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801" activeTab="4"/>
  </bookViews>
  <sheets>
    <sheet name="Deptos" sheetId="3" r:id="rId1"/>
    <sheet name="Mpio" sheetId="4" r:id="rId2"/>
    <sheet name="TipDoc" sheetId="5" r:id="rId3"/>
    <sheet name="ClasifProductos" sheetId="6" r:id="rId4"/>
    <sheet name="Productos" sheetId="11" r:id="rId5"/>
    <sheet name="Vendedores" sheetId="7" r:id="rId6"/>
    <sheet name="ListaPrecios" sheetId="9" r:id="rId7"/>
    <sheet name="DetListaPrecios" sheetId="10" r:id="rId8"/>
    <sheet name="Terceros" sheetId="8" r:id="rId9"/>
  </sheets>
  <definedNames>
    <definedName name="_xlnm._FilterDatabase" localSheetId="4" hidden="1">Productos!$A$1:$F$1790</definedName>
  </definedNames>
  <calcPr calcId="145621"/>
</workbook>
</file>

<file path=xl/calcChain.xml><?xml version="1.0" encoding="utf-8"?>
<calcChain xmlns="http://schemas.openxmlformats.org/spreadsheetml/2006/main">
  <c r="B10" i="6" l="1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9" i="6"/>
  <c r="B6" i="6"/>
  <c r="B5" i="6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F14" i="10" l="1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10" i="10"/>
  <c r="F11" i="10"/>
  <c r="F12" i="10"/>
  <c r="F13" i="10"/>
  <c r="F9" i="10"/>
  <c r="D3" i="7"/>
  <c r="D2" i="7"/>
  <c r="B67" i="6"/>
  <c r="B69" i="6"/>
  <c r="B68" i="6"/>
  <c r="E3" i="5"/>
  <c r="E4" i="5"/>
  <c r="E5" i="5"/>
  <c r="E6" i="5"/>
  <c r="E7" i="5"/>
  <c r="E8" i="5"/>
  <c r="E9" i="5"/>
  <c r="E10" i="5"/>
  <c r="E11" i="5"/>
  <c r="E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2" i="3"/>
</calcChain>
</file>

<file path=xl/sharedStrings.xml><?xml version="1.0" encoding="utf-8"?>
<sst xmlns="http://schemas.openxmlformats.org/spreadsheetml/2006/main" count="13469" uniqueCount="6589">
  <si>
    <t>18610</t>
  </si>
  <si>
    <t>SAN JOSÉ DEL FRAGUA</t>
  </si>
  <si>
    <t>18753</t>
  </si>
  <si>
    <t>SAN VICENTE DEL CAGUÁN</t>
  </si>
  <si>
    <t>05</t>
  </si>
  <si>
    <t>05001</t>
  </si>
  <si>
    <t>Antioquia</t>
  </si>
  <si>
    <t>MEDELLÍN</t>
  </si>
  <si>
    <t>PEREIRA</t>
  </si>
  <si>
    <t>VILLAVICENCIO</t>
  </si>
  <si>
    <t>23068</t>
  </si>
  <si>
    <t>AYAPEL</t>
  </si>
  <si>
    <t>23079</t>
  </si>
  <si>
    <t>COTORRA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</si>
  <si>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</si>
  <si>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</si>
  <si>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</si>
  <si>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</si>
  <si>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</si>
  <si>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</si>
  <si>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</si>
  <si>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</si>
  <si>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ANDALUCÍA</t>
  </si>
  <si>
    <t>23189</t>
  </si>
  <si>
    <t>CIÉNAGA DE ORO</t>
  </si>
  <si>
    <t>23300</t>
  </si>
  <si>
    <t>23350</t>
  </si>
  <si>
    <t>LA APARTADA</t>
  </si>
  <si>
    <t>23417</t>
  </si>
  <si>
    <t>LORICA</t>
  </si>
  <si>
    <t>TIERRALTA</t>
  </si>
  <si>
    <t>REMOLINO</t>
  </si>
  <si>
    <t>EL PLAYÓN</t>
  </si>
  <si>
    <t>23419</t>
  </si>
  <si>
    <t>LOS CÓRDOBAS</t>
  </si>
  <si>
    <t>23464</t>
  </si>
  <si>
    <t>MOMIL</t>
  </si>
  <si>
    <t>LA PEÑA</t>
  </si>
  <si>
    <t>13212</t>
  </si>
  <si>
    <t>05172</t>
  </si>
  <si>
    <t>CHIGORODÓ</t>
  </si>
  <si>
    <t>05190</t>
  </si>
  <si>
    <t>CISNEROS</t>
  </si>
  <si>
    <t>ALGARROBO</t>
  </si>
  <si>
    <t>05197</t>
  </si>
  <si>
    <t>COCORNÁ</t>
  </si>
  <si>
    <t>LA PRIMAVERA</t>
  </si>
  <si>
    <t>LA FLORIDA</t>
  </si>
  <si>
    <t>05206</t>
  </si>
  <si>
    <t>CONCEPCIÓN</t>
  </si>
  <si>
    <t>05209</t>
  </si>
  <si>
    <t>CONCORDIA</t>
  </si>
  <si>
    <t>MORELIA</t>
  </si>
  <si>
    <t>SAN FRANCISCO</t>
  </si>
  <si>
    <t>SALAZAR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</si>
  <si>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</si>
  <si>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</si>
  <si>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</si>
  <si>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</si>
  <si>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</si>
  <si>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</si>
  <si>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</si>
  <si>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</si>
  <si>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SEVILLA</t>
  </si>
  <si>
    <t>05250</t>
  </si>
  <si>
    <t>PUERTO LÓPEZ</t>
  </si>
  <si>
    <t>05264</t>
  </si>
  <si>
    <t>ENTRERRIOS</t>
  </si>
  <si>
    <t>05266</t>
  </si>
  <si>
    <t>ENVIGADO</t>
  </si>
  <si>
    <t>05282</t>
  </si>
  <si>
    <t>FREDONIA</t>
  </si>
  <si>
    <t>MARSELLA</t>
  </si>
  <si>
    <t>05284</t>
  </si>
  <si>
    <t>FRONTINO</t>
  </si>
  <si>
    <t>05306</t>
  </si>
  <si>
    <t>GIRALDO</t>
  </si>
  <si>
    <t>05308</t>
  </si>
  <si>
    <t>GIRARDOTA</t>
  </si>
  <si>
    <t>SAN ANDRÉS</t>
  </si>
  <si>
    <t>05310</t>
  </si>
  <si>
    <t>GÓMEZ PLATA</t>
  </si>
  <si>
    <t>LA ESTRELLA</t>
  </si>
  <si>
    <t>05313</t>
  </si>
  <si>
    <t>GRANADA</t>
  </si>
  <si>
    <t>SANTA ANA</t>
  </si>
  <si>
    <t>05315</t>
  </si>
  <si>
    <t>GUADALUPE</t>
  </si>
  <si>
    <t>05318</t>
  </si>
  <si>
    <t>GUARNE</t>
  </si>
  <si>
    <t>05321</t>
  </si>
  <si>
    <t>GUATAPE</t>
  </si>
  <si>
    <t>EL ROBLE</t>
  </si>
  <si>
    <t>05347</t>
  </si>
  <si>
    <t>HELICONIA</t>
  </si>
  <si>
    <t>LA CHORRERA</t>
  </si>
  <si>
    <t>05353</t>
  </si>
  <si>
    <t>HISPANIA</t>
  </si>
  <si>
    <t>05360</t>
  </si>
  <si>
    <t>ITAGUI</t>
  </si>
  <si>
    <t>05361</t>
  </si>
  <si>
    <t>ITUANGO</t>
  </si>
  <si>
    <t>SANTA LUCÍA</t>
  </si>
  <si>
    <t>05364</t>
  </si>
  <si>
    <t>JARDÍN</t>
  </si>
  <si>
    <t>05368</t>
  </si>
  <si>
    <t>JERICÓ</t>
  </si>
  <si>
    <t>PALOCABILDO</t>
  </si>
  <si>
    <t>MONTECRISTO</t>
  </si>
  <si>
    <t>LOS PATIOS</t>
  </si>
  <si>
    <t>05376</t>
  </si>
  <si>
    <t>LA CEJA</t>
  </si>
  <si>
    <t>05380</t>
  </si>
  <si>
    <t>TARAPACÁ</t>
  </si>
  <si>
    <t>SAN MIGUEL</t>
  </si>
  <si>
    <t>05390</t>
  </si>
  <si>
    <t>LA PINTADA</t>
  </si>
  <si>
    <t>05400</t>
  </si>
  <si>
    <t>LA UNIÓN</t>
  </si>
  <si>
    <t>05411</t>
  </si>
  <si>
    <t>LIBORINA</t>
  </si>
  <si>
    <t>CURITÍ</t>
  </si>
  <si>
    <t>BELÉN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</si>
  <si>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</si>
  <si>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</si>
  <si>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</si>
  <si>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</si>
  <si>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</si>
  <si>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</si>
  <si>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</si>
  <si>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</si>
  <si>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</si>
  <si>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</si>
  <si>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</si>
  <si>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</si>
  <si>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</si>
  <si>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</si>
  <si>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</si>
  <si>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</si>
  <si>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</si>
  <si>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</si>
  <si>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</si>
  <si>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</si>
  <si>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EL PEÑOL</t>
  </si>
  <si>
    <t>05543</t>
  </si>
  <si>
    <t>PEQUE</t>
  </si>
  <si>
    <t>BARBACOAS</t>
  </si>
  <si>
    <t>05576</t>
  </si>
  <si>
    <t>PUEBLORRICO</t>
  </si>
  <si>
    <t>CALIFORNIA</t>
  </si>
  <si>
    <t>05579</t>
  </si>
  <si>
    <t>PUERTO BERRÍO</t>
  </si>
  <si>
    <t>13683</t>
  </si>
  <si>
    <t>13688</t>
  </si>
  <si>
    <t>SANTA ROSA DEL SUR</t>
  </si>
  <si>
    <t>13744</t>
  </si>
  <si>
    <t>SIMITÍ</t>
  </si>
  <si>
    <t>MONTERREY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</si>
  <si>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</si>
  <si>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</si>
  <si>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</si>
  <si>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</si>
  <si>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</si>
  <si>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</si>
  <si>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</si>
  <si>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</si>
  <si>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</si>
  <si>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</si>
  <si>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</si>
  <si>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</si>
  <si>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</si>
  <si>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</si>
  <si>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</si>
  <si>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15001</t>
  </si>
  <si>
    <t>Boyacá</t>
  </si>
  <si>
    <t>TUNJA</t>
  </si>
  <si>
    <t>15022</t>
  </si>
  <si>
    <t>ALMEIDA</t>
  </si>
  <si>
    <t>15047</t>
  </si>
  <si>
    <t>15051</t>
  </si>
  <si>
    <t>ARCABUCO</t>
  </si>
  <si>
    <t>15087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</si>
  <si>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</si>
  <si>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</si>
  <si>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</si>
  <si>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</si>
  <si>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</si>
  <si>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</si>
  <si>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</si>
  <si>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</si>
  <si>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</si>
  <si>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CAMPOALEGRE</t>
  </si>
  <si>
    <t>15114</t>
  </si>
  <si>
    <t>BUSBANZÁ</t>
  </si>
  <si>
    <t>15131</t>
  </si>
  <si>
    <t>15135</t>
  </si>
  <si>
    <t>CAMPOHERMOSO</t>
  </si>
  <si>
    <t>VISTAHERMOSA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</si>
  <si>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</si>
  <si>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</si>
  <si>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</si>
  <si>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</si>
  <si>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</si>
  <si>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</si>
  <si>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</si>
  <si>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</si>
  <si>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EL TAMBO</t>
  </si>
  <si>
    <t>15183</t>
  </si>
  <si>
    <t>CHITA</t>
  </si>
  <si>
    <t>LA PLAYA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</si>
  <si>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</si>
  <si>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</si>
  <si>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</si>
  <si>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</si>
  <si>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</si>
  <si>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</si>
  <si>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</si>
  <si>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</si>
  <si>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</si>
  <si>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</si>
  <si>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</si>
  <si>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</si>
  <si>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</si>
  <si>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</si>
  <si>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</si>
  <si>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</si>
  <si>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</si>
  <si>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</si>
  <si>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</si>
  <si>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</si>
  <si>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</si>
  <si>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</si>
  <si>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</si>
  <si>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</si>
  <si>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</si>
  <si>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</si>
  <si>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TRINIDAD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</si>
  <si>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</si>
  <si>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</si>
  <si>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</si>
  <si>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</si>
  <si>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</si>
  <si>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</si>
  <si>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</si>
  <si>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</si>
  <si>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</si>
  <si>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</si>
  <si>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</si>
  <si>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</si>
  <si>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</si>
  <si>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</si>
  <si>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</si>
  <si>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</si>
  <si>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</si>
  <si>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</si>
  <si>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SIBATÉ</t>
  </si>
  <si>
    <t>15325</t>
  </si>
  <si>
    <t>GUAYATÁ</t>
  </si>
  <si>
    <t>15332</t>
  </si>
  <si>
    <t>GÜICÁN</t>
  </si>
  <si>
    <t>EL BANCO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</si>
  <si>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</si>
  <si>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</si>
  <si>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</si>
  <si>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</si>
  <si>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</si>
  <si>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</si>
  <si>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</si>
  <si>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</si>
  <si>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</si>
  <si>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</si>
  <si>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</si>
  <si>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</si>
  <si>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</si>
  <si>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</si>
  <si>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</si>
  <si>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</si>
  <si>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</si>
  <si>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</si>
  <si>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</si>
  <si>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</si>
  <si>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</si>
  <si>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LA ARGENTINA</t>
  </si>
  <si>
    <t>05893</t>
  </si>
  <si>
    <t>YONDÓ</t>
  </si>
  <si>
    <t>05895</t>
  </si>
  <si>
    <t>ZARAGOZA</t>
  </si>
  <si>
    <t>08</t>
  </si>
  <si>
    <t>08001</t>
  </si>
  <si>
    <t>Atlántico</t>
  </si>
  <si>
    <t>BARRANQUILLA</t>
  </si>
  <si>
    <t>08078</t>
  </si>
  <si>
    <t>BARANOA</t>
  </si>
  <si>
    <t>PITAL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</si>
  <si>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</si>
  <si>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</si>
  <si>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</si>
  <si>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</si>
  <si>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</si>
  <si>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</si>
  <si>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</si>
  <si>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</si>
  <si>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</si>
  <si>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</si>
  <si>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</si>
  <si>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</si>
  <si>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</si>
  <si>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</si>
  <si>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</si>
  <si>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</si>
  <si>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</si>
  <si>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</si>
  <si>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</si>
  <si>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</si>
  <si>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</si>
  <si>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</si>
  <si>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</si>
  <si>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08606</t>
  </si>
  <si>
    <t>REPELÓN</t>
  </si>
  <si>
    <t>08634</t>
  </si>
  <si>
    <t>SABANAGRANDE</t>
  </si>
  <si>
    <t>08638</t>
  </si>
  <si>
    <t>COLOMBIA</t>
  </si>
  <si>
    <t>08675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</si>
  <si>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</si>
  <si>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</si>
  <si>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</si>
  <si>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</si>
  <si>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</si>
  <si>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</si>
  <si>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</si>
  <si>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</si>
  <si>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</si>
  <si>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</si>
  <si>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</si>
  <si>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11001</t>
  </si>
  <si>
    <t>Bogotá D.C</t>
  </si>
  <si>
    <t>BOGOTÁ</t>
  </si>
  <si>
    <t>13</t>
  </si>
  <si>
    <t>13001</t>
  </si>
  <si>
    <t>Bolívar</t>
  </si>
  <si>
    <t>CARTAGENA</t>
  </si>
  <si>
    <t>13006</t>
  </si>
  <si>
    <t>ACHÍ</t>
  </si>
  <si>
    <t>BOYACÁ</t>
  </si>
  <si>
    <t>GUAMO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</si>
  <si>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</si>
  <si>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</si>
  <si>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</si>
  <si>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</si>
  <si>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</si>
  <si>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</si>
  <si>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</si>
  <si>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</si>
  <si>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</si>
  <si>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</si>
  <si>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SAN ANTONIO</t>
  </si>
  <si>
    <t>13140</t>
  </si>
  <si>
    <t>CALAMAR</t>
  </si>
  <si>
    <t>13160</t>
  </si>
  <si>
    <t>CANTAGALLO</t>
  </si>
  <si>
    <t>SAN LORENZO</t>
  </si>
  <si>
    <t>13188</t>
  </si>
  <si>
    <t>CICUCO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</si>
  <si>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</si>
  <si>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</si>
  <si>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</si>
  <si>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</si>
  <si>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</si>
  <si>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</si>
  <si>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</si>
  <si>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</si>
  <si>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</si>
  <si>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</si>
  <si>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</si>
  <si>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</si>
  <si>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</si>
  <si>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</si>
  <si>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</si>
  <si>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</si>
  <si>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PUEBLO RICO</t>
  </si>
  <si>
    <t>17495</t>
  </si>
  <si>
    <t>NORCASIA</t>
  </si>
  <si>
    <t>17513</t>
  </si>
  <si>
    <t>PÁCORA</t>
  </si>
  <si>
    <t>17524</t>
  </si>
  <si>
    <t>PALESTINA</t>
  </si>
  <si>
    <t>ARAUCA</t>
  </si>
  <si>
    <t>LA PLATA</t>
  </si>
  <si>
    <t>17541</t>
  </si>
  <si>
    <t>PENSILVANIA</t>
  </si>
  <si>
    <t>ARBOLEDA</t>
  </si>
  <si>
    <t>17614</t>
  </si>
  <si>
    <t>RIOSUCIO</t>
  </si>
  <si>
    <t>FLORENCIA</t>
  </si>
  <si>
    <t>17616</t>
  </si>
  <si>
    <t>RISARALDA</t>
  </si>
  <si>
    <t>17653</t>
  </si>
  <si>
    <t>SALAMINA</t>
  </si>
  <si>
    <t>17662</t>
  </si>
  <si>
    <t>SAMANÁ</t>
  </si>
  <si>
    <t>SAN DIEGO</t>
  </si>
  <si>
    <t>17665</t>
  </si>
  <si>
    <t>17777</t>
  </si>
  <si>
    <t>SUPÍA</t>
  </si>
  <si>
    <t>17867</t>
  </si>
  <si>
    <t>VICTORIA</t>
  </si>
  <si>
    <t>17873</t>
  </si>
  <si>
    <t>VILLAMARÍA</t>
  </si>
  <si>
    <t>COROZAL</t>
  </si>
  <si>
    <t>17877</t>
  </si>
  <si>
    <t>VITERBO</t>
  </si>
  <si>
    <t>LOS ANDES</t>
  </si>
  <si>
    <t>18</t>
  </si>
  <si>
    <t>18001</t>
  </si>
  <si>
    <t>Caquetá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</si>
  <si>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</si>
  <si>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</si>
  <si>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</si>
  <si>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</si>
  <si>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</si>
  <si>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</si>
  <si>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</si>
  <si>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</si>
  <si>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</si>
  <si>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</si>
  <si>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</si>
  <si>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</si>
  <si>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</si>
  <si>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</si>
  <si>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SANTUARIO</t>
  </si>
  <si>
    <t>18460</t>
  </si>
  <si>
    <t>MILÁN</t>
  </si>
  <si>
    <t>18479</t>
  </si>
  <si>
    <t>18592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</si>
  <si>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</si>
  <si>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</si>
  <si>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</si>
  <si>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</si>
  <si>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</si>
  <si>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</si>
  <si>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</si>
  <si>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</si>
  <si>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</si>
  <si>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</si>
  <si>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</si>
  <si>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</si>
  <si>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PUEBLOVIEJO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</si>
  <si>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</si>
  <si>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</si>
  <si>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</si>
  <si>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</si>
  <si>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</si>
  <si>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</si>
  <si>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</si>
  <si>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</si>
  <si>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</si>
  <si>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</si>
  <si>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</si>
  <si>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</si>
  <si>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</si>
  <si>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</si>
  <si>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</si>
  <si>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</si>
  <si>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</si>
  <si>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</si>
  <si>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</si>
  <si>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</si>
  <si>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</si>
  <si>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</si>
  <si>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</si>
  <si>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</si>
  <si>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</si>
  <si>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</si>
  <si>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</si>
  <si>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</si>
  <si>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</si>
  <si>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</si>
  <si>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</si>
  <si>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</si>
  <si>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</si>
  <si>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</si>
  <si>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</si>
  <si>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</si>
  <si>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</si>
  <si>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</si>
  <si>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</si>
  <si>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</si>
  <si>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</si>
  <si>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</si>
  <si>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</si>
  <si>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</si>
  <si>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</si>
  <si>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</si>
  <si>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PÁRAMO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</si>
  <si>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</si>
  <si>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</si>
  <si>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</si>
  <si>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</si>
  <si>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</si>
  <si>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</si>
  <si>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</si>
  <si>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</si>
  <si>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</si>
  <si>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</si>
  <si>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Caldas</t>
  </si>
  <si>
    <t>17013</t>
  </si>
  <si>
    <t>AGUADAS</t>
  </si>
  <si>
    <t>PORE</t>
  </si>
  <si>
    <t>17042</t>
  </si>
  <si>
    <t>ANSERMA</t>
  </si>
  <si>
    <t>17050</t>
  </si>
  <si>
    <t>ARANZAZU</t>
  </si>
  <si>
    <t>17088</t>
  </si>
  <si>
    <t>BELALCÁZAR</t>
  </si>
  <si>
    <t>EL ÁGUILA</t>
  </si>
  <si>
    <t>17174</t>
  </si>
  <si>
    <t>CHINCHINÁ</t>
  </si>
  <si>
    <t>VILLETA</t>
  </si>
  <si>
    <t>25878</t>
  </si>
  <si>
    <t>VIOTÁ</t>
  </si>
  <si>
    <t>25885</t>
  </si>
  <si>
    <t>YACOPÍ</t>
  </si>
  <si>
    <t>EL CASTILLO</t>
  </si>
  <si>
    <t>25898</t>
  </si>
  <si>
    <t>ZIPACÓN</t>
  </si>
  <si>
    <t>25899</t>
  </si>
  <si>
    <t>ZIPAQUIRÁ</t>
  </si>
  <si>
    <t>27</t>
  </si>
  <si>
    <t>27001</t>
  </si>
  <si>
    <t>Chocó</t>
  </si>
  <si>
    <t>QUIBDÓ</t>
  </si>
  <si>
    <t>VILLA DEL ROSARIO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</si>
  <si>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</si>
  <si>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</si>
  <si>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</si>
  <si>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</si>
  <si>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</si>
  <si>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</si>
  <si>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</si>
  <si>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</si>
  <si>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</si>
  <si>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</si>
  <si>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</si>
  <si>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</si>
  <si>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27086</t>
  </si>
  <si>
    <t>BELÉN DE BAJIRÁ</t>
  </si>
  <si>
    <t>27099</t>
  </si>
  <si>
    <t>BOJAYA</t>
  </si>
  <si>
    <t>27135</t>
  </si>
  <si>
    <t>EL CANTÓN DEL SAN PABLO</t>
  </si>
  <si>
    <t>27150</t>
  </si>
  <si>
    <t>CARMEN DEL DARIEN</t>
  </si>
  <si>
    <t>PUERTO LLERAS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</si>
  <si>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</si>
  <si>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</si>
  <si>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</si>
  <si>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</si>
  <si>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</si>
  <si>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</si>
  <si>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</si>
  <si>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</si>
  <si>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18756</t>
  </si>
  <si>
    <t>SOLANO</t>
  </si>
  <si>
    <t>SAN CRISTÓBAL</t>
  </si>
  <si>
    <t>05002</t>
  </si>
  <si>
    <t>ABEJORRAL</t>
  </si>
  <si>
    <t>EL CAIRO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</si>
  <si>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</si>
  <si>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</si>
  <si>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</si>
  <si>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</si>
  <si>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</si>
  <si>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</si>
  <si>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</si>
  <si>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</si>
  <si>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</si>
  <si>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</si>
  <si>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BUENOS AIRES</t>
  </si>
  <si>
    <t>SAN JOSÉ</t>
  </si>
  <si>
    <t>SANTA BÁRBARA</t>
  </si>
  <si>
    <t>05036</t>
  </si>
  <si>
    <t>ANGELÓPOLIS</t>
  </si>
  <si>
    <t>05038</t>
  </si>
  <si>
    <t>ANGOSTURA</t>
  </si>
  <si>
    <t>05040</t>
  </si>
  <si>
    <t>ANORÍ</t>
  </si>
  <si>
    <t>SANTO DOMINGO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</si>
  <si>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</si>
  <si>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</si>
  <si>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</si>
  <si>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</si>
  <si>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</si>
  <si>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</si>
  <si>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</si>
  <si>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</si>
  <si>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</si>
  <si>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</si>
  <si>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</si>
  <si>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</si>
  <si>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</si>
  <si>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</si>
  <si>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</si>
  <si>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</si>
  <si>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</si>
  <si>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</si>
  <si>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</si>
  <si>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</si>
  <si>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</si>
  <si>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</si>
  <si>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ALTAMIRA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</si>
  <si>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</si>
  <si>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</si>
  <si>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</si>
  <si>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</si>
  <si>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</si>
  <si>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</si>
  <si>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</si>
  <si>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</si>
  <si>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MANIZALES</t>
  </si>
  <si>
    <t>PIAMONTE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</si>
  <si>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</si>
  <si>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</si>
  <si>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</si>
  <si>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</si>
  <si>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</si>
  <si>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</si>
  <si>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</si>
  <si>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</si>
  <si>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VERSALLES</t>
  </si>
  <si>
    <t>05142</t>
  </si>
  <si>
    <t>CARACOLÍ</t>
  </si>
  <si>
    <t>EL BAGRE</t>
  </si>
  <si>
    <t>SANTA ROSA</t>
  </si>
  <si>
    <t>05145</t>
  </si>
  <si>
    <t>CARAMANTA</t>
  </si>
  <si>
    <t>SUCRE</t>
  </si>
  <si>
    <t>05147</t>
  </si>
  <si>
    <t>CAREPA</t>
  </si>
  <si>
    <t>EL ENCANTO</t>
  </si>
  <si>
    <t>05148</t>
  </si>
  <si>
    <t>EL CARMEN DE VIBORAL</t>
  </si>
  <si>
    <t>LA ESPERANZA</t>
  </si>
  <si>
    <t>05150</t>
  </si>
  <si>
    <t>CAROLINA</t>
  </si>
  <si>
    <t>05154</t>
  </si>
  <si>
    <t>CAUCASIA</t>
  </si>
  <si>
    <t>PUERTO COLOMBIA</t>
  </si>
  <si>
    <t>PUEBLO NUEVO</t>
  </si>
  <si>
    <t>PUERTO GAITÁN</t>
  </si>
  <si>
    <t>19418</t>
  </si>
  <si>
    <t>LÓPEZ</t>
  </si>
  <si>
    <t>19450</t>
  </si>
  <si>
    <t>MERCADERES</t>
  </si>
  <si>
    <t>ARBOLEDAS</t>
  </si>
  <si>
    <t>SAN JUANITO</t>
  </si>
  <si>
    <t>CAJAMARCA</t>
  </si>
  <si>
    <t>19455</t>
  </si>
  <si>
    <t>MIRANDA</t>
  </si>
  <si>
    <t>19473</t>
  </si>
  <si>
    <t>19513</t>
  </si>
  <si>
    <t>PADILLA</t>
  </si>
  <si>
    <t>19517</t>
  </si>
  <si>
    <t>PAEZ</t>
  </si>
  <si>
    <t>RICAURTE</t>
  </si>
  <si>
    <t>19532</t>
  </si>
  <si>
    <t>PATÍA</t>
  </si>
  <si>
    <t>LA MESA</t>
  </si>
  <si>
    <t>19533</t>
  </si>
  <si>
    <t>19548</t>
  </si>
  <si>
    <t>PIENDAMÓ</t>
  </si>
  <si>
    <t>19573</t>
  </si>
  <si>
    <t>19585</t>
  </si>
  <si>
    <t>PURACÉ</t>
  </si>
  <si>
    <t>19622</t>
  </si>
  <si>
    <t>ROSAS</t>
  </si>
  <si>
    <t>19693</t>
  </si>
  <si>
    <t>SAN SEBASTIÁN</t>
  </si>
  <si>
    <t>EL ROSAL</t>
  </si>
  <si>
    <t>VALENCIA</t>
  </si>
  <si>
    <t>19698</t>
  </si>
  <si>
    <t>SANTANDER DE QUILICHAO</t>
  </si>
  <si>
    <t>LOURDES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</si>
  <si>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</si>
  <si>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</si>
  <si>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</si>
  <si>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</si>
  <si>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</si>
  <si>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</si>
  <si>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</si>
  <si>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</si>
  <si>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05585</t>
  </si>
  <si>
    <t>PUERTO NARE</t>
  </si>
  <si>
    <t>LA SIERRA</t>
  </si>
  <si>
    <t>05591</t>
  </si>
  <si>
    <t>PUERTO TRIUNFO</t>
  </si>
  <si>
    <t>05604</t>
  </si>
  <si>
    <t>REMEDIOS</t>
  </si>
  <si>
    <t>SANTA ISABEL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</si>
  <si>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</si>
  <si>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</si>
  <si>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</si>
  <si>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</si>
  <si>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</si>
  <si>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</si>
  <si>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</si>
  <si>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</si>
  <si>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</si>
  <si>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</si>
  <si>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</si>
  <si>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</si>
  <si>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</si>
  <si>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</si>
  <si>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</si>
  <si>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AQUITANIA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</si>
  <si>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</si>
  <si>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</si>
  <si>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</si>
  <si>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</si>
  <si>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</si>
  <si>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</si>
  <si>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</si>
  <si>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</si>
  <si>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LA TEBAIDA</t>
  </si>
  <si>
    <t>SOPETRÁN</t>
  </si>
  <si>
    <t>05664</t>
  </si>
  <si>
    <t>SAN PEDRO</t>
  </si>
  <si>
    <t>LA PALMA</t>
  </si>
  <si>
    <t>05665</t>
  </si>
  <si>
    <t>SAN PEDRO DE URABA</t>
  </si>
  <si>
    <t>SANTA CATALINA</t>
  </si>
  <si>
    <t>05667</t>
  </si>
  <si>
    <t>SAN RAFAEL</t>
  </si>
  <si>
    <t>05670</t>
  </si>
  <si>
    <t>SAN ROQUE</t>
  </si>
  <si>
    <t>PROVIDENCIA</t>
  </si>
  <si>
    <t>05674</t>
  </si>
  <si>
    <t>SAN VICENTE</t>
  </si>
  <si>
    <t>05679</t>
  </si>
  <si>
    <t>05686</t>
  </si>
  <si>
    <t>SANTA ROSA DE OSOS</t>
  </si>
  <si>
    <t>SAN PABLO</t>
  </si>
  <si>
    <t>05690</t>
  </si>
  <si>
    <t>SANTIAGO</t>
  </si>
  <si>
    <t>05697</t>
  </si>
  <si>
    <t>EL SANTUARIO</t>
  </si>
  <si>
    <t>05736</t>
  </si>
  <si>
    <t>SEGOVIA</t>
  </si>
  <si>
    <t>05756</t>
  </si>
  <si>
    <t>SONSON</t>
  </si>
  <si>
    <t>05761</t>
  </si>
  <si>
    <t>CÓRDOBA</t>
  </si>
  <si>
    <t>05789</t>
  </si>
  <si>
    <t>TÁMESIS</t>
  </si>
  <si>
    <t>PALERMO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</si>
  <si>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</si>
  <si>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</si>
  <si>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</si>
  <si>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</si>
  <si>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</si>
  <si>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</si>
  <si>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</si>
  <si>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</si>
  <si>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BUENAVISTA</t>
  </si>
  <si>
    <t>05837</t>
  </si>
  <si>
    <t>TURBO</t>
  </si>
  <si>
    <t>PUEBLO BELLO</t>
  </si>
  <si>
    <t>PUERTO RICO</t>
  </si>
  <si>
    <t>05842</t>
  </si>
  <si>
    <t>URAMITA</t>
  </si>
  <si>
    <t>AMBALEMA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</si>
  <si>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</si>
  <si>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</si>
  <si>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</si>
  <si>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</si>
  <si>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</si>
  <si>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</si>
  <si>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</si>
  <si>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</si>
  <si>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</si>
  <si>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</si>
  <si>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</si>
  <si>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</si>
  <si>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</si>
  <si>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</si>
  <si>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</si>
  <si>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</si>
  <si>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</si>
  <si>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</si>
  <si>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20787</t>
  </si>
  <si>
    <t>TAMALAMEQUE</t>
  </si>
  <si>
    <t>23</t>
  </si>
  <si>
    <t>23001</t>
  </si>
  <si>
    <t>Córdoba</t>
  </si>
  <si>
    <t>MONTERÍA</t>
  </si>
  <si>
    <t>EL CERRITO</t>
  </si>
  <si>
    <t>LETICIA</t>
  </si>
  <si>
    <t>TENERIFE</t>
  </si>
  <si>
    <t>44035</t>
  </si>
  <si>
    <t>44078</t>
  </si>
  <si>
    <t>BARRANCAS</t>
  </si>
  <si>
    <t>44090</t>
  </si>
  <si>
    <t>DIBULLA</t>
  </si>
  <si>
    <t>44098</t>
  </si>
  <si>
    <t>DISTRACCIÓN</t>
  </si>
  <si>
    <t>CAIMITO</t>
  </si>
  <si>
    <t>44110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</si>
  <si>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</si>
  <si>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</si>
  <si>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</si>
  <si>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</si>
  <si>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</si>
  <si>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</si>
  <si>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</si>
  <si>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</si>
  <si>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</si>
  <si>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</si>
  <si>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</si>
  <si>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19807</t>
  </si>
  <si>
    <t>TIMBÍO</t>
  </si>
  <si>
    <t>19809</t>
  </si>
  <si>
    <t>TIMBIQUÍ</t>
  </si>
  <si>
    <t>SAN BERNARDO</t>
  </si>
  <si>
    <t>19821</t>
  </si>
  <si>
    <t>TORIBIO</t>
  </si>
  <si>
    <t>LA CRUZ</t>
  </si>
  <si>
    <t>19824</t>
  </si>
  <si>
    <t>TOTORÓ</t>
  </si>
  <si>
    <t>19845</t>
  </si>
  <si>
    <t>VILLA RICA</t>
  </si>
  <si>
    <t>20</t>
  </si>
  <si>
    <t>20001</t>
  </si>
  <si>
    <t>Cesar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</si>
  <si>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</si>
  <si>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</si>
  <si>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</si>
  <si>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</si>
  <si>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</si>
  <si>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</si>
  <si>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</si>
  <si>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</si>
  <si>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</si>
  <si>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</si>
  <si>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</si>
  <si>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</si>
  <si>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</si>
  <si>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</si>
  <si>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</si>
  <si>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</si>
  <si>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</si>
  <si>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</si>
  <si>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</si>
  <si>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</si>
  <si>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</si>
  <si>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</si>
  <si>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</si>
  <si>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</si>
  <si>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</si>
  <si>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</si>
  <si>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</si>
  <si>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</si>
  <si>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</si>
  <si>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</si>
  <si>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</si>
  <si>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</si>
  <si>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</si>
  <si>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RIVERA</t>
  </si>
  <si>
    <t>20550</t>
  </si>
  <si>
    <t>PELAYA</t>
  </si>
  <si>
    <t>20570</t>
  </si>
  <si>
    <t>20614</t>
  </si>
  <si>
    <t>RÍO DE ORO</t>
  </si>
  <si>
    <t>20621</t>
  </si>
  <si>
    <t>20710</t>
  </si>
  <si>
    <t>SAN ALBERTO</t>
  </si>
  <si>
    <t>LÍBANO</t>
  </si>
  <si>
    <t>PUERTO CARREÑO</t>
  </si>
  <si>
    <t>20750</t>
  </si>
  <si>
    <t>MEDIA LUNA</t>
  </si>
  <si>
    <t>20770</t>
  </si>
  <si>
    <t>47703</t>
  </si>
  <si>
    <t>SAN ZENÓN</t>
  </si>
  <si>
    <t>47707</t>
  </si>
  <si>
    <t>47720</t>
  </si>
  <si>
    <t>SANTA BÁRBARA DE PINTO</t>
  </si>
  <si>
    <t>47745</t>
  </si>
  <si>
    <t>SITIONUEVO</t>
  </si>
  <si>
    <t>47798</t>
  </si>
  <si>
    <t>47960</t>
  </si>
  <si>
    <t>ZAPAYÁN</t>
  </si>
  <si>
    <t>47980</t>
  </si>
  <si>
    <t>ZONA BANANERA</t>
  </si>
  <si>
    <t>RIOFRÍO</t>
  </si>
  <si>
    <t>50</t>
  </si>
  <si>
    <t>50001</t>
  </si>
  <si>
    <t>Meta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</si>
  <si>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</si>
  <si>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</si>
  <si>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</si>
  <si>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</si>
  <si>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</si>
  <si>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</si>
  <si>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</si>
  <si>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</si>
  <si>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</si>
  <si>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</si>
  <si>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</si>
  <si>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</si>
  <si>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</si>
  <si>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</si>
  <si>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</si>
  <si>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50270</t>
  </si>
  <si>
    <t>50287</t>
  </si>
  <si>
    <t>FUENTE DE ORO</t>
  </si>
  <si>
    <t>PUERTO SANTANDER</t>
  </si>
  <si>
    <t>50313</t>
  </si>
  <si>
    <t>50318</t>
  </si>
  <si>
    <t>50325</t>
  </si>
  <si>
    <t>MAPIRIPÁN</t>
  </si>
  <si>
    <t>SARDINATA</t>
  </si>
  <si>
    <t>50330</t>
  </si>
  <si>
    <t>MESETAS</t>
  </si>
  <si>
    <t>50350</t>
  </si>
  <si>
    <t>LA MACARENA</t>
  </si>
  <si>
    <t>50370</t>
  </si>
  <si>
    <t>50400</t>
  </si>
  <si>
    <t>LEJANÍAS</t>
  </si>
  <si>
    <t>50450</t>
  </si>
  <si>
    <t>PUERTO CONCORDIA</t>
  </si>
  <si>
    <t>50568</t>
  </si>
  <si>
    <t>50573</t>
  </si>
  <si>
    <t>50577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</si>
  <si>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</si>
  <si>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</si>
  <si>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</si>
  <si>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</si>
  <si>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</si>
  <si>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</si>
  <si>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</si>
  <si>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</si>
  <si>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50689</t>
  </si>
  <si>
    <t>50711</t>
  </si>
  <si>
    <t>23466</t>
  </si>
  <si>
    <t>MONTELÍBANO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</si>
  <si>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</si>
  <si>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</si>
  <si>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</si>
  <si>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</si>
  <si>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</si>
  <si>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</si>
  <si>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</si>
  <si>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</si>
  <si>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</si>
  <si>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</si>
  <si>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LA VICTORIA</t>
  </si>
  <si>
    <t>13430</t>
  </si>
  <si>
    <t>MAGANGUÉ</t>
  </si>
  <si>
    <t>MADRID</t>
  </si>
  <si>
    <t>SAN SEBASTIÁN DE BUENAVISTA</t>
  </si>
  <si>
    <t>PUERTO NARIÑO</t>
  </si>
  <si>
    <t>13433</t>
  </si>
  <si>
    <t>MAHATES</t>
  </si>
  <si>
    <t>SAN JOAQUÍN</t>
  </si>
  <si>
    <t>13440</t>
  </si>
  <si>
    <t>MARGARITA</t>
  </si>
  <si>
    <t>SAN MARTÍN</t>
  </si>
  <si>
    <t>13442</t>
  </si>
  <si>
    <t>MARÍA LA BAJA</t>
  </si>
  <si>
    <t>13458</t>
  </si>
  <si>
    <t>EL DORADO</t>
  </si>
  <si>
    <t>SAN AGUSTÍN</t>
  </si>
  <si>
    <t>SAN MATEO</t>
  </si>
  <si>
    <t>13468</t>
  </si>
  <si>
    <t>MOMPÓS</t>
  </si>
  <si>
    <t>EL ROSARIO</t>
  </si>
  <si>
    <t>13473</t>
  </si>
  <si>
    <t>MORALES</t>
  </si>
  <si>
    <t>13549</t>
  </si>
  <si>
    <t>PINILLOS</t>
  </si>
  <si>
    <t>13580</t>
  </si>
  <si>
    <t>REGIDOR</t>
  </si>
  <si>
    <t>SAN CAYETANO</t>
  </si>
  <si>
    <t>13600</t>
  </si>
  <si>
    <t>RÍO VIEJO</t>
  </si>
  <si>
    <t>13620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</si>
  <si>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</si>
  <si>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</si>
  <si>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</si>
  <si>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</si>
  <si>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</si>
  <si>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</si>
  <si>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</si>
  <si>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</si>
  <si>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</si>
  <si>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</si>
  <si>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</si>
  <si>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</si>
  <si>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</si>
  <si>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EL CARMEN</t>
  </si>
  <si>
    <t>13673</t>
  </si>
  <si>
    <t>FLORIDA</t>
  </si>
  <si>
    <t>23855</t>
  </si>
  <si>
    <t>25</t>
  </si>
  <si>
    <t>25001</t>
  </si>
  <si>
    <t>Cundinamarca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</si>
  <si>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</si>
  <si>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</si>
  <si>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</si>
  <si>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</si>
  <si>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</si>
  <si>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</si>
  <si>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</si>
  <si>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</si>
  <si>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</si>
  <si>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</si>
  <si>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</si>
  <si>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</si>
  <si>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</si>
  <si>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</si>
  <si>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</si>
  <si>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</si>
  <si>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</si>
  <si>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</si>
  <si>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</si>
  <si>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</si>
  <si>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</si>
  <si>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</si>
  <si>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</si>
  <si>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</si>
  <si>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</si>
  <si>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</si>
  <si>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HATO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</si>
  <si>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</si>
  <si>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</si>
  <si>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</si>
  <si>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</si>
  <si>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</si>
  <si>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</si>
  <si>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</si>
  <si>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</si>
  <si>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LA LLANADA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</si>
  <si>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</si>
  <si>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</si>
  <si>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</si>
  <si>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</si>
  <si>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</si>
  <si>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</si>
  <si>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</si>
  <si>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</si>
  <si>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</si>
  <si>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</si>
  <si>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</si>
  <si>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</si>
  <si>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</si>
  <si>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</si>
  <si>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</si>
  <si>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</si>
  <si>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</si>
  <si>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</si>
  <si>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</si>
  <si>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</si>
  <si>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</si>
  <si>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</si>
  <si>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</si>
  <si>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</si>
  <si>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</si>
  <si>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</si>
  <si>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</si>
  <si>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</si>
  <si>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</si>
  <si>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</si>
  <si>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</si>
  <si>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</si>
  <si>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</si>
  <si>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</si>
  <si>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</si>
  <si>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</si>
  <si>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</si>
  <si>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</si>
  <si>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</si>
  <si>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</si>
  <si>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</si>
  <si>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</si>
  <si>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</si>
  <si>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</si>
  <si>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</si>
  <si>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</si>
  <si>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</si>
  <si>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</si>
  <si>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</si>
  <si>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</si>
  <si>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</si>
  <si>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</si>
  <si>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</si>
  <si>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</si>
  <si>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</si>
  <si>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</si>
  <si>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</si>
  <si>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</si>
  <si>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</si>
  <si>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</si>
  <si>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</si>
  <si>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</si>
  <si>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</si>
  <si>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</si>
  <si>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</si>
  <si>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</si>
  <si>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</si>
  <si>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</si>
  <si>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</si>
  <si>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</si>
  <si>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</si>
  <si>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</si>
  <si>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</si>
  <si>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</si>
  <si>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CACHIPAY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</si>
  <si>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</si>
  <si>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</si>
  <si>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</si>
  <si>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</si>
  <si>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</si>
  <si>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</si>
  <si>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</si>
  <si>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</si>
  <si>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CORINTO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</si>
  <si>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</si>
  <si>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</si>
  <si>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</si>
  <si>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</si>
  <si>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</si>
  <si>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</si>
  <si>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</si>
  <si>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</si>
  <si>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</si>
  <si>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</si>
  <si>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</si>
  <si>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</si>
  <si>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</si>
  <si>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</si>
  <si>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</si>
  <si>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</si>
  <si>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</si>
  <si>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</si>
  <si>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</si>
  <si>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</si>
  <si>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</si>
  <si>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</si>
  <si>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</si>
  <si>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</si>
  <si>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EL MOLINO</t>
  </si>
  <si>
    <t>15638</t>
  </si>
  <si>
    <t>SÁCHICA</t>
  </si>
  <si>
    <t>15646</t>
  </si>
  <si>
    <t>SAMACÁ</t>
  </si>
  <si>
    <t>LA CUMBRE</t>
  </si>
  <si>
    <t>15660</t>
  </si>
  <si>
    <t>SAN EDUARDO</t>
  </si>
  <si>
    <t>15664</t>
  </si>
  <si>
    <t>SAN JOSÉ DE PARE</t>
  </si>
  <si>
    <t>15667</t>
  </si>
  <si>
    <t>SAN LUIS DE GACENO</t>
  </si>
  <si>
    <t>GUAMAL</t>
  </si>
  <si>
    <t>15673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</si>
  <si>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</si>
  <si>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</si>
  <si>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</si>
  <si>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</si>
  <si>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</si>
  <si>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</si>
  <si>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</si>
  <si>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</si>
  <si>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</si>
  <si>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</si>
  <si>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52381</t>
  </si>
  <si>
    <t>52385</t>
  </si>
  <si>
    <t>PRADO</t>
  </si>
  <si>
    <t>52390</t>
  </si>
  <si>
    <t>LA TOLA</t>
  </si>
  <si>
    <t>52399</t>
  </si>
  <si>
    <t>ALPUJARRA</t>
  </si>
  <si>
    <t>52405</t>
  </si>
  <si>
    <t>LEIVA</t>
  </si>
  <si>
    <t>52411</t>
  </si>
  <si>
    <t>LINARES</t>
  </si>
  <si>
    <t>52418</t>
  </si>
  <si>
    <t>52427</t>
  </si>
  <si>
    <t>MAGÜI</t>
  </si>
  <si>
    <t>52435</t>
  </si>
  <si>
    <t>MALLAMA</t>
  </si>
  <si>
    <t>52473</t>
  </si>
  <si>
    <t>52480</t>
  </si>
  <si>
    <t>52490</t>
  </si>
  <si>
    <t>52506</t>
  </si>
  <si>
    <t>OSPINA</t>
  </si>
  <si>
    <t>52520</t>
  </si>
  <si>
    <t>FRANCISCO PIZARRO</t>
  </si>
  <si>
    <t>52540</t>
  </si>
  <si>
    <t>52560</t>
  </si>
  <si>
    <t>52565</t>
  </si>
  <si>
    <t>52573</t>
  </si>
  <si>
    <t>PUERRES</t>
  </si>
  <si>
    <t>52585</t>
  </si>
  <si>
    <t>PUPIALES</t>
  </si>
  <si>
    <t>52612</t>
  </si>
  <si>
    <t>52621</t>
  </si>
  <si>
    <t>52678</t>
  </si>
  <si>
    <t>SAMANIEGO</t>
  </si>
  <si>
    <t>52683</t>
  </si>
  <si>
    <t>SANDONÁ</t>
  </si>
  <si>
    <t>25386</t>
  </si>
  <si>
    <t>25394</t>
  </si>
  <si>
    <t>25398</t>
  </si>
  <si>
    <t>25402</t>
  </si>
  <si>
    <t>25407</t>
  </si>
  <si>
    <t>LENGUAZAQUE</t>
  </si>
  <si>
    <t>25426</t>
  </si>
  <si>
    <t>MACHETA</t>
  </si>
  <si>
    <t>25430</t>
  </si>
  <si>
    <t>25436</t>
  </si>
  <si>
    <t>MANTA</t>
  </si>
  <si>
    <t>25438</t>
  </si>
  <si>
    <t>MEDINA</t>
  </si>
  <si>
    <t>25473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</si>
  <si>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</si>
  <si>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</si>
  <si>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</si>
  <si>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</si>
  <si>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</si>
  <si>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</si>
  <si>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</si>
  <si>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</si>
  <si>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</si>
  <si>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</si>
  <si>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</si>
  <si>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</si>
  <si>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</si>
  <si>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</si>
  <si>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</si>
  <si>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</si>
  <si>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</si>
  <si>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</si>
  <si>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</si>
  <si>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</si>
  <si>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</si>
  <si>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</si>
  <si>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</si>
  <si>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</si>
  <si>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</si>
  <si>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</si>
  <si>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</si>
  <si>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</si>
  <si>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</si>
  <si>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</si>
  <si>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</si>
  <si>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</si>
  <si>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</si>
  <si>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25645</t>
  </si>
  <si>
    <t>SAN ANTONIO DEL TEQUENDAMA</t>
  </si>
  <si>
    <t>25649</t>
  </si>
  <si>
    <t>25653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</si>
  <si>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</si>
  <si>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</si>
  <si>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</si>
  <si>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</si>
  <si>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</si>
  <si>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</si>
  <si>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</si>
  <si>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</si>
  <si>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SAN BENITO</t>
  </si>
  <si>
    <t>25743</t>
  </si>
  <si>
    <t>SILVANIA</t>
  </si>
  <si>
    <t>25745</t>
  </si>
  <si>
    <t>SIMIJACA</t>
  </si>
  <si>
    <t>EL RETÉN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</si>
  <si>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</si>
  <si>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</si>
  <si>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</si>
  <si>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</si>
  <si>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</si>
  <si>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</si>
  <si>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</si>
  <si>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</si>
  <si>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</si>
  <si>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</si>
  <si>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</si>
  <si>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</si>
  <si>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</si>
  <si>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</si>
  <si>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</si>
  <si>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</si>
  <si>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</si>
  <si>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</si>
  <si>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</si>
  <si>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</si>
  <si>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</si>
  <si>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</si>
  <si>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</si>
  <si>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</si>
  <si>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</si>
  <si>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</si>
  <si>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</si>
  <si>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</si>
  <si>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</si>
  <si>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</si>
  <si>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</si>
  <si>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</si>
  <si>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</si>
  <si>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</si>
  <si>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</si>
  <si>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</si>
  <si>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</si>
  <si>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</si>
  <si>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</si>
  <si>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</si>
  <si>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</si>
  <si>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</si>
  <si>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</si>
  <si>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</si>
  <si>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</si>
  <si>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</si>
  <si>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</si>
  <si>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</si>
  <si>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</si>
  <si>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</si>
  <si>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</si>
  <si>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54003</t>
  </si>
  <si>
    <t>ABREGO</t>
  </si>
  <si>
    <t>EL TARRA</t>
  </si>
  <si>
    <t>54051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</si>
  <si>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</si>
  <si>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</si>
  <si>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</si>
  <si>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</si>
  <si>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</si>
  <si>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</si>
  <si>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</si>
  <si>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</si>
  <si>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CARCASÍ</t>
  </si>
  <si>
    <t>54172</t>
  </si>
  <si>
    <t>CHINÁCOTA</t>
  </si>
  <si>
    <t>54174</t>
  </si>
  <si>
    <t>CHITAGÁ</t>
  </si>
  <si>
    <t>54206</t>
  </si>
  <si>
    <t>CONVENCIÓN</t>
  </si>
  <si>
    <t>PIEDECUESTA</t>
  </si>
  <si>
    <t>54223</t>
  </si>
  <si>
    <t>CUCUTILLA</t>
  </si>
  <si>
    <t>54239</t>
  </si>
  <si>
    <t>DURANIA</t>
  </si>
  <si>
    <t>54245</t>
  </si>
  <si>
    <t>54250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</si>
  <si>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</si>
  <si>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</si>
  <si>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</si>
  <si>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</si>
  <si>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</si>
  <si>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</si>
  <si>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</si>
  <si>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</si>
  <si>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</si>
  <si>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</si>
  <si>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</si>
  <si>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54398</t>
  </si>
  <si>
    <t>54405</t>
  </si>
  <si>
    <t>54418</t>
  </si>
  <si>
    <t>54480</t>
  </si>
  <si>
    <t>MUTISCUA</t>
  </si>
  <si>
    <t>54498</t>
  </si>
  <si>
    <t>OCAÑA</t>
  </si>
  <si>
    <t>MARIQUITA</t>
  </si>
  <si>
    <t>VENADILLO</t>
  </si>
  <si>
    <t>54518</t>
  </si>
  <si>
    <t>54520</t>
  </si>
  <si>
    <t>PAMPLONITA</t>
  </si>
  <si>
    <t>54553</t>
  </si>
  <si>
    <t>54599</t>
  </si>
  <si>
    <t>RAGONVALIA</t>
  </si>
  <si>
    <t>54660</t>
  </si>
  <si>
    <t>54670</t>
  </si>
  <si>
    <t>54673</t>
  </si>
  <si>
    <t>54680</t>
  </si>
  <si>
    <t>54720</t>
  </si>
  <si>
    <t>PLANADAS</t>
  </si>
  <si>
    <t>SAN GIL</t>
  </si>
  <si>
    <t>54743</t>
  </si>
  <si>
    <t>SILOS</t>
  </si>
  <si>
    <t>54800</t>
  </si>
  <si>
    <t>TEORAMA</t>
  </si>
  <si>
    <t>54810</t>
  </si>
  <si>
    <t>TIBÚ</t>
  </si>
  <si>
    <t>54820</t>
  </si>
  <si>
    <t>PUERTO TEJADA</t>
  </si>
  <si>
    <t>18785</t>
  </si>
  <si>
    <t>SOLITA</t>
  </si>
  <si>
    <t>18860</t>
  </si>
  <si>
    <t>19</t>
  </si>
  <si>
    <t>19001</t>
  </si>
  <si>
    <t>Cauca</t>
  </si>
  <si>
    <t>POPAYÁN</t>
  </si>
  <si>
    <t>EL CHARCO</t>
  </si>
  <si>
    <t>OLAYA HERRERA</t>
  </si>
  <si>
    <t>19022</t>
  </si>
  <si>
    <t>ALMAGUER</t>
  </si>
  <si>
    <t>19050</t>
  </si>
  <si>
    <t>LA BELLEZA</t>
  </si>
  <si>
    <t>19075</t>
  </si>
  <si>
    <t>BALBOA</t>
  </si>
  <si>
    <t>19100</t>
  </si>
  <si>
    <t>BOLÍVAR</t>
  </si>
  <si>
    <t>NUEVA GRANADA</t>
  </si>
  <si>
    <t>19110</t>
  </si>
  <si>
    <t>19130</t>
  </si>
  <si>
    <t>CAJIBÍO</t>
  </si>
  <si>
    <t>ORTEGA</t>
  </si>
  <si>
    <t>19137</t>
  </si>
  <si>
    <t>CALDONO</t>
  </si>
  <si>
    <t>19142</t>
  </si>
  <si>
    <t>CALOTO</t>
  </si>
  <si>
    <t>OBANDO</t>
  </si>
  <si>
    <t>19212</t>
  </si>
  <si>
    <t>19256</t>
  </si>
  <si>
    <t>BARAYA</t>
  </si>
  <si>
    <t>LA PAZ</t>
  </si>
  <si>
    <t>MOSQUERA</t>
  </si>
  <si>
    <t>URIBE</t>
  </si>
  <si>
    <t>19290</t>
  </si>
  <si>
    <t>19318</t>
  </si>
  <si>
    <t>GUAPI</t>
  </si>
  <si>
    <t>19355</t>
  </si>
  <si>
    <t>INZÁ</t>
  </si>
  <si>
    <t>19364</t>
  </si>
  <si>
    <t>JAMBALÓ</t>
  </si>
  <si>
    <t>19392</t>
  </si>
  <si>
    <t>19397</t>
  </si>
  <si>
    <t>LA VEGA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</si>
  <si>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</si>
  <si>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</si>
  <si>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</si>
  <si>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</si>
  <si>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</si>
  <si>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</si>
  <si>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</si>
  <si>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</si>
  <si>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</si>
  <si>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</si>
  <si>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</si>
  <si>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</si>
  <si>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41396</t>
  </si>
  <si>
    <t>41483</t>
  </si>
  <si>
    <t>NÁTAGA</t>
  </si>
  <si>
    <t>41503</t>
  </si>
  <si>
    <t>OPORAPA</t>
  </si>
  <si>
    <t>41518</t>
  </si>
  <si>
    <t>PAICOL</t>
  </si>
  <si>
    <t>41524</t>
  </si>
  <si>
    <t>41530</t>
  </si>
  <si>
    <t>41548</t>
  </si>
  <si>
    <t>41551</t>
  </si>
  <si>
    <t>PITALITO</t>
  </si>
  <si>
    <t>41615</t>
  </si>
  <si>
    <t>41660</t>
  </si>
  <si>
    <t>SALADOBLANCO</t>
  </si>
  <si>
    <t>41668</t>
  </si>
  <si>
    <t>PRADERA</t>
  </si>
  <si>
    <t>41676</t>
  </si>
  <si>
    <t>41770</t>
  </si>
  <si>
    <t>SUAZA</t>
  </si>
  <si>
    <t>SAN CALIXTO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</si>
  <si>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</si>
  <si>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</si>
  <si>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</si>
  <si>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</si>
  <si>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</si>
  <si>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</si>
  <si>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</si>
  <si>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</si>
  <si>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</si>
  <si>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</si>
  <si>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</si>
  <si>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</si>
  <si>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POTOSÍ</t>
  </si>
  <si>
    <t>41885</t>
  </si>
  <si>
    <t>YAGUARÁ</t>
  </si>
  <si>
    <t>44</t>
  </si>
  <si>
    <t>44001</t>
  </si>
  <si>
    <t>La Guajira</t>
  </si>
  <si>
    <t>RIOHACHA</t>
  </si>
  <si>
    <t>GALÁN</t>
  </si>
  <si>
    <t>27660</t>
  </si>
  <si>
    <t>SAN JOSÉ DEL PALMAR</t>
  </si>
  <si>
    <t>RIOBLANCO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</si>
  <si>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</si>
  <si>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</si>
  <si>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</si>
  <si>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</si>
  <si>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</si>
  <si>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</si>
  <si>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</si>
  <si>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</si>
  <si>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</si>
  <si>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41001</t>
  </si>
  <si>
    <t>Huila</t>
  </si>
  <si>
    <t>41006</t>
  </si>
  <si>
    <t>ACEVEDO</t>
  </si>
  <si>
    <t>SAN MARCOS</t>
  </si>
  <si>
    <t>41013</t>
  </si>
  <si>
    <t>AGRADO</t>
  </si>
  <si>
    <t>41016</t>
  </si>
  <si>
    <t>AIPE</t>
  </si>
  <si>
    <t>41020</t>
  </si>
  <si>
    <t>ALGECIRAS</t>
  </si>
  <si>
    <t>41026</t>
  </si>
  <si>
    <t>41078</t>
  </si>
  <si>
    <t>41132</t>
  </si>
  <si>
    <t>41206</t>
  </si>
  <si>
    <t>41244</t>
  </si>
  <si>
    <t>ELÍAS</t>
  </si>
  <si>
    <t>68079</t>
  </si>
  <si>
    <t>BARICHARA</t>
  </si>
  <si>
    <t>68081</t>
  </si>
  <si>
    <t>BARRANCABERMEJA</t>
  </si>
  <si>
    <t>68092</t>
  </si>
  <si>
    <t>68101</t>
  </si>
  <si>
    <t>EL GUACAMAYO</t>
  </si>
  <si>
    <t>68121</t>
  </si>
  <si>
    <t>68132</t>
  </si>
  <si>
    <t>68147</t>
  </si>
  <si>
    <t>CAPITANEJO</t>
  </si>
  <si>
    <t>68152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</si>
  <si>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</si>
  <si>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</si>
  <si>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</si>
  <si>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</si>
  <si>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</si>
  <si>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</si>
  <si>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</si>
  <si>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</si>
  <si>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</si>
  <si>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</si>
  <si>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</si>
  <si>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</si>
  <si>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</si>
  <si>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</si>
  <si>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</si>
  <si>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</si>
  <si>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</si>
  <si>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</si>
  <si>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</si>
  <si>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</si>
  <si>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</si>
  <si>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</si>
  <si>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68235</t>
  </si>
  <si>
    <t>EL CARMEN DE CHUCURÍ</t>
  </si>
  <si>
    <t>LA SALINA</t>
  </si>
  <si>
    <t>68245</t>
  </si>
  <si>
    <t>68250</t>
  </si>
  <si>
    <t>68255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</si>
  <si>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</si>
  <si>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</si>
  <si>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</si>
  <si>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</si>
  <si>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</si>
  <si>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</si>
  <si>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</si>
  <si>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</si>
  <si>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</si>
  <si>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</si>
  <si>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</si>
  <si>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</si>
  <si>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</si>
  <si>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</si>
  <si>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</si>
  <si>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</si>
  <si>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</si>
  <si>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</si>
  <si>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</si>
  <si>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</si>
  <si>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</si>
  <si>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</si>
  <si>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</si>
  <si>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68368</t>
  </si>
  <si>
    <t>JESÚS MARÍA</t>
  </si>
  <si>
    <t>68370</t>
  </si>
  <si>
    <t>JORDÁN</t>
  </si>
  <si>
    <t>68377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</si>
  <si>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</si>
  <si>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</si>
  <si>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</si>
  <si>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</si>
  <si>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</si>
  <si>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</si>
  <si>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</si>
  <si>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</si>
  <si>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</si>
  <si>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</si>
  <si>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</si>
  <si>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</si>
  <si>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</si>
  <si>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</si>
  <si>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</si>
  <si>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</si>
  <si>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</si>
  <si>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</si>
  <si>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</si>
  <si>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</si>
  <si>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</si>
  <si>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</si>
  <si>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</si>
  <si>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</si>
  <si>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</si>
  <si>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</si>
  <si>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44847</t>
  </si>
  <si>
    <t>URIBIA</t>
  </si>
  <si>
    <t>44855</t>
  </si>
  <si>
    <t>URUMITA</t>
  </si>
  <si>
    <t>44874</t>
  </si>
  <si>
    <t>47</t>
  </si>
  <si>
    <t>47001</t>
  </si>
  <si>
    <t>Magdalena</t>
  </si>
  <si>
    <t>47030</t>
  </si>
  <si>
    <t>47053</t>
  </si>
  <si>
    <t>ARACATACA</t>
  </si>
  <si>
    <t>SAMPUÉS</t>
  </si>
  <si>
    <t>47058</t>
  </si>
  <si>
    <t>ARIGUANÍ</t>
  </si>
  <si>
    <t>47161</t>
  </si>
  <si>
    <t>CERRO SAN ANTONIO</t>
  </si>
  <si>
    <t>47170</t>
  </si>
  <si>
    <t>CHIBOLO</t>
  </si>
  <si>
    <t>47189</t>
  </si>
  <si>
    <t>CIÉNAGA</t>
  </si>
  <si>
    <t>47205</t>
  </si>
  <si>
    <t>47245</t>
  </si>
  <si>
    <t>SAN FELIPE</t>
  </si>
  <si>
    <t>47258</t>
  </si>
  <si>
    <t>EL PIÑON</t>
  </si>
  <si>
    <t>47268</t>
  </si>
  <si>
    <t>47288</t>
  </si>
  <si>
    <t>FUNDACIÓN</t>
  </si>
  <si>
    <t>47318</t>
  </si>
  <si>
    <t>MURILLO</t>
  </si>
  <si>
    <t>47460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</si>
  <si>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</si>
  <si>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</si>
  <si>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</si>
  <si>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</si>
  <si>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</si>
  <si>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</si>
  <si>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</si>
  <si>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</si>
  <si>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</si>
  <si>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47605</t>
  </si>
  <si>
    <t>47660</t>
  </si>
  <si>
    <t>SABANAS DE SAN ANGEL</t>
  </si>
  <si>
    <t>47675</t>
  </si>
  <si>
    <t>47692</t>
  </si>
  <si>
    <t>70473</t>
  </si>
  <si>
    <t>MORROA</t>
  </si>
  <si>
    <t>70508</t>
  </si>
  <si>
    <t>OVEJAS</t>
  </si>
  <si>
    <t>70523</t>
  </si>
  <si>
    <t>PALMITO</t>
  </si>
  <si>
    <t>70670</t>
  </si>
  <si>
    <t>70678</t>
  </si>
  <si>
    <t>SAN BENITO ABAD</t>
  </si>
  <si>
    <t>70702</t>
  </si>
  <si>
    <t>SAN JUAN DE BETULIA</t>
  </si>
  <si>
    <t>70708</t>
  </si>
  <si>
    <t>70713</t>
  </si>
  <si>
    <t>SAN ONOFRE</t>
  </si>
  <si>
    <t>70717</t>
  </si>
  <si>
    <t>ROVIRA</t>
  </si>
  <si>
    <t>70742</t>
  </si>
  <si>
    <t>SAN LUIS DE SINCÉ</t>
  </si>
  <si>
    <t>70771</t>
  </si>
  <si>
    <t>CHAPARRAL</t>
  </si>
  <si>
    <t>70820</t>
  </si>
  <si>
    <t>SANTIAGO DE TOLÚ</t>
  </si>
  <si>
    <t>70823</t>
  </si>
  <si>
    <t>TOLÚ VIEJO</t>
  </si>
  <si>
    <t>CARACOL</t>
  </si>
  <si>
    <t>73</t>
  </si>
  <si>
    <t>73001</t>
  </si>
  <si>
    <t>Tolima</t>
  </si>
  <si>
    <t>IBAGUÉ</t>
  </si>
  <si>
    <t>73024</t>
  </si>
  <si>
    <t>73026</t>
  </si>
  <si>
    <t>ALVARADO</t>
  </si>
  <si>
    <t>73030</t>
  </si>
  <si>
    <t>73043</t>
  </si>
  <si>
    <t>ANZOÁTEGUI</t>
  </si>
  <si>
    <t>73055</t>
  </si>
  <si>
    <t>ARMERO</t>
  </si>
  <si>
    <t>73067</t>
  </si>
  <si>
    <t>ATACO</t>
  </si>
  <si>
    <t>73124</t>
  </si>
  <si>
    <t>73148</t>
  </si>
  <si>
    <t>CARMEN DE APICALÁ</t>
  </si>
  <si>
    <t>73152</t>
  </si>
  <si>
    <t>CASABIANCA</t>
  </si>
  <si>
    <t>73168</t>
  </si>
  <si>
    <t>73200</t>
  </si>
  <si>
    <t>COELLO</t>
  </si>
  <si>
    <t>73217</t>
  </si>
  <si>
    <t>COYAIMA</t>
  </si>
  <si>
    <t>52</t>
  </si>
  <si>
    <t>52001</t>
  </si>
  <si>
    <t>Nariño</t>
  </si>
  <si>
    <t>PASTO</t>
  </si>
  <si>
    <t>GUALMATÁN</t>
  </si>
  <si>
    <t>23500</t>
  </si>
  <si>
    <t>MOÑITOS</t>
  </si>
  <si>
    <t>23555</t>
  </si>
  <si>
    <t>PLANETA RICA</t>
  </si>
  <si>
    <t>PAMPLONA</t>
  </si>
  <si>
    <t>23570</t>
  </si>
  <si>
    <t>PALMIRA</t>
  </si>
  <si>
    <t>NEIVA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</si>
  <si>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</si>
  <si>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</si>
  <si>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</si>
  <si>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</si>
  <si>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</si>
  <si>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</si>
  <si>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</si>
  <si>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</si>
  <si>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</si>
  <si>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</si>
  <si>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</si>
  <si>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</si>
  <si>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</si>
  <si>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</si>
  <si>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</si>
  <si>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23686</t>
  </si>
  <si>
    <t>SAN PELAYO</t>
  </si>
  <si>
    <t>23807</t>
  </si>
  <si>
    <t>SANTA MARTA</t>
  </si>
  <si>
    <t>52356</t>
  </si>
  <si>
    <t>IPIALES</t>
  </si>
  <si>
    <t>52378</t>
  </si>
  <si>
    <t>73226</t>
  </si>
  <si>
    <t>CUNDAY</t>
  </si>
  <si>
    <t>DOLORES</t>
  </si>
  <si>
    <t>52019</t>
  </si>
  <si>
    <t>52022</t>
  </si>
  <si>
    <t>ALDANA</t>
  </si>
  <si>
    <t>52036</t>
  </si>
  <si>
    <t>ANCUYÁ</t>
  </si>
  <si>
    <t>52051</t>
  </si>
  <si>
    <t>52079</t>
  </si>
  <si>
    <t>52083</t>
  </si>
  <si>
    <t>52110</t>
  </si>
  <si>
    <t>BUESACO</t>
  </si>
  <si>
    <t>52203</t>
  </si>
  <si>
    <t>COLÓN</t>
  </si>
  <si>
    <t>GÉNOVA</t>
  </si>
  <si>
    <t>GUAITARILLA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</si>
  <si>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</si>
  <si>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</si>
  <si>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</si>
  <si>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</si>
  <si>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</si>
  <si>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</si>
  <si>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</si>
  <si>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</si>
  <si>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</si>
  <si>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</si>
  <si>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</si>
  <si>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</si>
  <si>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</si>
  <si>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</si>
  <si>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ROBERTO PAYÁN</t>
  </si>
  <si>
    <t>52254</t>
  </si>
  <si>
    <t>52256</t>
  </si>
  <si>
    <t>POLICARPA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</si>
  <si>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</si>
  <si>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</si>
  <si>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</si>
  <si>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</si>
  <si>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</si>
  <si>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</si>
  <si>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</si>
  <si>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</si>
  <si>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ALEX</t>
  </si>
  <si>
    <t>52323</t>
  </si>
  <si>
    <t>52352</t>
  </si>
  <si>
    <t>ILES</t>
  </si>
  <si>
    <t>52354</t>
  </si>
  <si>
    <t>IMUÉS</t>
  </si>
  <si>
    <t>76020</t>
  </si>
  <si>
    <t>ALCALÁ</t>
  </si>
  <si>
    <t>76036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</si>
  <si>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</si>
  <si>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</si>
  <si>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</si>
  <si>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</si>
  <si>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</si>
  <si>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</si>
  <si>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</si>
  <si>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</si>
  <si>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</si>
  <si>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</si>
  <si>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</si>
  <si>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</si>
  <si>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</si>
  <si>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</si>
  <si>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</si>
  <si>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</si>
  <si>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</si>
  <si>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</si>
  <si>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</si>
  <si>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</si>
  <si>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76246</t>
  </si>
  <si>
    <t>76248</t>
  </si>
  <si>
    <t>76250</t>
  </si>
  <si>
    <t>EL DOVIO</t>
  </si>
  <si>
    <t>76275</t>
  </si>
  <si>
    <t>52685</t>
  </si>
  <si>
    <t>52687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</si>
  <si>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</si>
  <si>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</si>
  <si>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</si>
  <si>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</si>
  <si>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</si>
  <si>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</si>
  <si>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</si>
  <si>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</si>
  <si>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</si>
  <si>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</si>
  <si>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</si>
  <si>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</si>
  <si>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</si>
  <si>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TUMACO</t>
  </si>
  <si>
    <t>MAJAGUAL</t>
  </si>
  <si>
    <t>EL RETORNO</t>
  </si>
  <si>
    <t>52838</t>
  </si>
  <si>
    <t>TÚQUERRES</t>
  </si>
  <si>
    <t>52885</t>
  </si>
  <si>
    <t>YACUANQUER</t>
  </si>
  <si>
    <t>54</t>
  </si>
  <si>
    <t>54001</t>
  </si>
  <si>
    <t>Norte de Santander</t>
  </si>
  <si>
    <t>CÚCUTA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</si>
  <si>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</si>
  <si>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</si>
  <si>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</si>
  <si>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</si>
  <si>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</si>
  <si>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</si>
  <si>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</si>
  <si>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</si>
  <si>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</si>
  <si>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</si>
  <si>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</si>
  <si>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</si>
  <si>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</si>
  <si>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85001</t>
  </si>
  <si>
    <t>Casanare</t>
  </si>
  <si>
    <t>YOPAL</t>
  </si>
  <si>
    <t>MORICHAL</t>
  </si>
  <si>
    <t>85010</t>
  </si>
  <si>
    <t>85015</t>
  </si>
  <si>
    <t>CHAMEZA</t>
  </si>
  <si>
    <t>85125</t>
  </si>
  <si>
    <t>HATO COROZAL</t>
  </si>
  <si>
    <t>85136</t>
  </si>
  <si>
    <t>85139</t>
  </si>
  <si>
    <t>MANÍ</t>
  </si>
  <si>
    <t>85162</t>
  </si>
  <si>
    <t>85225</t>
  </si>
  <si>
    <t>NUNCHÍA</t>
  </si>
  <si>
    <t>85230</t>
  </si>
  <si>
    <t>OROCUÉ</t>
  </si>
  <si>
    <t>85250</t>
  </si>
  <si>
    <t>PAZ DE ARIPORO</t>
  </si>
  <si>
    <t>85263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</si>
  <si>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</si>
  <si>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</si>
  <si>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</si>
  <si>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</si>
  <si>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</si>
  <si>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</si>
  <si>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</si>
  <si>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</si>
  <si>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</si>
  <si>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</si>
  <si>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</si>
  <si>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</si>
  <si>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85440</t>
  </si>
  <si>
    <t>86</t>
  </si>
  <si>
    <t>86001</t>
  </si>
  <si>
    <t>Putumayo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</si>
  <si>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</si>
  <si>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</si>
  <si>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</si>
  <si>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</si>
  <si>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</si>
  <si>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</si>
  <si>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</si>
  <si>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</si>
  <si>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</si>
  <si>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</si>
  <si>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54871</t>
  </si>
  <si>
    <t>VILLA CARO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</si>
  <si>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</si>
  <si>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</si>
  <si>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</si>
  <si>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</si>
  <si>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</si>
  <si>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</si>
  <si>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</si>
  <si>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</si>
  <si>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</si>
  <si>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</si>
  <si>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</si>
  <si>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</si>
  <si>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</si>
  <si>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</si>
  <si>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</si>
  <si>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</si>
  <si>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</si>
  <si>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</si>
  <si>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</si>
  <si>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</si>
  <si>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</si>
  <si>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73236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</si>
  <si>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</si>
  <si>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</si>
  <si>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</si>
  <si>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</si>
  <si>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</si>
  <si>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</si>
  <si>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</si>
  <si>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</si>
  <si>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</si>
  <si>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</si>
  <si>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</si>
  <si>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</si>
  <si>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</si>
  <si>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</si>
  <si>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</si>
  <si>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</si>
  <si>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</si>
  <si>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</si>
  <si>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73443</t>
  </si>
  <si>
    <t>73449</t>
  </si>
  <si>
    <t>MELGAR</t>
  </si>
  <si>
    <t>73461</t>
  </si>
  <si>
    <t>73483</t>
  </si>
  <si>
    <t>NATAGAIMA</t>
  </si>
  <si>
    <t>73504</t>
  </si>
  <si>
    <t>73520</t>
  </si>
  <si>
    <t>73547</t>
  </si>
  <si>
    <t>PIEDRAS</t>
  </si>
  <si>
    <t>73555</t>
  </si>
  <si>
    <t>73563</t>
  </si>
  <si>
    <t>73585</t>
  </si>
  <si>
    <t>PURIFICACIÓN</t>
  </si>
  <si>
    <t>73616</t>
  </si>
  <si>
    <t>73622</t>
  </si>
  <si>
    <t>RONCESVALLES</t>
  </si>
  <si>
    <t>73624</t>
  </si>
  <si>
    <t>73671</t>
  </si>
  <si>
    <t>SALDAÑA</t>
  </si>
  <si>
    <t>73675</t>
  </si>
  <si>
    <t>73678</t>
  </si>
  <si>
    <t>73686</t>
  </si>
  <si>
    <t>73770</t>
  </si>
  <si>
    <t>73854</t>
  </si>
  <si>
    <t>VALLE DE SAN JUAN</t>
  </si>
  <si>
    <t>73861</t>
  </si>
  <si>
    <t>73870</t>
  </si>
  <si>
    <t>VILLAHERMOSA</t>
  </si>
  <si>
    <t>73873</t>
  </si>
  <si>
    <t>VILLARRICA</t>
  </si>
  <si>
    <t>76</t>
  </si>
  <si>
    <t>76001</t>
  </si>
  <si>
    <t>Valle del Cauca</t>
  </si>
  <si>
    <t>CALI</t>
  </si>
  <si>
    <t>54874</t>
  </si>
  <si>
    <t>63</t>
  </si>
  <si>
    <t>63001</t>
  </si>
  <si>
    <t>Quindio</t>
  </si>
  <si>
    <t>63111</t>
  </si>
  <si>
    <t>63130</t>
  </si>
  <si>
    <t>CALARCA</t>
  </si>
  <si>
    <t>LA VIRGINIA</t>
  </si>
  <si>
    <t>63190</t>
  </si>
  <si>
    <t>CIRCASIA</t>
  </si>
  <si>
    <t>63212</t>
  </si>
  <si>
    <t>63272</t>
  </si>
  <si>
    <t>FILANDIA</t>
  </si>
  <si>
    <t>63302</t>
  </si>
  <si>
    <t>63401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</si>
  <si>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</si>
  <si>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</si>
  <si>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</si>
  <si>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</si>
  <si>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</si>
  <si>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</si>
  <si>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</si>
  <si>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</si>
  <si>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</si>
  <si>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</si>
  <si>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Risaralda</t>
  </si>
  <si>
    <t>66045</t>
  </si>
  <si>
    <t>APÍA</t>
  </si>
  <si>
    <t>66075</t>
  </si>
  <si>
    <t>66088</t>
  </si>
  <si>
    <t>BELÉN DE UMBRÍA</t>
  </si>
  <si>
    <t>66170</t>
  </si>
  <si>
    <t>DOSQUEBRADAS</t>
  </si>
  <si>
    <t>AGUAZUL</t>
  </si>
  <si>
    <t>66318</t>
  </si>
  <si>
    <t>GUÁTICA</t>
  </si>
  <si>
    <t>66383</t>
  </si>
  <si>
    <t>LA CELIA</t>
  </si>
  <si>
    <t>66400</t>
  </si>
  <si>
    <t>66440</t>
  </si>
  <si>
    <t>66456</t>
  </si>
  <si>
    <t>MISTRATÓ</t>
  </si>
  <si>
    <t>66572</t>
  </si>
  <si>
    <t>66594</t>
  </si>
  <si>
    <t>QUINCHÍA</t>
  </si>
  <si>
    <t>66682</t>
  </si>
  <si>
    <t>SANTA ROSA DE CABAL</t>
  </si>
  <si>
    <t>66687</t>
  </si>
  <si>
    <t>68</t>
  </si>
  <si>
    <t>68001</t>
  </si>
  <si>
    <t>Santander</t>
  </si>
  <si>
    <t>BUCARAMANGA</t>
  </si>
  <si>
    <t>68013</t>
  </si>
  <si>
    <t>AGUADA</t>
  </si>
  <si>
    <t>68020</t>
  </si>
  <si>
    <t>68051</t>
  </si>
  <si>
    <t>ARATOCA</t>
  </si>
  <si>
    <t>68077</t>
  </si>
  <si>
    <t>76306</t>
  </si>
  <si>
    <t>GINEBRA</t>
  </si>
  <si>
    <t>76318</t>
  </si>
  <si>
    <t>GUACARÍ</t>
  </si>
  <si>
    <t>76364</t>
  </si>
  <si>
    <t>JAMUNDÍ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</si>
  <si>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</si>
  <si>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</si>
  <si>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</si>
  <si>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</si>
  <si>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</si>
  <si>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</si>
  <si>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</si>
  <si>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</si>
  <si>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</si>
  <si>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ROLDANILLO</t>
  </si>
  <si>
    <t>76670</t>
  </si>
  <si>
    <t>76736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</si>
  <si>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</si>
  <si>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</si>
  <si>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</si>
  <si>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</si>
  <si>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</si>
  <si>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</si>
  <si>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</si>
  <si>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</si>
  <si>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</si>
  <si>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</si>
  <si>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</si>
  <si>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</si>
  <si>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</si>
  <si>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</si>
  <si>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</si>
  <si>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</si>
  <si>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</si>
  <si>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</si>
  <si>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81001</t>
  </si>
  <si>
    <t>Arauca</t>
  </si>
  <si>
    <t>PALMAS DEL SOCORRO</t>
  </si>
  <si>
    <t>68533</t>
  </si>
  <si>
    <t>68547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</si>
  <si>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</si>
  <si>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</si>
  <si>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</si>
  <si>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</si>
  <si>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</si>
  <si>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</si>
  <si>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</si>
  <si>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</si>
  <si>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</si>
  <si>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</si>
  <si>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</si>
  <si>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</si>
  <si>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68673</t>
  </si>
  <si>
    <t>68679</t>
  </si>
  <si>
    <t>68682</t>
  </si>
  <si>
    <t>68684</t>
  </si>
  <si>
    <t>SAN JOSÉ DE MIRANDA</t>
  </si>
  <si>
    <t>68686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</si>
  <si>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</si>
  <si>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</si>
  <si>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</si>
  <si>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</si>
  <si>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</si>
  <si>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</si>
  <si>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</si>
  <si>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</si>
  <si>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</si>
  <si>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</si>
  <si>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</si>
  <si>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</si>
  <si>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</si>
  <si>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</si>
  <si>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</si>
  <si>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</si>
  <si>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</si>
  <si>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</si>
  <si>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</si>
  <si>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</si>
  <si>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</si>
  <si>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</si>
  <si>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</si>
  <si>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</si>
  <si>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</si>
  <si>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</si>
  <si>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</si>
  <si>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Sucre</t>
  </si>
  <si>
    <t>SINCELEJO</t>
  </si>
  <si>
    <t>70110</t>
  </si>
  <si>
    <t>70124</t>
  </si>
  <si>
    <t>70204</t>
  </si>
  <si>
    <t>COLOSO</t>
  </si>
  <si>
    <t>70215</t>
  </si>
  <si>
    <t>70221</t>
  </si>
  <si>
    <t>COVEÑAS</t>
  </si>
  <si>
    <t>70230</t>
  </si>
  <si>
    <t>CHALÁN</t>
  </si>
  <si>
    <t>70233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</si>
  <si>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</si>
  <si>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</si>
  <si>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</si>
  <si>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</si>
  <si>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</si>
  <si>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</si>
  <si>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</si>
  <si>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</si>
  <si>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</si>
  <si>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</si>
  <si>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</si>
  <si>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</si>
  <si>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</si>
  <si>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</si>
  <si>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</si>
  <si>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</si>
  <si>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</si>
  <si>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</si>
  <si>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</si>
  <si>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</si>
  <si>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88001</t>
  </si>
  <si>
    <t>Archipiélago de San Andrés, Providencia y Santa Catalina</t>
  </si>
  <si>
    <t>88564</t>
  </si>
  <si>
    <t>91</t>
  </si>
  <si>
    <t>91001</t>
  </si>
  <si>
    <t>Amazonas</t>
  </si>
  <si>
    <t>91263</t>
  </si>
  <si>
    <t>91405</t>
  </si>
  <si>
    <t>91407</t>
  </si>
  <si>
    <t>LA PEDRERA</t>
  </si>
  <si>
    <t>91430</t>
  </si>
  <si>
    <t>PACOA</t>
  </si>
  <si>
    <t>91460</t>
  </si>
  <si>
    <t>MIRITI - PARANÁ</t>
  </si>
  <si>
    <t>91530</t>
  </si>
  <si>
    <t>PUERTO ALEGRÍA</t>
  </si>
  <si>
    <t>91536</t>
  </si>
  <si>
    <t>PUERTO ARICA</t>
  </si>
  <si>
    <t>91540</t>
  </si>
  <si>
    <t>91669</t>
  </si>
  <si>
    <t>91798</t>
  </si>
  <si>
    <t>94</t>
  </si>
  <si>
    <t>94001</t>
  </si>
  <si>
    <t>Guainía</t>
  </si>
  <si>
    <t>INÍRIDA</t>
  </si>
  <si>
    <t>94343</t>
  </si>
  <si>
    <t>BARRANCO MINAS</t>
  </si>
  <si>
    <t>94663</t>
  </si>
  <si>
    <t>MAPIRIPANA</t>
  </si>
  <si>
    <t>94883</t>
  </si>
  <si>
    <t>94884</t>
  </si>
  <si>
    <t>94885</t>
  </si>
  <si>
    <t>LA GUADALUPE</t>
  </si>
  <si>
    <t>94886</t>
  </si>
  <si>
    <t>CACAHUAL</t>
  </si>
  <si>
    <t>94887</t>
  </si>
  <si>
    <t>PANA PANA</t>
  </si>
  <si>
    <t>94888</t>
  </si>
  <si>
    <t>95</t>
  </si>
  <si>
    <t>95001</t>
  </si>
  <si>
    <t>Guaviare</t>
  </si>
  <si>
    <t>SAN JOSÉ DEL GUAVIARE</t>
  </si>
  <si>
    <t>95015</t>
  </si>
  <si>
    <t>95025</t>
  </si>
  <si>
    <t>95200</t>
  </si>
  <si>
    <t>97</t>
  </si>
  <si>
    <t>97001</t>
  </si>
  <si>
    <t>Vaupés</t>
  </si>
  <si>
    <t>MITÚ</t>
  </si>
  <si>
    <t>97161</t>
  </si>
  <si>
    <t>CARURU</t>
  </si>
  <si>
    <t>97511</t>
  </si>
  <si>
    <t>97666</t>
  </si>
  <si>
    <t>TARAIRA</t>
  </si>
  <si>
    <t>97777</t>
  </si>
  <si>
    <t>PAPUNAUA</t>
  </si>
  <si>
    <t>97889</t>
  </si>
  <si>
    <t>YAVARATÉ</t>
  </si>
  <si>
    <t>99</t>
  </si>
  <si>
    <t>99001</t>
  </si>
  <si>
    <t>Vichada</t>
  </si>
  <si>
    <t>99524</t>
  </si>
  <si>
    <t>99624</t>
  </si>
  <si>
    <t>SANTA ROSALÍA</t>
  </si>
  <si>
    <t>99773</t>
  </si>
  <si>
    <t>CUMARIBO</t>
  </si>
  <si>
    <t>id</t>
  </si>
  <si>
    <t>id2</t>
  </si>
  <si>
    <t>nom</t>
  </si>
  <si>
    <t>dp</t>
  </si>
  <si>
    <t>divipola</t>
  </si>
  <si>
    <t>mpio</t>
  </si>
  <si>
    <t>FV</t>
  </si>
  <si>
    <t>PE</t>
  </si>
  <si>
    <t>RM</t>
  </si>
  <si>
    <t>CO</t>
  </si>
  <si>
    <t>Factura de venta</t>
  </si>
  <si>
    <t>Pedido</t>
  </si>
  <si>
    <t>Remisión</t>
  </si>
  <si>
    <t>Cotización</t>
  </si>
  <si>
    <t>AI</t>
  </si>
  <si>
    <t>Ajuste de Inventario</t>
  </si>
  <si>
    <t>txTipDoc</t>
  </si>
  <si>
    <t>txNomDoc</t>
  </si>
  <si>
    <t>inAfecta</t>
  </si>
  <si>
    <t>inTipTer</t>
  </si>
  <si>
    <t>DG</t>
  </si>
  <si>
    <t>Pedido Proveedor</t>
  </si>
  <si>
    <t>Cotización Proveedor</t>
  </si>
  <si>
    <t>PP</t>
  </si>
  <si>
    <t>CP</t>
  </si>
  <si>
    <t>DC</t>
  </si>
  <si>
    <t>Devolucion de mercancía cliente</t>
  </si>
  <si>
    <t>Devolución por Garantía cliente</t>
  </si>
  <si>
    <t>Orden de compra</t>
  </si>
  <si>
    <t>OC</t>
  </si>
  <si>
    <t>0: Suma
1: Resta
2: Proyectado Salida
3:Proyectado ingreso
4: Segun signo 
5: Neutro</t>
  </si>
  <si>
    <t>0: Cliente 
1: Proveedor</t>
  </si>
  <si>
    <t>idClasifProductos</t>
  </si>
  <si>
    <t>inPadre</t>
  </si>
  <si>
    <t>txDescripcion</t>
  </si>
  <si>
    <t>MAZDA</t>
  </si>
  <si>
    <t>RENAULT</t>
  </si>
  <si>
    <t>CHEVROLET</t>
  </si>
  <si>
    <t>Aplicación</t>
  </si>
  <si>
    <t>Marcas</t>
  </si>
  <si>
    <t>MANUEL ANTONIO RAMIREZ ISAZA</t>
  </si>
  <si>
    <t>JOHN WILLIAM RAMIREZ VIATELA</t>
  </si>
  <si>
    <t>idVendedor</t>
  </si>
  <si>
    <t>txDocVendedor</t>
  </si>
  <si>
    <t>txNomVendedor</t>
  </si>
  <si>
    <t>INSERT INTO `ListaPrecios` (`idListaPrecios`, `txNomLista`, `inActiva`) VALUES ('1', 'LISTA DE PRECIOS GENERAL', '1');</t>
  </si>
  <si>
    <t>2036F</t>
  </si>
  <si>
    <t>TUBO CALEFACCION MAZDA 323 NX</t>
  </si>
  <si>
    <t>2037F</t>
  </si>
  <si>
    <t>TUBO CALEFACCION MAZDA 323 M.V.</t>
  </si>
  <si>
    <t>2107F</t>
  </si>
  <si>
    <t>TUBO CALEFACCION MAZDA 323 INYECCION</t>
  </si>
  <si>
    <t>2039F</t>
  </si>
  <si>
    <t>TUBO CALEFACCION MAZDA 626 NUEVA RAZA</t>
  </si>
  <si>
    <t>2040F</t>
  </si>
  <si>
    <t>TUBO CALEFACCION MAZDA 626 ASAHI</t>
  </si>
  <si>
    <t>2193F</t>
  </si>
  <si>
    <t>TUBO CALEFACCION MAZDA ALLEGRO</t>
  </si>
  <si>
    <t>2090F</t>
  </si>
  <si>
    <t>TUBO CALEFACCION MAZDA MATSURI</t>
  </si>
  <si>
    <t>2188F</t>
  </si>
  <si>
    <t>TUBO CALEFACCION MAZDA MATSURI CORTO</t>
  </si>
  <si>
    <t>2187F</t>
  </si>
  <si>
    <t>TUBO CALEFACCION NUEVO MILENIO</t>
  </si>
  <si>
    <t>2038F</t>
  </si>
  <si>
    <t>TUBO CALEFACCION MAZDA B2000</t>
  </si>
  <si>
    <t>2202F</t>
  </si>
  <si>
    <t xml:space="preserve">TUBO CALEFACCION MAZDA B2000 CORTO </t>
  </si>
  <si>
    <t>2094F</t>
  </si>
  <si>
    <t>TUBO CALEFACCION MAZDA B2200</t>
  </si>
  <si>
    <t>2126F</t>
  </si>
  <si>
    <t>TUBO CALEFACCION MAZDA B2600</t>
  </si>
  <si>
    <t>3068F</t>
  </si>
  <si>
    <t>17840-87841</t>
  </si>
  <si>
    <t>TUBO CALEFACCION SPRINT LARGO</t>
  </si>
  <si>
    <t>3067F</t>
  </si>
  <si>
    <t>17840-86101</t>
  </si>
  <si>
    <t>TUBO CALEFACCION SPRINT CURVO</t>
  </si>
  <si>
    <t>3314F</t>
  </si>
  <si>
    <t>TUBO CALEFACCION SPRINT INYECCION</t>
  </si>
  <si>
    <t>3066F</t>
  </si>
  <si>
    <t>TUBO CALEFACCION SPRINT CORTO</t>
  </si>
  <si>
    <t>3089F</t>
  </si>
  <si>
    <t>178470-63B01</t>
  </si>
  <si>
    <t>TUBO CALEFACCION SWIFT 1,3 LARGO</t>
  </si>
  <si>
    <t>3088F</t>
  </si>
  <si>
    <t>1784072F20</t>
  </si>
  <si>
    <t>TUBO CALEFACCION SWIFT 1,0</t>
  </si>
  <si>
    <t>3087F</t>
  </si>
  <si>
    <t>17860-63B00</t>
  </si>
  <si>
    <t>TUBO CALEFACCION SWIFT 1,3 CORTO</t>
  </si>
  <si>
    <t>3090F</t>
  </si>
  <si>
    <t>17840-71C02</t>
  </si>
  <si>
    <t>TUBO CALEFACCION SWIFT 1,600</t>
  </si>
  <si>
    <t>3168F</t>
  </si>
  <si>
    <t>TUBO CALEFACCION ESTEEM  1.3 - 1.6</t>
  </si>
  <si>
    <t>3147F</t>
  </si>
  <si>
    <t>TUBO CALEFACCION SAMURAI</t>
  </si>
  <si>
    <t>3217F</t>
  </si>
  <si>
    <t>TUBO CALEFACCION CORSA 1400</t>
  </si>
  <si>
    <t>3316F</t>
  </si>
  <si>
    <t>TUBO CALEFACCION CORSA EVOLUTION</t>
  </si>
  <si>
    <t>3336F</t>
  </si>
  <si>
    <t>TUBO CALEFACCION CHEV. MONZA</t>
  </si>
  <si>
    <t>3343F</t>
  </si>
  <si>
    <t>TUBO CALEFACCION AVEO - OPTRA -Todos</t>
  </si>
  <si>
    <t>3269F</t>
  </si>
  <si>
    <t>TUBO CALEFACCION SPARK  724 -  CHRONOS</t>
  </si>
  <si>
    <t>3274F</t>
  </si>
  <si>
    <t>TUBO CALEFACCION VITARA  5 puertas</t>
  </si>
  <si>
    <t>3427F</t>
  </si>
  <si>
    <t>TUBO CALEFACCION VITARA 3 PUERTAS</t>
  </si>
  <si>
    <t>3389F</t>
  </si>
  <si>
    <t>TUBO CALEFACCION CHEVROLET ALTO</t>
  </si>
  <si>
    <t>3289F</t>
  </si>
  <si>
    <t>TUBO CALEFACCION JIMNY</t>
  </si>
  <si>
    <t>3350F</t>
  </si>
  <si>
    <t>TUBO CALEFACCION ASTRA - ZAFIRA- DAEWOO ESPERO</t>
  </si>
  <si>
    <t>3358F</t>
  </si>
  <si>
    <t>TUBO CALEFACCION SUPER CARRY -DAMAS</t>
  </si>
  <si>
    <t>3327F</t>
  </si>
  <si>
    <t>TUBO CALEFACCION MONTERO MITSUBISHI desde 1994</t>
  </si>
  <si>
    <t>3363F</t>
  </si>
  <si>
    <t>TUBO CALEFACCION MITSUBISHI LANCER 1.3 -1.6</t>
  </si>
  <si>
    <t>3377F</t>
  </si>
  <si>
    <t>TUBO CALEFACCION TROOPER CORTO</t>
  </si>
  <si>
    <t>3146F</t>
  </si>
  <si>
    <t>TUBO CALEFACCION TROOPER y CARIBE</t>
  </si>
  <si>
    <t>3197F</t>
  </si>
  <si>
    <t>TUBO CALEFACCION LUV 2300</t>
  </si>
  <si>
    <t>1253F</t>
  </si>
  <si>
    <t>TUBO REFRIGERACION CULATA R-21</t>
  </si>
  <si>
    <t>1214F</t>
  </si>
  <si>
    <t>TUBO CALEFACCION R 21 NEVADA GEMELOS</t>
  </si>
  <si>
    <t>1215F</t>
  </si>
  <si>
    <t>TUBO CALEFACCION R- 19 1700</t>
  </si>
  <si>
    <t>1218F</t>
  </si>
  <si>
    <t>TUBO CALEFACCION R 9 INYECCION - R19 1,4 -SYMBOL 8V</t>
  </si>
  <si>
    <t>1082F</t>
  </si>
  <si>
    <t>TUBO CALEFACCION R 9 INYECCION -CORTO</t>
  </si>
  <si>
    <t>1395F</t>
  </si>
  <si>
    <t>TUBO CALEFACCION RENAULT TWINGO</t>
  </si>
  <si>
    <t>1221F</t>
  </si>
  <si>
    <t>TUBO CALEFACCION RENAULT CLIO FASE 1</t>
  </si>
  <si>
    <t>1412F</t>
  </si>
  <si>
    <t>TUBO CALEFACCION KANGOO SYMBOL 8VAL. LOGAN</t>
  </si>
  <si>
    <t>1413F</t>
  </si>
  <si>
    <t>TUBO CALEFACCION RENAULT LAGUNA</t>
  </si>
  <si>
    <t>1414F</t>
  </si>
  <si>
    <t>TUBO CALEFACCION RENAULT MEGANE 1,6 -CLIO 2-SCENIC</t>
  </si>
  <si>
    <t>1456F</t>
  </si>
  <si>
    <t>TUBO CALEFACCION RENAULT MEGANE CORTO</t>
  </si>
  <si>
    <t>1457F</t>
  </si>
  <si>
    <t>TUBO CALEFACCION RENAULT MEGANE 2 RECTO</t>
  </si>
  <si>
    <t>6082F</t>
  </si>
  <si>
    <t>TUBO CALEFACCION HYUNDAI ATOS DESDE 2005 T.O</t>
  </si>
  <si>
    <t>6083F</t>
  </si>
  <si>
    <t>TUBO CALEFACCION HYUNDAI ATOS HASTA 2005 T.0</t>
  </si>
  <si>
    <t>6090F</t>
  </si>
  <si>
    <t>TUBO CALEFACCION ACCENT GYRO</t>
  </si>
  <si>
    <t>6096F</t>
  </si>
  <si>
    <t>TUBO CALEFACCION ACCENT VERNA</t>
  </si>
  <si>
    <t>6132F</t>
  </si>
  <si>
    <t>TUBO TERMOSTATO HYUNDAI ACCENT GYRO</t>
  </si>
  <si>
    <t>5006F</t>
  </si>
  <si>
    <t>TUBO CALEFACCION FORD FESTIVA</t>
  </si>
  <si>
    <t>9027F</t>
  </si>
  <si>
    <t>TUBO CALEFACCION KIA RIO SEPHIA - Allegro M.V</t>
  </si>
  <si>
    <t>4023F</t>
  </si>
  <si>
    <t>TUBO CALEFACCION DAEWOO RACER CIELO MOD. 95 EN ADEL.</t>
  </si>
  <si>
    <t>1392F</t>
  </si>
  <si>
    <t>VARILLA CONTROL CAMBIOS CLIO II</t>
  </si>
  <si>
    <t>1419F</t>
  </si>
  <si>
    <t>VARILLA CONTROL CAMBIOS CLIO 1</t>
  </si>
  <si>
    <t>1411F</t>
  </si>
  <si>
    <t>VARILLA CONTROL CAMBIOS MEGANE</t>
  </si>
  <si>
    <t>1289F</t>
  </si>
  <si>
    <t>VARILLA CONTROL CAMBIOS R-19</t>
  </si>
  <si>
    <t>1227F</t>
  </si>
  <si>
    <t>VARILLA CONTROL CAMBIOS R-9</t>
  </si>
  <si>
    <t>1291F</t>
  </si>
  <si>
    <t>VARILLA CONTROL CAMBIOS TWINGO</t>
  </si>
  <si>
    <t>3344F</t>
  </si>
  <si>
    <t>PASADOR CONTROL CAMBIOS SWIFT COMPLETO grueso</t>
  </si>
  <si>
    <t>MR71F</t>
  </si>
  <si>
    <t>PASADOR CONTROL CAMBIOS SPRINT COMPLETO delgado</t>
  </si>
  <si>
    <t>2183F</t>
  </si>
  <si>
    <t>PASADOR CONTROL CAMBIOS MAZDA 323 COMPLETO CORTO</t>
  </si>
  <si>
    <t>2184F</t>
  </si>
  <si>
    <t>PASADOR CONTROL CAMBIOS MAZDA 323 COMPLETO  LARGO</t>
  </si>
  <si>
    <t>3434F</t>
  </si>
  <si>
    <t>KIT PASADOR MORDAZA SPARK 724 CHRONOS</t>
  </si>
  <si>
    <t>6109F</t>
  </si>
  <si>
    <t>KIT PASADOR MORDAZA ATOS - ELANTRA</t>
  </si>
  <si>
    <t>3161F</t>
  </si>
  <si>
    <t>KIT BARRA TENSORA LUV 2300</t>
  </si>
  <si>
    <t>3163F</t>
  </si>
  <si>
    <t>MUÑECO ESTABILIZADORA LUV 1600 DE 2 1/2"</t>
  </si>
  <si>
    <t>2030F</t>
  </si>
  <si>
    <t>MUÑECO ESTABILIZADORA DELANTERO M323  DE 4"</t>
  </si>
  <si>
    <t>2031F</t>
  </si>
  <si>
    <t>MUÑECO ESTABILIZADORA TRASERO M323 - ACCENT DE 5"</t>
  </si>
  <si>
    <t>2081F</t>
  </si>
  <si>
    <t>MUÑECO ESTABILIZADORA MB2000-2200 TOYOTA 4.5 DE 6"</t>
  </si>
  <si>
    <t>3024F</t>
  </si>
  <si>
    <t>MUÑECO  TENSOR CHEVETTE DE 7"</t>
  </si>
  <si>
    <t>4012F</t>
  </si>
  <si>
    <t>MUÑECO TENSOR DAEWOO DE 8"</t>
  </si>
  <si>
    <t>3290F</t>
  </si>
  <si>
    <t>UNION TERMINAL LUV CORTA 17 Cms.</t>
  </si>
  <si>
    <t>3345F</t>
  </si>
  <si>
    <t>UNION TERMINAL LUV LARGA 22 Cms.</t>
  </si>
  <si>
    <t>2185F</t>
  </si>
  <si>
    <t>UNION TERMINAL MAZDA B2000</t>
  </si>
  <si>
    <t>4077F</t>
  </si>
  <si>
    <t>UNION TERMINAL DAEWOO MONZA</t>
  </si>
  <si>
    <t>6115F</t>
  </si>
  <si>
    <t>CAUCHO MORDAZA ATOS PEQUEÑO</t>
  </si>
  <si>
    <t xml:space="preserve">  `idDetListaPrecioscol` INT NOT NULL AUTO_INCREMENT ,</t>
  </si>
  <si>
    <t xml:space="preserve">  `ListaPrecios_idListaPrecios` INT NOT NULL ,</t>
  </si>
  <si>
    <t xml:space="preserve">  `Productos_idProducto` INT NOT NULL ,</t>
  </si>
  <si>
    <t xml:space="preserve">  `dbValor` DOUBLE NOT NULL DEFAULT 0 ,</t>
  </si>
  <si>
    <t xml:space="preserve">  `txImagen` VARCHAR(150) NULL ,</t>
  </si>
  <si>
    <t>CODIGO</t>
  </si>
  <si>
    <t>REFERENCIA</t>
  </si>
  <si>
    <t>DESCRIPCION</t>
  </si>
  <si>
    <t>VR. UNIT.</t>
  </si>
  <si>
    <t>JM</t>
  </si>
  <si>
    <t xml:space="preserve">ABRAZADERA ESTABILIZADORA CENTRAL R-9 </t>
  </si>
  <si>
    <t>IR</t>
  </si>
  <si>
    <t xml:space="preserve">ABRAZADERA ESTABILIZADORA PUNTAS R-9  </t>
  </si>
  <si>
    <t>NESC.</t>
  </si>
  <si>
    <t>ABRAZADERA FRASCO AGUA R-9 SENCILLA</t>
  </si>
  <si>
    <t>ABRAZADERA FRASCO AGUA R-9 DOBLE</t>
  </si>
  <si>
    <t xml:space="preserve">ACOPLE C/D R4- R6- R12- R18GTL Y CHEVETTE </t>
  </si>
  <si>
    <t>CARBULOPEZ</t>
  </si>
  <si>
    <t xml:space="preserve">AGUJA AIRE R-9 GAMA ROSCA FINA  </t>
  </si>
  <si>
    <t xml:space="preserve">AGUJA AIRE R-4-6-12  ROSCA FINA  </t>
  </si>
  <si>
    <t>ARANDELA EJE COBRIZADA R.4-6</t>
  </si>
  <si>
    <t>ARANDELA EJE COBRIZADA R.12-18</t>
  </si>
  <si>
    <t>ARANDELA SOPORTE AMORTIGUADOR DELANT. LOGAN</t>
  </si>
  <si>
    <t>NEK</t>
  </si>
  <si>
    <t>ARANDELA TAPON CARTER TUB. R-4-6-12  18mm</t>
  </si>
  <si>
    <t>ARANDELA TAPON CARTER TUB. R-9-18    16mm</t>
  </si>
  <si>
    <t xml:space="preserve">ARANDELA PORTA RETEN R-4-6 </t>
  </si>
  <si>
    <t xml:space="preserve">ARANDELA PORTA RETEN R-12-18 </t>
  </si>
  <si>
    <t>ARANDELA PUNTA EJE R-4-6-12</t>
  </si>
  <si>
    <t xml:space="preserve"> </t>
  </si>
  <si>
    <t xml:space="preserve">ARANDELA PUNTA EJE R-9     </t>
  </si>
  <si>
    <t>REPLASCOL</t>
  </si>
  <si>
    <t xml:space="preserve">ASPA VENTILADOR RENAULT 4PLUS -6 -9*  </t>
  </si>
  <si>
    <t xml:space="preserve">ASPA VENTILADOR RENAULT 4-M.V*  </t>
  </si>
  <si>
    <t xml:space="preserve">ASPA VENTILADOR R-9 INYECCION*  </t>
  </si>
  <si>
    <t xml:space="preserve">ASPA VENTILADOR R-12 *   </t>
  </si>
  <si>
    <t xml:space="preserve">ASPA VENTILADOR R 18 GTL*  </t>
  </si>
  <si>
    <t xml:space="preserve">ASPA VENTILADOR R-18 GTX HUECO CUADRADO*  </t>
  </si>
  <si>
    <t xml:space="preserve">ASPA VENTILADOR R-18 GTS HUECO REDONDO*   </t>
  </si>
  <si>
    <t xml:space="preserve">ASPA VENTILADOR R-21 RS-RX*   </t>
  </si>
  <si>
    <t>BAQUELA  CARBURADOR R-9GTX SUP. CON TUBO CON EMP.</t>
  </si>
  <si>
    <t>BAQUELA  CARBURADOR  R-9 GTX INF. DELGADA CON EMP.</t>
  </si>
  <si>
    <t>BAQUELA T.B.I. RENAULT CLIO-19-R9 INY. SUPERIOR VARIOS</t>
  </si>
  <si>
    <t>BAQUELA T.B.I. RENAULT CLIO-19  INFERIOR VARIOS</t>
  </si>
  <si>
    <t>BAQUELA BOMBA GAS. R-4-6-12 CON EMPAQUE</t>
  </si>
  <si>
    <t>BAQUELA BOMBA GAS. R-9-18 GTL CON EMPAQUE</t>
  </si>
  <si>
    <t>BAQUELA BOMBA GAS. R-18 GTX R-21- CHEVETTE CON EMPAQUE</t>
  </si>
  <si>
    <t>BAQUELA CARBURADOR INF. R-4-6-12 CON EMPAQUE</t>
  </si>
  <si>
    <t>BAQUELA CARBURADOR SUP. R-4-6-12 CON EMPAQUE</t>
  </si>
  <si>
    <t>BAQUELA CARBURADOR R-4 MASTER</t>
  </si>
  <si>
    <t>BAQUELA CARBURADOR SUP. R-18 CTE. CON EMPAQUE</t>
  </si>
  <si>
    <t>BAQUELA CARBURADOR INF. R - 18 CTE. CON EMPAQUE</t>
  </si>
  <si>
    <t>BAQUELA CARBURADOR SUP. R-18 GTX R21 CON EMPAQUE</t>
  </si>
  <si>
    <t>CONT. 2006</t>
  </si>
  <si>
    <t xml:space="preserve">BARRA CAJA CAMBIOS R-4-6- T-O </t>
  </si>
  <si>
    <t>CONT. 1006</t>
  </si>
  <si>
    <t xml:space="preserve">BARRA CAJA CAMBIOS R-4-6- NAL </t>
  </si>
  <si>
    <t>CONT. 1015</t>
  </si>
  <si>
    <t xml:space="preserve">BARRA CAJA CAMBIOS R-12 NAL. </t>
  </si>
  <si>
    <t xml:space="preserve">BASE Y PUNZON R-4-6-12     1,5 </t>
  </si>
  <si>
    <t>BASE Y PUNZON R-9-18-21</t>
  </si>
  <si>
    <t>BASTON BARRA CAMBIOS R-4 - CORTO</t>
  </si>
  <si>
    <t>BASTON BARRA CAMBIOS R-4 -CORTO - COMPLEMENTO</t>
  </si>
  <si>
    <t>BASTON BARRA CAMBIOS R-4 - 6 LARGO</t>
  </si>
  <si>
    <t>BASTON BARRA CAMBIOS R-4 LARGO - COMPLEMENTO</t>
  </si>
  <si>
    <t>BAUL DEDO SELECTOR R 9</t>
  </si>
  <si>
    <t xml:space="preserve">BIELETA CARBURADOR R-4-6-12  graduable </t>
  </si>
  <si>
    <t xml:space="preserve">BIELETA CARBURADOR R-9-18  graduable </t>
  </si>
  <si>
    <t xml:space="preserve">BIELETA CARBURADOR R-21   graduable </t>
  </si>
  <si>
    <t>TT</t>
  </si>
  <si>
    <t xml:space="preserve">BRAZO TEMPLETE TRASERO R-12 </t>
  </si>
  <si>
    <t xml:space="preserve">BUJE CAJA DIRECCION R-9 BLANDO </t>
  </si>
  <si>
    <t>seing</t>
  </si>
  <si>
    <t xml:space="preserve">BUJE C/D R-4-6  </t>
  </si>
  <si>
    <t xml:space="preserve">BUJE C/D R-12 lion </t>
  </si>
  <si>
    <t xml:space="preserve">BUJE C/D  R-18  </t>
  </si>
  <si>
    <t>BUJE CAÑA DIRECCION R-9   (aguja delgada)</t>
  </si>
  <si>
    <t>SB115</t>
  </si>
  <si>
    <t xml:space="preserve">BUJE CARACOL EXTERNO R-4-6 </t>
  </si>
  <si>
    <t>SB116</t>
  </si>
  <si>
    <t xml:space="preserve">BUJE CARACOL INTERNO R-4-6  </t>
  </si>
  <si>
    <t xml:space="preserve">BUJE CARRETEL CONTROL R-9-18  transparente  </t>
  </si>
  <si>
    <t>SB103</t>
  </si>
  <si>
    <t xml:space="preserve">BUJE CONTERA R-4-6 </t>
  </si>
  <si>
    <t xml:space="preserve">BUJE CONTROL CAMBIOS R9 (ESTRIADO) </t>
  </si>
  <si>
    <t xml:space="preserve">BUJE CONTROL CAMBIOS R12 EN BRONCE </t>
  </si>
  <si>
    <t>BUJE CUNA MEGANE II</t>
  </si>
  <si>
    <t>SB114</t>
  </si>
  <si>
    <t>SB</t>
  </si>
  <si>
    <t xml:space="preserve">BUJE ESTABILIZADORA CENTRAL R-4-6 </t>
  </si>
  <si>
    <t xml:space="preserve">BUJE ESTABILIZADORA CENTRAL R-9 MV.  </t>
  </si>
  <si>
    <t xml:space="preserve">BUJE ESTABILIZADORA CENTRAL R-9 ORIGINAL     </t>
  </si>
  <si>
    <t xml:space="preserve">BUJE ESTABILIZADORA CENTRAL R-12 GRANDE </t>
  </si>
  <si>
    <t>JM 1038</t>
  </si>
  <si>
    <t xml:space="preserve">BUJE ESTABILIZADORA CENTRAL R-18 GTL - GTX ORIG.  </t>
  </si>
  <si>
    <t>BUJE ESTABILIZADORA CENTRAL R-18 GTL -GTX POLIETILENO</t>
  </si>
  <si>
    <t>NESC.-IR</t>
  </si>
  <si>
    <t>BUJE ESTABILIZADORA CENTRAL R-19 CLIO MEGANE T.ORIG.</t>
  </si>
  <si>
    <t xml:space="preserve">BUJE ESTABILIZADORA CENTRAL R21 RX </t>
  </si>
  <si>
    <t xml:space="preserve">BUJE ESTABILIZADORA CENTRAL R-21 1600 </t>
  </si>
  <si>
    <t>BUJE ESTABILIZADORA CENTRAL LOGAN T.O</t>
  </si>
  <si>
    <t>SB124</t>
  </si>
  <si>
    <t xml:space="preserve">BUJE ESTABILIZADORA PUNTAS R-4 MASTER  </t>
  </si>
  <si>
    <t>SB123</t>
  </si>
  <si>
    <t xml:space="preserve">BUJE ESTABILIZADORA PUNTAS R-4 -6 </t>
  </si>
  <si>
    <t xml:space="preserve">BUJE ESTABILIZADORA PUNTA R-9 1600 C.  R21 RS </t>
  </si>
  <si>
    <t xml:space="preserve">BUJE ESTABILIZADORA PUNTA R-9 1600 C.  R21 RS T.O </t>
  </si>
  <si>
    <t>BUJE ESTABILIZADORA PUNTA R-19 CLIO</t>
  </si>
  <si>
    <t xml:space="preserve">BUJE ESTABILIZADORA PUNTA R-19  </t>
  </si>
  <si>
    <t xml:space="preserve">BUJE ESTABILIZADORA PUNTA R-21 RX </t>
  </si>
  <si>
    <t>BUJE ESTABILIZADORA PUNTA R-21 RX</t>
  </si>
  <si>
    <t xml:space="preserve">BUJE ESTABILIZADORA PUNTA R-9 NACIONAL MV. </t>
  </si>
  <si>
    <t>BUJE ESTABILIZADORA PUNTA R-9  T.ORIGINAL</t>
  </si>
  <si>
    <t xml:space="preserve">BUJE ESTABILIZADORA PUNTA R-9 ORIGINAL </t>
  </si>
  <si>
    <t>BUJE ESTAB. PUNTAS RENAULT MEGANE - SCENIC- ORIG.</t>
  </si>
  <si>
    <t xml:space="preserve">BUJE PALANCA GRANDE R-4-6 completo </t>
  </si>
  <si>
    <t xml:space="preserve">BUJE PALANCA PEQUEÑO R-4-6 completo </t>
  </si>
  <si>
    <t>BUJE PASADOR SOPORTE AMORTIGUADOR SYMBOL</t>
  </si>
  <si>
    <t xml:space="preserve">BUJE PEDAL CLUCH R-4-6 </t>
  </si>
  <si>
    <t xml:space="preserve">BUJE PEDAL CLUCH R-9 juego </t>
  </si>
  <si>
    <t xml:space="preserve">BUJE PEDAL CLUCH R-12 </t>
  </si>
  <si>
    <t xml:space="preserve">BUJE PUENTE PALIER R-9 MODELO VIEJO </t>
  </si>
  <si>
    <t xml:space="preserve">BUJE PUENTE PALIER R-9  MODELO NUEVO </t>
  </si>
  <si>
    <t xml:space="preserve">BUJE PUENTE PALIER R-9 RELLENO MODELO NUEVO </t>
  </si>
  <si>
    <t>SB131</t>
  </si>
  <si>
    <t xml:space="preserve">BUJE PUENTE PALIER R-9 MODELO NUEVO </t>
  </si>
  <si>
    <t xml:space="preserve">BUJE PUENTE PALIER R-19 </t>
  </si>
  <si>
    <t xml:space="preserve">BUJE PUENTE PALIER R-21 </t>
  </si>
  <si>
    <t xml:space="preserve">BUJE PUENTE PALIER KANGOO </t>
  </si>
  <si>
    <t>BUJE REPARACION SOPORTE MOTOR TRASERO TWINGO MV.</t>
  </si>
  <si>
    <t>BUJE REPAR. SOPORTE MOTOR TRASERO TWINGO MN(Aluminio)</t>
  </si>
  <si>
    <t>IR-SB</t>
  </si>
  <si>
    <t xml:space="preserve">BUJE TENSOR R-12 </t>
  </si>
  <si>
    <t>SB125</t>
  </si>
  <si>
    <t xml:space="preserve">BUJE TENSOR DIRECCION R-18 GTL </t>
  </si>
  <si>
    <t>SB128</t>
  </si>
  <si>
    <t>BUJE TENSOR DIRECCION R-18 GTX carreta</t>
  </si>
  <si>
    <t>SB127</t>
  </si>
  <si>
    <t>BUJE TEMPLETE TRASERO R-18 GTX  (caucho)</t>
  </si>
  <si>
    <t>SB130</t>
  </si>
  <si>
    <t xml:space="preserve">BUJE TEMPLETE TRASERO R-18 GTX </t>
  </si>
  <si>
    <t>SB140</t>
  </si>
  <si>
    <t>BUJE TIJETRA DELANTERA INTERNO CLIO (PESTAÑA)</t>
  </si>
  <si>
    <t>SB141</t>
  </si>
  <si>
    <t xml:space="preserve">BUJE TIJERA DELANTERA EXTERNO CLIO </t>
  </si>
  <si>
    <t>SB142</t>
  </si>
  <si>
    <t xml:space="preserve">BUJE TIJERA R-19 MEGANE TODOS </t>
  </si>
  <si>
    <t>SB102</t>
  </si>
  <si>
    <t xml:space="preserve">BUJE TIJERA INFERIOR R-4-6 </t>
  </si>
  <si>
    <t>SB101</t>
  </si>
  <si>
    <t xml:space="preserve">BUJE TIJERA SUPERIOR R-4-6 </t>
  </si>
  <si>
    <t>SB104</t>
  </si>
  <si>
    <t xml:space="preserve">BUJE TIJERA R-9 </t>
  </si>
  <si>
    <t>SB105</t>
  </si>
  <si>
    <t xml:space="preserve">BUJE TIJERA INF. R-12-18GTL -DACIA </t>
  </si>
  <si>
    <t xml:space="preserve">BUJE TIJERA INF. R-12-18 GTL KMO </t>
  </si>
  <si>
    <t>SB106</t>
  </si>
  <si>
    <t xml:space="preserve">BUJE TIJERA SUP. R-12-18 GTL -DACIA </t>
  </si>
  <si>
    <t>SB126</t>
  </si>
  <si>
    <t xml:space="preserve">BUJE TIJERA TRASERA R-18 GTL </t>
  </si>
  <si>
    <t>SB117</t>
  </si>
  <si>
    <t xml:space="preserve">BUJE TIJERA TRASERA R-12-18 GTL-DACIA CORBATIN </t>
  </si>
  <si>
    <t>SB139</t>
  </si>
  <si>
    <t xml:space="preserve">BUJE TIJERA INF. DERECHO R-18GTX   (pestaña) </t>
  </si>
  <si>
    <t>SB129</t>
  </si>
  <si>
    <t>BUJE TIJERA INF. R18 GTX IZQUIERDO (liso)</t>
  </si>
  <si>
    <t>SB143</t>
  </si>
  <si>
    <t xml:space="preserve">BUJE TIJERA SUPERIOR R-18 GTX </t>
  </si>
  <si>
    <t>SB134</t>
  </si>
  <si>
    <t xml:space="preserve">BUJE TIJERA INF. TRASERO R-21 (:) </t>
  </si>
  <si>
    <t>SB135</t>
  </si>
  <si>
    <t xml:space="preserve">BUJE TIJERA SUP. DELANTERO R-21 </t>
  </si>
  <si>
    <t>SB144</t>
  </si>
  <si>
    <t>BUJE TIJERA SUPERIOR LOGAN</t>
  </si>
  <si>
    <t>SB145</t>
  </si>
  <si>
    <t>BUJE TIJERA SYMBOL CLIO 2- KANGOO- CITIUS</t>
  </si>
  <si>
    <t>SB146</t>
  </si>
  <si>
    <t>BUJE TIJERA INFERIOR  DELANT- TWINGO Liso</t>
  </si>
  <si>
    <t>SB147</t>
  </si>
  <si>
    <t>BUJE TIJERA INFERIOR TRASERO TWINGO  pestaña</t>
  </si>
  <si>
    <t>CALAS DE DIRECCION R-4-6  DEL 2 AL 7</t>
  </si>
  <si>
    <t>CMC</t>
  </si>
  <si>
    <t>CAUCHO CAJA DIRECCION R-9 INYECCION   (JUEGOX2)</t>
  </si>
  <si>
    <t>JV</t>
  </si>
  <si>
    <t xml:space="preserve">CANASTILLA BUJE ESTRIADO R-9 </t>
  </si>
  <si>
    <t xml:space="preserve">CANTONERA PUERTA R-6-12 DERECHA </t>
  </si>
  <si>
    <t xml:space="preserve">CANTONERA PUERTA R-6-12 IZQUIERDA </t>
  </si>
  <si>
    <t>CARACOL R4-6 DERECHO</t>
  </si>
  <si>
    <t>CARACOL R4-6 IZQUIERDO</t>
  </si>
  <si>
    <t>CAUCHO AMORTIGUADOR  R-9    CHEVETTE</t>
  </si>
  <si>
    <t xml:space="preserve">CAUCHO DEPOSITO LIQUIDO FRENOS </t>
  </si>
  <si>
    <t>IR-NESC</t>
  </si>
  <si>
    <t xml:space="preserve">CAUCHO SOPORTE C/D R-18GTX </t>
  </si>
  <si>
    <t xml:space="preserve">CAUCHO SOPORTE SUP. AMORTIGUADOR CLIO - TWINGO </t>
  </si>
  <si>
    <t>CAUCHO SOPORTE SUP. AMORT.SYMBOL - CLIO F.2 -citius</t>
  </si>
  <si>
    <t>CAUCHO SOPORTE AMORTIGUADOR DELANTERO LOGAN</t>
  </si>
  <si>
    <t>MP</t>
  </si>
  <si>
    <t>CAZUELA HORQUILLA CLUCHT R-9</t>
  </si>
  <si>
    <t xml:space="preserve">CHICLER ELECTRONICO R-4-6-12 </t>
  </si>
  <si>
    <t xml:space="preserve">CHICLER ELECTRONICO R-9-18-21 </t>
  </si>
  <si>
    <t xml:space="preserve">CHICLER MANGUERA R-4-6 </t>
  </si>
  <si>
    <t xml:space="preserve">CHICLER MANGUERA R-12 </t>
  </si>
  <si>
    <t xml:space="preserve">CHICLER DE ALTA R-4-6-12 # 100 </t>
  </si>
  <si>
    <t>1324A</t>
  </si>
  <si>
    <t xml:space="preserve">CHICLER DE ALTA R-4-6-12 # 105 </t>
  </si>
  <si>
    <t>1324B</t>
  </si>
  <si>
    <t xml:space="preserve">CHICLER DE ALTA  R-4-6-12# 110 </t>
  </si>
  <si>
    <t>1324C</t>
  </si>
  <si>
    <t xml:space="preserve">CHICLER DE ALTA  R-4-6-12# 115 </t>
  </si>
  <si>
    <t>1324D</t>
  </si>
  <si>
    <t xml:space="preserve">CHICLER DE ALTA R-4-6-12 # 117,5 </t>
  </si>
  <si>
    <t>1324E</t>
  </si>
  <si>
    <t xml:space="preserve">CHICLER DE ALTA R-4-6-12 # 120 </t>
  </si>
  <si>
    <t>1324F</t>
  </si>
  <si>
    <t xml:space="preserve">CHICLER DE ALTA  R-4-6-12# 122,5 </t>
  </si>
  <si>
    <t>1324G</t>
  </si>
  <si>
    <t>CHICLER DE ALTA R-4-6-12 # 125</t>
  </si>
  <si>
    <t>1324H</t>
  </si>
  <si>
    <t xml:space="preserve">CHICLER DE ALTA R-4-6-12 # 127,5 </t>
  </si>
  <si>
    <t>1324I</t>
  </si>
  <si>
    <t>CHICLER DE ALTA R-4-6-12 # 130</t>
  </si>
  <si>
    <t>1340Q</t>
  </si>
  <si>
    <t>CHICLER DE ALTA R-9-18GTX-21 # 80</t>
  </si>
  <si>
    <t xml:space="preserve">CHICLER DE ALTA R-9-18GTX-21 # 90 </t>
  </si>
  <si>
    <t>1340A</t>
  </si>
  <si>
    <t xml:space="preserve">CHICLER DE ALTA R-9-18GTX-21 # 95 </t>
  </si>
  <si>
    <t>1340B</t>
  </si>
  <si>
    <t xml:space="preserve">CHICLER DE ALTA R-9-18GTX-21 # 100 </t>
  </si>
  <si>
    <t>1340C</t>
  </si>
  <si>
    <t xml:space="preserve">CHICLER DE ALTA R-9-18GTX-21 # 105 </t>
  </si>
  <si>
    <t>1340D</t>
  </si>
  <si>
    <t xml:space="preserve">CHICLER DE ALTA R-9-18GTX-21 # 107 </t>
  </si>
  <si>
    <t>1340E</t>
  </si>
  <si>
    <t xml:space="preserve">CHICLER DE ALTA R-9-18GTX-21 # 110 </t>
  </si>
  <si>
    <t>1340F</t>
  </si>
  <si>
    <t xml:space="preserve">CHICLER DE ALTA R-9-18GTX-21 # 115 </t>
  </si>
  <si>
    <t>1340I</t>
  </si>
  <si>
    <t>CHICLER DE ALTA R-9-18GTX-21 # 117.5</t>
  </si>
  <si>
    <t>1340G</t>
  </si>
  <si>
    <t xml:space="preserve">CHICLER DE ALTA R-9-18GTX-21 # 120 </t>
  </si>
  <si>
    <t>1340J</t>
  </si>
  <si>
    <t>CHICLER DE ALTA R-9-18GTX-21 # 125</t>
  </si>
  <si>
    <t>1340H</t>
  </si>
  <si>
    <t>CHICLER DE ALTA R-9-18GTX-21 # 127,5</t>
  </si>
  <si>
    <t>1340K</t>
  </si>
  <si>
    <t>CHICLER DE ALTA R-9-18GTX-21 # 130</t>
  </si>
  <si>
    <t>1340L</t>
  </si>
  <si>
    <t>CHICLER DE ALTA R-9-18GTX-21 # 132.5</t>
  </si>
  <si>
    <t>1340M</t>
  </si>
  <si>
    <t>CHICLER DE ALTA R-9-18GTX-21 # 135</t>
  </si>
  <si>
    <t>1340N</t>
  </si>
  <si>
    <t>CHICLER DE ALTA R-9-18GTX-21 # 137.5</t>
  </si>
  <si>
    <t>1340Ñ</t>
  </si>
  <si>
    <t>CHICLER DE ALTA R-9-18GTX-21 # 140</t>
  </si>
  <si>
    <t>1340P</t>
  </si>
  <si>
    <t>CHICLER DE ALTA R-9-18GTX-21 # 150</t>
  </si>
  <si>
    <t xml:space="preserve">CHICLER DE MINIMA R-4-6-12-18CTE. #35  </t>
  </si>
  <si>
    <t>1325A</t>
  </si>
  <si>
    <t xml:space="preserve">CHICLER DE MINIMA R-4-6-12-18CTE.# 40 </t>
  </si>
  <si>
    <t>1325B</t>
  </si>
  <si>
    <t xml:space="preserve">CHICLER DE MINIMA R-4-6-12-18CTE.# 45 </t>
  </si>
  <si>
    <t>1325C</t>
  </si>
  <si>
    <t xml:space="preserve">CHICLER DE MINIMA R-4-6-12-18CTE.# 47 </t>
  </si>
  <si>
    <t>1325D</t>
  </si>
  <si>
    <t xml:space="preserve">CHICLER DE MINIMA R-4-6-12-18CTE.# 50 </t>
  </si>
  <si>
    <t xml:space="preserve">CONTRA TUERCA VARILLA TENSORA </t>
  </si>
  <si>
    <t>DRE</t>
  </si>
  <si>
    <t>CUÑA EJE DE LEVAS RENAULT</t>
  </si>
  <si>
    <t>CUÑA CIGÜEÑAL RENAULT - SPRINT - SWIFT</t>
  </si>
  <si>
    <t xml:space="preserve">CUÑA MORDAZA UNIVERSAL </t>
  </si>
  <si>
    <t xml:space="preserve">CUÑA MORDAZA R-9-18 </t>
  </si>
  <si>
    <t xml:space="preserve">CUÑA MORDAZA TWINGO MEGANE SYMBOL CLIO </t>
  </si>
  <si>
    <t xml:space="preserve">DADO DIRECCION R- 9 -  </t>
  </si>
  <si>
    <t xml:space="preserve">DADO DIRECCION R-12-18 </t>
  </si>
  <si>
    <t xml:space="preserve">DEDO SELECTOR CAMBIOS R-9-19 </t>
  </si>
  <si>
    <t xml:space="preserve">DEDO SELECTOR CAMBIOS R-9-19 COMPLETO </t>
  </si>
  <si>
    <t xml:space="preserve">DESGASIFICADOR R-9-18GTX-21 (MONZA) </t>
  </si>
  <si>
    <t xml:space="preserve">DIAFRAGMA CHOQUE R- 4-6-12 </t>
  </si>
  <si>
    <t>DIAFRAGMA CHOQUE R-9</t>
  </si>
  <si>
    <t xml:space="preserve">DIAFRAGMA CHOQUE R- 18 </t>
  </si>
  <si>
    <t xml:space="preserve">DIAFRAGMA INYECCION R-4-6-9-12-18 </t>
  </si>
  <si>
    <t xml:space="preserve">DIAFRAGMA POTENCIA R-9-18 care gato </t>
  </si>
  <si>
    <t>DIAFRAGMA POTENCIA R- 18 CTE.</t>
  </si>
  <si>
    <t>DISYUNTOR 4 PATAS HELLA  (China)</t>
  </si>
  <si>
    <t xml:space="preserve">EJE CARBURADOR COMPLETO R-4-6-12 </t>
  </si>
  <si>
    <t>EJE CARBURADOR COMPLETO R-9 GAMA - 18 CTE</t>
  </si>
  <si>
    <t xml:space="preserve">FLAUTA  CARBURADOR R-4-6-12  ajuste-presiòn </t>
  </si>
  <si>
    <t xml:space="preserve">FLAUTA  CARBURADOR R-4-6-12  ROSCA </t>
  </si>
  <si>
    <t xml:space="preserve">FLAUTA CARBURADOR DE R-9 GRUESA </t>
  </si>
  <si>
    <t xml:space="preserve">FLAUTA CARBURADOR DE R-9 DELGADA </t>
  </si>
  <si>
    <t>MC</t>
  </si>
  <si>
    <t>FRASCO AGUA R4-6-9-12-18GTL CON TAPA</t>
  </si>
  <si>
    <t xml:space="preserve">FILTRO GASOLINA PUNTO ROJO  (PAPEL) </t>
  </si>
  <si>
    <t xml:space="preserve">FILTRO GASOLINA PUNTO ROJO  (MALLA) </t>
  </si>
  <si>
    <t>R101</t>
  </si>
  <si>
    <t>FLOTADOR CARBURADOR R-4 P- MASTER-6-9-12-18 1.400</t>
  </si>
  <si>
    <t>F</t>
  </si>
  <si>
    <t>FUELLE AMORTIGUADOR DELANTERO R-9</t>
  </si>
  <si>
    <t>FUELLE AMORTIGUADOR SYMBOL</t>
  </si>
  <si>
    <t>FUELLE AMORTIGUADOR DELANTERO CITIUS CLIO SYMBOL</t>
  </si>
  <si>
    <t>FUELLE AMORTIGUADOR TRASERO CLIO SYMBOL-LOGAN SANDERO</t>
  </si>
  <si>
    <t>FUELLE AMORTIGUADOR TRASERO TWINGO</t>
  </si>
  <si>
    <t>FUELLE CAJA DIRECCION R-4-6</t>
  </si>
  <si>
    <t>FUELLE CAJA DIRECCION R-4 MASTER</t>
  </si>
  <si>
    <t>FUELLE CAJA DIRECCION R-9</t>
  </si>
  <si>
    <t>FUELLE CAJA DIRECCION R-12</t>
  </si>
  <si>
    <t>FUELLE CAJA DIRECCION R-18 GTX- R-9 INYECCION</t>
  </si>
  <si>
    <t>FUELLE CAJA DIRECCION R-18 CORRIENTE</t>
  </si>
  <si>
    <t>FUELLE CAJA DIR. RENAULT MEGANE -clio-twingo-symbol-logan</t>
  </si>
  <si>
    <t>FUELLE CAJA DIRECCION DACIA SUPER NOVA</t>
  </si>
  <si>
    <t>FUELLE TELEFONO R-12</t>
  </si>
  <si>
    <t>FUELLE PARA CABECEROS UNIVERSAL</t>
  </si>
  <si>
    <t>GAFAS R-21 METALICA  (SOPORTE MOTOVENTILADOR)</t>
  </si>
  <si>
    <t xml:space="preserve">GUARDAPOLVO CONTROL R-9  (CHUPO) </t>
  </si>
  <si>
    <t>DP</t>
  </si>
  <si>
    <t xml:space="preserve">GUARDAPOLVO DISTRIBUIDOR R-4-6-9-12-18 </t>
  </si>
  <si>
    <t>GUARDAPOLVO EJE L/C R-4 MASTER SOLO</t>
  </si>
  <si>
    <t xml:space="preserve">GUARDAPOLVO EJE L/C R-4 MASTER CON GRASA </t>
  </si>
  <si>
    <t>GUARDAPOLVO EJE L/R  R-4-6 SOLO</t>
  </si>
  <si>
    <t xml:space="preserve">GUARDAPOLVO EJE L/R R-4-6 CON GRASA </t>
  </si>
  <si>
    <t>GUARDAPOLVO EJE L/C DERECHO R-9 SOLO</t>
  </si>
  <si>
    <t xml:space="preserve">GUARDAPOLVO EJE L/C DERECHO R-9 CON GRASA </t>
  </si>
  <si>
    <t>GUARDAPOLVO EJE L/C IZQUIERDO DACIA - SUPER NOVA</t>
  </si>
  <si>
    <t>GUARDAPOLVO EJE L/R DACIA - SUPER NOVA SOLO</t>
  </si>
  <si>
    <t>GUARDAPOLVO EJE L/R DACIA - SUPER NOVA CON GRASA</t>
  </si>
  <si>
    <t>GUARDAPOLVO EJE L/C IZQUIERDO R-9 SOLO</t>
  </si>
  <si>
    <t>GUARDAPOLVO EJE L/R  R-9 CORRIENTE SOLO</t>
  </si>
  <si>
    <t>GUARDAPOLVO EJE L/R R-9 CORRIENTE CON GRASA</t>
  </si>
  <si>
    <t>GUARDAPOLVO EJE L/R R-9 GAMA SOLO</t>
  </si>
  <si>
    <t>GUARDAPOLVO EJE L/R R-9 GAMA CON GRASA</t>
  </si>
  <si>
    <t>GUARDAPOLVO EJE L/C R-9 GAMA SOLO</t>
  </si>
  <si>
    <t>GUARDAPOLVO EJE L/C R-9 GAMA CON GRASA</t>
  </si>
  <si>
    <t>GUARDAPOLVO EJE L/R R-12 -18 CTR. SOLO</t>
  </si>
  <si>
    <t>GUARDAPOLVO EJE L/R R-12 -18 CTE. CON GRASA</t>
  </si>
  <si>
    <t>GUARDAPOLVO EJE L/C R-4-6-12-18CTE. SOLO</t>
  </si>
  <si>
    <t>GUARDAPOLVO EJE L/C R-4 - 6- 12 -18CTE. CON GRASA</t>
  </si>
  <si>
    <t>GUARDAPOLVO EJE L/R R-18 2 LITROS EJE ANGOSTO  SOLO</t>
  </si>
  <si>
    <t>GUARDAPOLVO EJE L/R  R-18  2 L. EJE ANG. CON GRASA</t>
  </si>
  <si>
    <t>GUARDAPOLVO EJE L/C R-18GTX Y 21 RX  SOLO</t>
  </si>
  <si>
    <t>GUARDAPOLVO EJE L/C R-18 GTX Y 21 RX CON GRASA</t>
  </si>
  <si>
    <t>GUARDAPOLVO EJE L/R R-18 GTX EJE ANCHO SOLO</t>
  </si>
  <si>
    <t>GUARDAPOLVO EJE L/R R-18 GTX EJE ANCHO CON GRASA</t>
  </si>
  <si>
    <t xml:space="preserve">GUARDAPOLVO EJE L/C R-19 IZQ. CLIO- TWINGO </t>
  </si>
  <si>
    <t>GUARDAPOLVO EJE L/C R-19 DER. CLIO- TWINGO SOLO</t>
  </si>
  <si>
    <t>GUARDAPOLVO EJE L/C R-19 DER. CLIO- TWINGO CON GRA</t>
  </si>
  <si>
    <t>GUARDAPOLVO EJE L/R R-19-CLIO -TWINGO- MEGANE SOLO</t>
  </si>
  <si>
    <t>GUARDAPOLVO EJE L/R  R-19- CLIO-TWINGO-MEGANE CON GRASA</t>
  </si>
  <si>
    <t>GUARDAPOLVO EJE L/C IZQUIERDO MEGANE -CITIUS  solo</t>
  </si>
  <si>
    <t>GUARDAPOLVO EJE L/C IZQ. MEGANE-CITIUS-SYMBOL-R19 (aro)</t>
  </si>
  <si>
    <t>GUARDAPOLVO EJE L/R R-21 SOLO</t>
  </si>
  <si>
    <t>GUARDAPOLVO EJE L/R R-21 CON GRASA</t>
  </si>
  <si>
    <t>GUARDAPOLVO EJE L/R R-21 RX SOLO</t>
  </si>
  <si>
    <t>GUARDAPOLVO EJE L/R R-21 RX CON GRASA</t>
  </si>
  <si>
    <t>GUARDAPOLVO EJE L/R LOGAN SOLO</t>
  </si>
  <si>
    <t>GUARDAPOLVO EJE L/R LOGAN CON GRASA</t>
  </si>
  <si>
    <t>NESC. F</t>
  </si>
  <si>
    <t>GUARDAPOLVO EJE L/C IZQ. LOGAN</t>
  </si>
  <si>
    <t xml:space="preserve">GUARDAPOLVO HORQUILLA CLUCH  R-9 </t>
  </si>
  <si>
    <t>GUARDAPOLVO HORQUILLA CLUCH  R-9 TIPO ORIGINAL</t>
  </si>
  <si>
    <t>GUAYA CALEFACCION R-9</t>
  </si>
  <si>
    <t>GUAYA CALEFACCION R-18 GTL</t>
  </si>
  <si>
    <t>GRIFO PURGA RADIADOR R-9 INYECCION rosca</t>
  </si>
  <si>
    <t>HORQUILLA ARRANQUE R-9 -19 tipo bosch con candado</t>
  </si>
  <si>
    <t>HORQUILLA CLUTCH R-9  CLIO - TWINGO CON PLATINA</t>
  </si>
  <si>
    <t xml:space="preserve">INYECTOR R-9 GAMA R-18-21 DOBLE # 35,45 </t>
  </si>
  <si>
    <t xml:space="preserve">INYECTOR R-4-6-12 #35 tipo original </t>
  </si>
  <si>
    <t>1333A</t>
  </si>
  <si>
    <t xml:space="preserve">INYECTOR R-4-6-12 #40 tipo original </t>
  </si>
  <si>
    <t>1333B</t>
  </si>
  <si>
    <t xml:space="preserve">INYECTOR R-4-6-12 #45 tipo original </t>
  </si>
  <si>
    <t>1334B</t>
  </si>
  <si>
    <t xml:space="preserve">INYECTOR R-9   1 VENTURI # 35 </t>
  </si>
  <si>
    <t xml:space="preserve">INYECTOR R-9   1 VENTURI # 40 </t>
  </si>
  <si>
    <t>1334A</t>
  </si>
  <si>
    <t xml:space="preserve">INYECTOR R-9   1 VENTURI # 45 </t>
  </si>
  <si>
    <t>1334C</t>
  </si>
  <si>
    <t xml:space="preserve">INYECTOR R-9   1 VENTURI # 47 </t>
  </si>
  <si>
    <t>1334D</t>
  </si>
  <si>
    <t xml:space="preserve">INYECTOR R-9   1 VENTURI # 50 </t>
  </si>
  <si>
    <t>JUEGO GORROS VALVULA R-4-6-9-12-18GTL</t>
  </si>
  <si>
    <t xml:space="preserve">JUEGO PIN EJES RENAULT TODOS </t>
  </si>
  <si>
    <t>JUEGO TRINQUETE PEDAL CLUCHS R-9  (con pasadores)</t>
  </si>
  <si>
    <t>JUEGO  DISTRIBUIDOR R-4-6-9-12-18</t>
  </si>
  <si>
    <t xml:space="preserve">JUEGO REPARACION PALANCA CAMBIOS R-18 </t>
  </si>
  <si>
    <t xml:space="preserve">LIGAS EXOSTO R-12-18 </t>
  </si>
  <si>
    <t>LIGA PLANETARIO  (distribuidor sprint)</t>
  </si>
  <si>
    <t>LIGA TAPA CAJA R-9 POLIURETANO</t>
  </si>
  <si>
    <t>JM 1024</t>
  </si>
  <si>
    <t xml:space="preserve">MANGUERA CARBURADOR R-4-6 </t>
  </si>
  <si>
    <t>R0140</t>
  </si>
  <si>
    <t>FLEXICAR</t>
  </si>
  <si>
    <t xml:space="preserve">MANGUERA FRENO R-4-6 TRAS. MH </t>
  </si>
  <si>
    <t>R0141</t>
  </si>
  <si>
    <t xml:space="preserve">MANGUERA FRENO R-4-6 TRAS. HH </t>
  </si>
  <si>
    <t>R1135</t>
  </si>
  <si>
    <t xml:space="preserve">MANGUERA FRENO R-4 DELANTERA </t>
  </si>
  <si>
    <t>R1139</t>
  </si>
  <si>
    <t xml:space="preserve">MANGUERA FRENO R-6 DELANTERA Y R-4 MOD. 81/92 </t>
  </si>
  <si>
    <t>R0209</t>
  </si>
  <si>
    <t xml:space="preserve">MANGUERA FRENO R-9 TRASERA </t>
  </si>
  <si>
    <t>R1209</t>
  </si>
  <si>
    <t xml:space="preserve">MANGUERA FRENO R-9 DELANTERA </t>
  </si>
  <si>
    <t>R1219</t>
  </si>
  <si>
    <t xml:space="preserve">MANGUERA FRENO R-9 DELANTERA ESTRIADA </t>
  </si>
  <si>
    <t>R1235</t>
  </si>
  <si>
    <t xml:space="preserve">MANGUERA FRENO R-9 TRASERA ESTRIADA </t>
  </si>
  <si>
    <t>R0233</t>
  </si>
  <si>
    <t xml:space="preserve">MANGUERA FRENO R-12 TRASERA </t>
  </si>
  <si>
    <t>R1129</t>
  </si>
  <si>
    <t xml:space="preserve">MANGUERA FRENO R-12 DELANTERA </t>
  </si>
  <si>
    <t>R1229</t>
  </si>
  <si>
    <t>MANGUERA FRENO R12 - DACIA DELANTERA  larga</t>
  </si>
  <si>
    <t>R1238</t>
  </si>
  <si>
    <t xml:space="preserve">MANGUERA FRENO DELANTERA DACIA SUPERNOVA </t>
  </si>
  <si>
    <t>R0118</t>
  </si>
  <si>
    <t xml:space="preserve">MANGUERA FRENO R-18 TRASERA </t>
  </si>
  <si>
    <t>R1018</t>
  </si>
  <si>
    <t xml:space="preserve">MANGUERA FRENO R-18 DELANTERA </t>
  </si>
  <si>
    <t>R1220</t>
  </si>
  <si>
    <t xml:space="preserve">MANGUERA FRENO R-19 DELANTERA </t>
  </si>
  <si>
    <t>R1222</t>
  </si>
  <si>
    <t xml:space="preserve">MANGUERA FRENO R-19 TRASERA </t>
  </si>
  <si>
    <t>R0210</t>
  </si>
  <si>
    <t xml:space="preserve">MANGUERA FRENO R-21 TRASERA </t>
  </si>
  <si>
    <t>R1210</t>
  </si>
  <si>
    <t>MANGUERA FRENO R21 DELANTERA (1600) LOGAN</t>
  </si>
  <si>
    <t>R1211</t>
  </si>
  <si>
    <t xml:space="preserve">MANGUERA FRENO R-21 DELANTERA LARGA (RX) </t>
  </si>
  <si>
    <t>R1221</t>
  </si>
  <si>
    <t>MANGUERA FRENO R 21 DELANTERA CORTA M 1400</t>
  </si>
  <si>
    <t>R1230</t>
  </si>
  <si>
    <t xml:space="preserve">MANGUERA FRENO RENAULT CLIO DELANTERA </t>
  </si>
  <si>
    <t>R1231</t>
  </si>
  <si>
    <t xml:space="preserve">MANGUERA FRENO RENAULT CLIO TRASERA </t>
  </si>
  <si>
    <t>R1232</t>
  </si>
  <si>
    <t xml:space="preserve">MANGUERA FRENO RENAULT TWINGO DELANTERA </t>
  </si>
  <si>
    <t>R1233</t>
  </si>
  <si>
    <t xml:space="preserve">MANGUERA FRENO RENAULT TWINGO TRASERA </t>
  </si>
  <si>
    <t>R1234</t>
  </si>
  <si>
    <t>MANGUERA FRENO DEL. R- LAGUNA 2</t>
  </si>
  <si>
    <t>R1236</t>
  </si>
  <si>
    <t xml:space="preserve">MANGUERA FRENO DELANTERA MEGANE </t>
  </si>
  <si>
    <t>R1237</t>
  </si>
  <si>
    <t xml:space="preserve">MANGUERA FRENO TRASERA MEGANE </t>
  </si>
  <si>
    <t>R1239</t>
  </si>
  <si>
    <t>MANGUERA FRENO DELANTERA SYMBOL</t>
  </si>
  <si>
    <t>jm 1025</t>
  </si>
  <si>
    <t xml:space="preserve">MANGUERA TAPA VALVULAS R-4-6-12 SIMCA </t>
  </si>
  <si>
    <t>JM 1080</t>
  </si>
  <si>
    <t xml:space="preserve">MANGUERA TAPA VALVULAS R-9 1a. Serie </t>
  </si>
  <si>
    <t>JM1081</t>
  </si>
  <si>
    <t>MANGUERA CARB. PURIFCADOR R9 2º SERIE</t>
  </si>
  <si>
    <t>jm 1016</t>
  </si>
  <si>
    <t>MANGUERA DESGOGUE R 9</t>
  </si>
  <si>
    <t>JM 1014</t>
  </si>
  <si>
    <t xml:space="preserve">MANGUERA VACIO R-4-6 (desfogue) </t>
  </si>
  <si>
    <t>JM  1013</t>
  </si>
  <si>
    <t xml:space="preserve">MANGUERA VACIO R-12 (desfogue) </t>
  </si>
  <si>
    <t>JM  1017</t>
  </si>
  <si>
    <t xml:space="preserve">MANGUERA DESFOGUE O MINIMA R.9 </t>
  </si>
  <si>
    <t>JM 1015</t>
  </si>
  <si>
    <t xml:space="preserve">MANGUERA VACIO MINIMA R 18 (desfogue) </t>
  </si>
  <si>
    <t>MANIJA ESPALDAR SILLA DELANTERA SYMBOL- CITIUS (negra)</t>
  </si>
  <si>
    <t>MANIJA ESPALDAR SILLA DELANTERA TWINGO   (gris)</t>
  </si>
  <si>
    <t xml:space="preserve">MONEDA CARBURADOR R-4-6-12 </t>
  </si>
  <si>
    <t>MONEDA CARBURADOR R-9</t>
  </si>
  <si>
    <t xml:space="preserve">MONEDA CARBURADOR R-9 FULL INYECCION </t>
  </si>
  <si>
    <t xml:space="preserve">MONEDA CARBURADOR R-18 </t>
  </si>
  <si>
    <t xml:space="preserve">MUELA CAJA  DIRECCION R-4-6     (PIVOTE) </t>
  </si>
  <si>
    <t xml:space="preserve">MUELA CAJA  DIRECCION R-9        (PIVOTE) </t>
  </si>
  <si>
    <t xml:space="preserve">MUELA CAJA  DIRECCION R-12      (PIVOTE) </t>
  </si>
  <si>
    <t>ORFI</t>
  </si>
  <si>
    <t xml:space="preserve">MUÑECO R-12 -18GTL  VULCANIZADO </t>
  </si>
  <si>
    <t xml:space="preserve">MUÑECO R12 - 18 GTL VULCANIZADO (Cabeza redonda) </t>
  </si>
  <si>
    <t xml:space="preserve">MUÑECO R-18 -2 LITROS  </t>
  </si>
  <si>
    <t xml:space="preserve">MUÑECO R-18 - 2 LITROS </t>
  </si>
  <si>
    <t>NESC</t>
  </si>
  <si>
    <t>MUÑECO ESTAB. SYMBOL-CITIUS- KANGOO MEGANE 2(Caucho)</t>
  </si>
  <si>
    <t>PASADOR AMORTIGUADOR R-4-6 CON TUERCA</t>
  </si>
  <si>
    <t>PASADOR CENTRAL ZANAHORIA (tornillo) R-4-6 con tuerca</t>
  </si>
  <si>
    <t>PASADOR CONTROL CAMBIOS R-9 CON BUJES</t>
  </si>
  <si>
    <t>PASADOR CONTROL CAMBIOS R-12</t>
  </si>
  <si>
    <t>PASADOR TIJERA SUPERIOR R-4-6 CON TUERCA</t>
  </si>
  <si>
    <t>PASADOR TIJERA INFERIOR R-4-6- CON TUERCA</t>
  </si>
  <si>
    <t>PASADOR TIJERA SUPERIOR R-12-18 CON TUERCA</t>
  </si>
  <si>
    <t>PASADOR TIJERA INFERIOR R-18 GTX CON TUERCA</t>
  </si>
  <si>
    <t xml:space="preserve">PASADOR TIJERA INFERIOR R -18 GTX Con tuerca y separador </t>
  </si>
  <si>
    <t>PASADOR TIJERA INFERIOR R-12-18 CON TUERCA SEGURIDAD</t>
  </si>
  <si>
    <t>PASADOR TIJERA INFERIOR R12-18  con tuerca y separador</t>
  </si>
  <si>
    <t>PIN CUÑA MORDAZA  R-TODOS</t>
  </si>
  <si>
    <t>PIN PUENTE TRASERO R-9</t>
  </si>
  <si>
    <t>PIÑON VELOCIMETRO R-9 COMPLETO</t>
  </si>
  <si>
    <t>CONT. 2820</t>
  </si>
  <si>
    <t xml:space="preserve">PISTOLA CARBURADOR R-9 SOLEX </t>
  </si>
  <si>
    <t xml:space="preserve">PLATINA ANTIRRUIDOS FRENOS R-6-12 </t>
  </si>
  <si>
    <t>PLATINA HORQUILLA R-9-18GTX</t>
  </si>
  <si>
    <t>PROTECTOR ARRANQUE R-12 (ASBESTO)</t>
  </si>
  <si>
    <t>PUENTE CAJA TRAVIEZA R-12</t>
  </si>
  <si>
    <t xml:space="preserve">PUNTA CHICLER ELECTRONICO </t>
  </si>
  <si>
    <t>Q101</t>
  </si>
  <si>
    <t>QUEMADOR BUJIA DE 14 mm LARGO M323-R18GTL-SWIFT-SPRINT</t>
  </si>
  <si>
    <t>Q102</t>
  </si>
  <si>
    <t xml:space="preserve">QUEMADOR BUJIA DE 14 mm CORTO R-4-6-12 </t>
  </si>
  <si>
    <t>Q103</t>
  </si>
  <si>
    <t xml:space="preserve">QUEMADOR BUJIA DE 12 mm LARGO R-18GTX-R21RX </t>
  </si>
  <si>
    <t>REPARACION BOMBA FRENO R-4-6-</t>
  </si>
  <si>
    <t>REPARACION BOMBA FRENO R-4MV</t>
  </si>
  <si>
    <t>REPARACION BOMBA FRENO R 12 BREAK</t>
  </si>
  <si>
    <t>REPARACION BOMBA FRENO R-12 LARGA</t>
  </si>
  <si>
    <t>REPARACION BOMBA FRENO R-12 M.V.</t>
  </si>
  <si>
    <t>REPARACION BOMBA FRENO R-9 - R18 CTE</t>
  </si>
  <si>
    <t>REPARACION BOMBA FRENO R-18 GTX</t>
  </si>
  <si>
    <t>REPARACION BOMBA FRENO R-21 RX</t>
  </si>
  <si>
    <t>jv</t>
  </si>
  <si>
    <t>REPARACION PALANCA CAMBIOS R-9 COMPLETA</t>
  </si>
  <si>
    <t xml:space="preserve">RETEN CAMPANA R-12 R-18TS  50X58X6,9  </t>
  </si>
  <si>
    <t xml:space="preserve">RETEN CAMPANA R-4-6    44X54X6,9  </t>
  </si>
  <si>
    <t xml:space="preserve">RETEN CIGÜEÑAL R-4-6-12 </t>
  </si>
  <si>
    <t>87077C</t>
  </si>
  <si>
    <t xml:space="preserve">RETEN CONTROL CAMBIOS R-12  13X26X9  DACIA </t>
  </si>
  <si>
    <t xml:space="preserve">RETEN EJE R-4-6- MOD.74 </t>
  </si>
  <si>
    <t xml:space="preserve">RETEN EJE R-4-6-12-18 FELPA 36X54X10 </t>
  </si>
  <si>
    <t xml:space="preserve">RETEN EJE DERECHO R-9  27,95X56X10 </t>
  </si>
  <si>
    <t xml:space="preserve">RETEN EJE R-18  DACIA  25X42X17 </t>
  </si>
  <si>
    <t xml:space="preserve">RETEN EJE LEVAS R-4-6 </t>
  </si>
  <si>
    <t xml:space="preserve">RETEN POLEA R-4-6-12 </t>
  </si>
  <si>
    <t xml:space="preserve">RETEN RUEDA TRASERA R-4- </t>
  </si>
  <si>
    <t xml:space="preserve">RETEN SELECTOR CAMBIOS R-12  16X26X10,5 </t>
  </si>
  <si>
    <t xml:space="preserve">RETEN SELECTOR CAMBIOS R-9 -18  R21 1,6 </t>
  </si>
  <si>
    <t xml:space="preserve">RETEN TOMA R-12  17X28X7,13 </t>
  </si>
  <si>
    <t xml:space="preserve">RETEN VELOCIMETRO RENAULT  -MAZDA -  16,2X6X6 </t>
  </si>
  <si>
    <t xml:space="preserve">RODAMIENTO SOP. AMORT. DEL. </t>
  </si>
  <si>
    <t>R201</t>
  </si>
  <si>
    <t xml:space="preserve">ROTOR DISTRIBUIDOR R-4 PLUS-6-12-18CTE. </t>
  </si>
  <si>
    <t>R202</t>
  </si>
  <si>
    <t>ROTOR DIST. R18GTX-21RX-TWINGO-T. DUCELIER 10MM</t>
  </si>
  <si>
    <t>R203</t>
  </si>
  <si>
    <t xml:space="preserve">ROTOR DIST. R18GTX-T. DUCELIER 8MM </t>
  </si>
  <si>
    <t>R204</t>
  </si>
  <si>
    <t>ROTOR DIST. R-9 TIPO FEMSA- reemplaza BOSCH -VALEO</t>
  </si>
  <si>
    <t>SB109</t>
  </si>
  <si>
    <t xml:space="preserve">SELECTOR CAMBIOS R-12 (8) </t>
  </si>
  <si>
    <t>SB113</t>
  </si>
  <si>
    <t xml:space="preserve">SELECTOR CAMBIOS DACIA  (8) </t>
  </si>
  <si>
    <t>RE103</t>
  </si>
  <si>
    <t>SELECTOR CAMBIOS R-18 METALICO   (L)</t>
  </si>
  <si>
    <t>SELECTOR CAMBIOS R18 (8)</t>
  </si>
  <si>
    <t>SELECTOR CONTROL CAMBIOS R 12</t>
  </si>
  <si>
    <t>SEPARADOR CHASIS R-4-6 GRUESO GRADUABLE</t>
  </si>
  <si>
    <t>SEPARADOR CHASIS R-12</t>
  </si>
  <si>
    <t>MAR</t>
  </si>
  <si>
    <t>SEPARADOR TIJERA INF.  R-12</t>
  </si>
  <si>
    <t xml:space="preserve">SEPARADOR TIJERA INF.  R-18 GTX </t>
  </si>
  <si>
    <t>SOPORTE BANDEJA R-4</t>
  </si>
  <si>
    <t>CG 027</t>
  </si>
  <si>
    <t>SOPORTE CAJA R-9 INYECCION R-19    (REPARACION)</t>
  </si>
  <si>
    <t xml:space="preserve">SOPORTE CAJA R-12  </t>
  </si>
  <si>
    <t xml:space="preserve">SOPORTE CAJA  R-18 CORRIENTE SIN PLATINA   </t>
  </si>
  <si>
    <t>RE071</t>
  </si>
  <si>
    <t xml:space="preserve">SOPORTE CAJA R-4-6 </t>
  </si>
  <si>
    <t xml:space="preserve">SOPORTE CAJA R-18 GTL CON PLATINA </t>
  </si>
  <si>
    <t>REO74</t>
  </si>
  <si>
    <t xml:space="preserve">SOPORTE CAJA CENTRAL R-9 </t>
  </si>
  <si>
    <t>RE064</t>
  </si>
  <si>
    <t xml:space="preserve">SOPORTE CAJA R-18 2 LITROS -BARQUITO- </t>
  </si>
  <si>
    <t>NV</t>
  </si>
  <si>
    <t xml:space="preserve">SOPORTE CAJA R-18 GTL METALICO (TORRE)  </t>
  </si>
  <si>
    <t>CONT.2101</t>
  </si>
  <si>
    <t xml:space="preserve">SOPORTE CAJA R-18 GTL EN ALUMINIO (TORRE) T.O </t>
  </si>
  <si>
    <t>CONT.2122</t>
  </si>
  <si>
    <t>SOPORTE CAJA DERECHO R-21RX EN ALUMINIO T.O (con uña)</t>
  </si>
  <si>
    <t>CONT.2121</t>
  </si>
  <si>
    <t xml:space="preserve">SOPORTE CAJA IZQUIERDO R-21RX EN ALUMINIO T.O </t>
  </si>
  <si>
    <t>CONT.2112</t>
  </si>
  <si>
    <t>SOPORTE CAJA DERECHO R-18GTX EN ALUMINIO T.O (estribo)</t>
  </si>
  <si>
    <t>CONT.2111</t>
  </si>
  <si>
    <t>SOPORTE CAJA IZQUIERDO R-18GTX EN ALUMINIO T.O torrecita</t>
  </si>
  <si>
    <t>SOPORTE CAJA MEGANE- CLIO 2 -SYMBOL- CITIUS  (trenza)</t>
  </si>
  <si>
    <t xml:space="preserve">SOPORTE ESTAB.CENTRAL R-4-6- DERECHO </t>
  </si>
  <si>
    <t>SOPORTE ESTAB.CENTRAL R-4-6- IZQUIERDO</t>
  </si>
  <si>
    <t xml:space="preserve">SOPORTE EXOSTO R-4-6 </t>
  </si>
  <si>
    <t>SOPORTE EXOSTO R-9 - R 21</t>
  </si>
  <si>
    <t>SOPORTE EXOSTO R-9 TRASERO - T.O</t>
  </si>
  <si>
    <t>SOPORTE EXOSTO R-21 CLIO</t>
  </si>
  <si>
    <t>SOPORTE EXOSTO R-12</t>
  </si>
  <si>
    <t>SOPORTE EXOSTO R-19 - MEGANE</t>
  </si>
  <si>
    <t xml:space="preserve">SOPORTE EXOSTO TRASERO SYMBOL-CITIUS-CLIO 2 </t>
  </si>
  <si>
    <t>SOPORTE EXOSTO DELANTERO SYMBOL CITIUS CLIO2</t>
  </si>
  <si>
    <t>CONT.1108</t>
  </si>
  <si>
    <t xml:space="preserve">SOPORTE GUAYA R-18GTL EN ALUMINIO (OREJA ) </t>
  </si>
  <si>
    <t>CONT. 1115</t>
  </si>
  <si>
    <t xml:space="preserve">SOPORTE GUAYA R-18GTX EN ALUMINIO (ARAÑA ) </t>
  </si>
  <si>
    <t>RE069</t>
  </si>
  <si>
    <t xml:space="preserve">SOPORTE MOTOR DERECHO R-4-6 </t>
  </si>
  <si>
    <t>RE070</t>
  </si>
  <si>
    <t xml:space="preserve">SOPORTE MOTOR IZQUIERDO R-4-6 </t>
  </si>
  <si>
    <t>RE072</t>
  </si>
  <si>
    <t xml:space="preserve">SOPORTE MOTOR DERECHO R-9 </t>
  </si>
  <si>
    <t>RE073</t>
  </si>
  <si>
    <t xml:space="preserve">SOPORTE MOTOR IZQUIERDO R-9 </t>
  </si>
  <si>
    <t>RE075</t>
  </si>
  <si>
    <t xml:space="preserve">SOPORTE MOTOR R-12 </t>
  </si>
  <si>
    <t>SOPORTE MOTOR R-12 METALICO (marrano)</t>
  </si>
  <si>
    <t>RE110</t>
  </si>
  <si>
    <t xml:space="preserve">SOPORTE MOTOR R-18 CTE. </t>
  </si>
  <si>
    <t>RE065</t>
  </si>
  <si>
    <t xml:space="preserve">SOPORTE MOTOR IZQ. R-18 2 LITROS CUADRADO </t>
  </si>
  <si>
    <t>CG 014</t>
  </si>
  <si>
    <t xml:space="preserve">SOPORTE MOTOR IZQ. R-9 INY. R-19 </t>
  </si>
  <si>
    <t>CONT. 2102</t>
  </si>
  <si>
    <t>SOPORTE MOTOR DERECHO R-18 EN ALUMINIO (RANA) T.O</t>
  </si>
  <si>
    <t>CONT.2103</t>
  </si>
  <si>
    <t>SOPORTE MOTOR SUPERIOR R-18 EN ALUM.(LENGÜETA)T.O</t>
  </si>
  <si>
    <t>CONT.2104</t>
  </si>
  <si>
    <t>SOPORTE MOTOR IZQUIERDO R-18GTL ALUM. (SILLA) T.O</t>
  </si>
  <si>
    <t>CONT. 2126</t>
  </si>
  <si>
    <t xml:space="preserve">SOPORTE MOTOR DERECHO R-21RX EN ALUMINIO T.O </t>
  </si>
  <si>
    <t>CONT.2125</t>
  </si>
  <si>
    <t xml:space="preserve">SOPORTE MOTOR IZQUIERDO R-21RX EN ALUMINIO T.O </t>
  </si>
  <si>
    <t>RE066</t>
  </si>
  <si>
    <t xml:space="preserve">SOPORTE MOTOR DELANT. R-18 2 LITROS -MUÑECO- </t>
  </si>
  <si>
    <t>RE067</t>
  </si>
  <si>
    <t xml:space="preserve">SOPORTE MOTOR DERECHO R-18 2 LTROS -REDONDO- </t>
  </si>
  <si>
    <t>CONT. 1251</t>
  </si>
  <si>
    <t xml:space="preserve">SOPORTE MOTOR TRASERO (BIELA RENAULT CLIO) </t>
  </si>
  <si>
    <t xml:space="preserve">SOPORTE MOTOVENTILADOR R-4 </t>
  </si>
  <si>
    <t>SOPORTE MOTOVENTILADOR R-9</t>
  </si>
  <si>
    <t>SOPORTE MOTOVENTILADOR R18 GTL</t>
  </si>
  <si>
    <t>SOPORTE MOTOVENTILADOR R 18 GTX</t>
  </si>
  <si>
    <t>SOPORTE PALANCA CAMBIOS R-6</t>
  </si>
  <si>
    <t>SB110</t>
  </si>
  <si>
    <t xml:space="preserve">T- AMORTIGUADOR R-12  BAJA </t>
  </si>
  <si>
    <t>SB111</t>
  </si>
  <si>
    <t xml:space="preserve">T- AMORTIGUADOR R-12  ALTA </t>
  </si>
  <si>
    <t>JM 1030</t>
  </si>
  <si>
    <t xml:space="preserve">T- CALEFACCION O PURGA R-4-6 </t>
  </si>
  <si>
    <t>JM 1032</t>
  </si>
  <si>
    <t xml:space="preserve">T- CALEGACCION O PURGA  -  CHAMIZO  R-12-18 </t>
  </si>
  <si>
    <t>JM  1031</t>
  </si>
  <si>
    <t xml:space="preserve">T- CALEFACCION R-12-18 </t>
  </si>
  <si>
    <t>JM 1084</t>
  </si>
  <si>
    <t xml:space="preserve">T- CARBURADOR DACIA </t>
  </si>
  <si>
    <t>JM 1033</t>
  </si>
  <si>
    <t xml:space="preserve">T- CARBURADOR R-4-6 </t>
  </si>
  <si>
    <t>JM 1082</t>
  </si>
  <si>
    <t xml:space="preserve">T- CARBURADOR R-4- MV </t>
  </si>
  <si>
    <t>JM 1096</t>
  </si>
  <si>
    <t>T- CARBURADOR R-9 MV   (R-18GTX)</t>
  </si>
  <si>
    <t>JM 1085</t>
  </si>
  <si>
    <t>T- CARBURADOR R.-9 MN -R 21</t>
  </si>
  <si>
    <t>JM 1074</t>
  </si>
  <si>
    <t>T- CARBURADOR R-9 (L)</t>
  </si>
  <si>
    <t>JM 1034</t>
  </si>
  <si>
    <t xml:space="preserve">T- CARBURADOR R.-12 </t>
  </si>
  <si>
    <t>JM 1083</t>
  </si>
  <si>
    <t xml:space="preserve">T- CARBURADOR R-18 </t>
  </si>
  <si>
    <t>JAV</t>
  </si>
  <si>
    <t>T- LAVA-VIDRIOS R- TODOS</t>
  </si>
  <si>
    <t xml:space="preserve">T- REFRIGERACION CULATA R-21 METAL  </t>
  </si>
  <si>
    <t>jm 1433</t>
  </si>
  <si>
    <t xml:space="preserve">T- REFRIGERACION R-9 INYECCION </t>
  </si>
  <si>
    <t>CONT. 2005</t>
  </si>
  <si>
    <t xml:space="preserve">TAPA CAJA CAMBIOS R-4-6- INYECTADA  T.O </t>
  </si>
  <si>
    <t>CONT. 1005</t>
  </si>
  <si>
    <t xml:space="preserve">TAPA CAJA CAMBIOS R-4-6- NAL. </t>
  </si>
  <si>
    <t xml:space="preserve">TAPA FCO. AGUA RENAULT  LYON </t>
  </si>
  <si>
    <t>TAPA FCO. AGUA RENAULT  R-4-6   NAL.</t>
  </si>
  <si>
    <t>ESPAÑOLA</t>
  </si>
  <si>
    <t xml:space="preserve">TAPA FCO. AGUA  SYMBOL-MEGANE- LAGUNA - SCENIC- KANGOO -TWINGO -CLIO I  II </t>
  </si>
  <si>
    <t>TAPA LLENADO ACEITE R-4-6- 12 CON PLATINA</t>
  </si>
  <si>
    <t>TAPA LLENADO ACEITE R-9-18 CON PLATINA</t>
  </si>
  <si>
    <t>CONT.</t>
  </si>
  <si>
    <t>TAPA SELECTOR CAMBIOS R-12 T.O</t>
  </si>
  <si>
    <t>TR300</t>
  </si>
  <si>
    <t>TRITON</t>
  </si>
  <si>
    <t>TAPA TANQUE GASOLINA R4-6-12 CON LLAVE</t>
  </si>
  <si>
    <t>TR301</t>
  </si>
  <si>
    <t>TAPA TANQUE GASOLINA R-9-18-21 CON LLAVE</t>
  </si>
  <si>
    <t>TAPA TANQUE GASOLINA R-9 T.O.</t>
  </si>
  <si>
    <t xml:space="preserve">TAPON BOMBA AGUA R-TODOS Y TAPA CAJA R-12 </t>
  </si>
  <si>
    <t>TAPON BOMBA AGUA R-TODOS Y TAPA CAJA R-12 POLIURETANO</t>
  </si>
  <si>
    <t>TELEFONO R-12</t>
  </si>
  <si>
    <t>10201  19T</t>
  </si>
  <si>
    <t>TENSOR CORREA REPART. R-9 1.4 INJECTION-MEGANE 1.6 CLIO 1.4 TWINGO</t>
  </si>
  <si>
    <t>TENSOR ZANAHORIA R-4-6</t>
  </si>
  <si>
    <t>TEMPLETE ALTERNADOR R-4-6</t>
  </si>
  <si>
    <t>TEMPLETE ALTERNADOR R-9</t>
  </si>
  <si>
    <t>TEMPLETE ALTERNADOR R-12</t>
  </si>
  <si>
    <t>TEMPLETE ALTERNADOR R-12 DACIA LARGO</t>
  </si>
  <si>
    <t>TEMPLETE CUNA R-21</t>
  </si>
  <si>
    <t xml:space="preserve">TUBO CALEFACCION R-21 NEVADA GEMELOS </t>
  </si>
  <si>
    <t xml:space="preserve">TUBO CALEFACCION R-19 1700 </t>
  </si>
  <si>
    <t>GR</t>
  </si>
  <si>
    <t xml:space="preserve">TUBO CALEFACCION R-19  CORTO </t>
  </si>
  <si>
    <t xml:space="preserve">TUBO CALEFACCION R-21  1700 PENTA GEMELOS </t>
  </si>
  <si>
    <t>TUBO CALEFACCION R-9 INYECCION - R19 1.4-SYMBOL 8V</t>
  </si>
  <si>
    <t xml:space="preserve">TUBO CALEFACCION R-9 INYECCION CORTO </t>
  </si>
  <si>
    <t xml:space="preserve">TUBO CALEFACCION R-9 GEMELOS  ( CLIO) </t>
  </si>
  <si>
    <t xml:space="preserve">TUBO CALEFACCION R-18 GTX </t>
  </si>
  <si>
    <t xml:space="preserve">TUBO CALEFACCION RENAULT CLIO </t>
  </si>
  <si>
    <t>TUBO CALEFACCION  - KANGOO-SYMBOL 8VAL. LOGAN</t>
  </si>
  <si>
    <t>TUBO CALEFACCION RENAULT MEGANE -CLIO 2 - SCENIC</t>
  </si>
  <si>
    <t>TUBO CALEFACCION RENAULT MEGANE 2  RECTO</t>
  </si>
  <si>
    <t>TUBO PORTA-TERMOSTATO R 9 INYECCION</t>
  </si>
  <si>
    <t xml:space="preserve">TUBO REFRIGERACION CULATA R-21 </t>
  </si>
  <si>
    <t xml:space="preserve">TUERCA EJE R-4-6-12 </t>
  </si>
  <si>
    <t xml:space="preserve">TUERCA EJE R-9 ORIGINAL </t>
  </si>
  <si>
    <t xml:space="preserve">TUERCA EJE R-9 </t>
  </si>
  <si>
    <t>LATINP</t>
  </si>
  <si>
    <t>TUERCA TANQUE GASOLINA RENAULT TODOS</t>
  </si>
  <si>
    <t xml:space="preserve">TUERCA VARILLA TENSORA </t>
  </si>
  <si>
    <t xml:space="preserve">VALVULA ECONOMIZADORA R-4-6-12 </t>
  </si>
  <si>
    <t>VARILLA CAPOT R-9</t>
  </si>
  <si>
    <t>VARILLA CONTROL CAMBIOS R-9  T.O</t>
  </si>
  <si>
    <t>VARILLA CONTROL CAMBIOS R-19  T.O</t>
  </si>
  <si>
    <t>VARILLA CONTROL CAMBIOS R18 GTL larga</t>
  </si>
  <si>
    <t>VARILLA CONTROL CAMBIOS R18 GTX corta</t>
  </si>
  <si>
    <t>VARILLA CONTROL CAMBIOS R-21 RX</t>
  </si>
  <si>
    <t>VARILLA CONTROL CAMBIOS TWINGO T-O</t>
  </si>
  <si>
    <t>VARILLA CONTROL CAMBIOS CLIO FASE 1 T.O</t>
  </si>
  <si>
    <t>VARILLA CONTROL CAMBIOS CLIO FASE II  T.O</t>
  </si>
  <si>
    <t>VARILLA CONTROL CAMBIOS MEGANE CLASIC T-O</t>
  </si>
  <si>
    <t xml:space="preserve">VARILLA NIVEL ACEITE R-4-6-12  </t>
  </si>
  <si>
    <t>VARILLA NIVEL ACEITE R-9  (naranja)</t>
  </si>
  <si>
    <t>VARILLA NIVEL ACEITE R-9 INYECCION  (blanca)</t>
  </si>
  <si>
    <t>VARILLA NIVEL ACEITE R-18 GTX   (roja)</t>
  </si>
  <si>
    <t>VARILLA NIVEL ACEITE R-21 RX   (azul)</t>
  </si>
  <si>
    <t xml:space="preserve">VARILLA TEMPLETE CUNA R-9  DERECHA </t>
  </si>
  <si>
    <t>VARILLA TEMPLETE CUNA R-9  IZQUIERDA</t>
  </si>
  <si>
    <t xml:space="preserve">VARILLA TENSORA R-12 SOLA </t>
  </si>
  <si>
    <t xml:space="preserve">VARILLA TENSORA DACIA SOLA </t>
  </si>
  <si>
    <t xml:space="preserve">ZANAHORIA R-4-6 </t>
  </si>
  <si>
    <t>ABRAZADERA PLASTICA CORTA   (48x200mm)</t>
  </si>
  <si>
    <t>ABRAZADERA PLASTICA LARGA   (48x380mm)</t>
  </si>
  <si>
    <t>ALARGADOR AMORTIGUADOR 10mm paso 1,0</t>
  </si>
  <si>
    <t>ALARGADOR AMORTIGUADOR 10MM PASO 1,5   (Daewoo)</t>
  </si>
  <si>
    <t>ALARGADOR AMORTIGUADOR 10MM PASO 1,25</t>
  </si>
  <si>
    <t>ALARGADOR AMORTIGUADOR 3/8 ROSCA FINA     (Gabriel)</t>
  </si>
  <si>
    <t>ALARGADOR AMORTIGUADOR 3/8 ROSCA ORDINARIA</t>
  </si>
  <si>
    <t xml:space="preserve">COJIN DE GRASA                                                           </t>
  </si>
  <si>
    <t>CAUCHO CONICO AMORTIGUADOR UNIVERSAL PEQUEÑO</t>
  </si>
  <si>
    <t>CAUCHO CONICO AMORTIGUADOR UNIVERSAL GRANDE</t>
  </si>
  <si>
    <t>CAUCHO CHUZO AMORTIGUADOR UNIVERSAL</t>
  </si>
  <si>
    <t>CAUCHO CARRETA AMORTIGUADOR UNIVERSAL HUECO GRANDE</t>
  </si>
  <si>
    <t>CAUCHO CARRETA AMORTIGUADOR UNIVERSAL HUECO PEQUEÑO</t>
  </si>
  <si>
    <t xml:space="preserve">SILICONA MEGAGREY GRIS   (TUBO)  con empaque    </t>
  </si>
  <si>
    <t>SOPORTE BATERIA GRADUABLE GRANDE</t>
  </si>
  <si>
    <t>SOPORTE BATERIA GRADUABLE PEQUEÑO</t>
  </si>
  <si>
    <t>TE GAS TODA MARCA</t>
  </si>
  <si>
    <t xml:space="preserve">ABRAZADERA ESTABILIZADORA MB2000 </t>
  </si>
  <si>
    <t>ABRAZADERA MAZDA B2600</t>
  </si>
  <si>
    <t xml:space="preserve">ABRAZADERA PUÑO M323 </t>
  </si>
  <si>
    <t xml:space="preserve">ANILLO CARBURADOR M323 </t>
  </si>
  <si>
    <t>ARANDELA EJE M323</t>
  </si>
  <si>
    <t>ARANDELA PUNTA EJE M323</t>
  </si>
  <si>
    <t>ARANDELA TAPON CARTER M323 TUBULAR 14mm</t>
  </si>
  <si>
    <t xml:space="preserve">ASPA VENTILADOR MAZDA 323 MODELO 86/ NX*   </t>
  </si>
  <si>
    <t xml:space="preserve">ASPA VENTILADOR MAZDA 323 MODELO 84-85*  </t>
  </si>
  <si>
    <t>ASPA VENTILADOR MAZDA B2000-2200  4 ASPAS*</t>
  </si>
  <si>
    <t>ASPA VENTILADOR MAZDA B2000-2200  6 ASPAS*</t>
  </si>
  <si>
    <t xml:space="preserve">ASPA VENTILADOR MAZDA T45 TURBO*  </t>
  </si>
  <si>
    <t>BAQUELA  CARBURADOR INF. M323 CON EMPAQUE CONEJO</t>
  </si>
  <si>
    <t>BAQUELA  CARBURADOR SUP. M323 CON EMPAQUE</t>
  </si>
  <si>
    <t>BAQUELA  CARBURADOR MB2000-626 ASAHI-LUV 1600 CON EMP.</t>
  </si>
  <si>
    <t>BAQUELA BOMBA GAS. M323 -LUV CON EMPAQUE</t>
  </si>
  <si>
    <t>BAQUELA BOMBA GAS. M323-LUV 1600-TOYOTA HILUX CON EMP.</t>
  </si>
  <si>
    <t>BAQUELA BOMBA GASOLINA M626 CON EMPAQUE</t>
  </si>
  <si>
    <t>BRAZO TENSOR GRADUABLE M323</t>
  </si>
  <si>
    <t>BUJE BALLESTA MB1600-B2000 METALICO</t>
  </si>
  <si>
    <t xml:space="preserve">BUJE CAJA DIRECCION M323 </t>
  </si>
  <si>
    <t xml:space="preserve">BUJE CAUCHO BAYESTA MAZDA B1600 </t>
  </si>
  <si>
    <t>BUJE CAZUELA PALANCA CAMBIOS MB2000-2200</t>
  </si>
  <si>
    <t>BUJE COMPENSADOR M B1600</t>
  </si>
  <si>
    <t>BUJE COMPENSADOR M B2000</t>
  </si>
  <si>
    <t>BUJE CONTROL CAMBIOS M323  VERDE</t>
  </si>
  <si>
    <t>BUJE CONTROL CAMBIOS M323  BARRIL</t>
  </si>
  <si>
    <t>BUJE CONTROL CAMBIOS M323 BARRIL</t>
  </si>
  <si>
    <t>BUJE ESTABILIZADORA  DELANTERA M323 GRANDE</t>
  </si>
  <si>
    <t>BUJE ESTABILIZADORA TRASERA M323 PEQUEÑA</t>
  </si>
  <si>
    <t>BUJE ESTABILIZADORA CENTRAL M323 GRANDE</t>
  </si>
  <si>
    <t>BUJE ESTABILIZADORA TRASERA M323 Hueco Pequeño</t>
  </si>
  <si>
    <t>BUJE ESTABILIZADORA TRASERA M323 Hueco Grande</t>
  </si>
  <si>
    <t>BUJE ESTABILIZADORA CENTRAL MB2000 /B2200</t>
  </si>
  <si>
    <t xml:space="preserve">BUJE ESTABILIZADORA DELANTERA MATSURI </t>
  </si>
  <si>
    <t>BUJE ESTABILIZADORA TRASERA MATSURI PEQUEÑA B34-156</t>
  </si>
  <si>
    <t>BUJE ESTABILIZADORA CENTRAL MAZDA BT50</t>
  </si>
  <si>
    <t>BUJE ESTABILIZADORA CENTRAL MAZDA B2600</t>
  </si>
  <si>
    <t>SB213</t>
  </si>
  <si>
    <t>BUJE MUELLE DELANTERO MAZDA TURBO</t>
  </si>
  <si>
    <t>P005-46-081</t>
  </si>
  <si>
    <t>BUJE REPARACION PALANCA M323 BLANCO</t>
  </si>
  <si>
    <t xml:space="preserve">BUJE RESORTE MAZDA B2000/B2200/B2600 GRANDE </t>
  </si>
  <si>
    <t xml:space="preserve">BUJE RESORTE MAZDA B2000/B2200/B2600 PEQUEÑO </t>
  </si>
  <si>
    <t>CG  607A</t>
  </si>
  <si>
    <t xml:space="preserve">BUJE SOPORTE MOTOR SUPERIOR DERECHO M323 </t>
  </si>
  <si>
    <t xml:space="preserve">BUJE REPARAC. SOPORTE CAJA M626 ASAHI MOD.89/L-LX-G </t>
  </si>
  <si>
    <t>SB203</t>
  </si>
  <si>
    <t>BUJE TEMPLETE TRASERO M323  (tubo largo)</t>
  </si>
  <si>
    <t>SB204</t>
  </si>
  <si>
    <t>BUJE TEMPLETE TRASERO M323  (tubo corto)</t>
  </si>
  <si>
    <t>SB205</t>
  </si>
  <si>
    <t>BUJE TEMPLETE TRASERO M323 - 626 (hco. pequeño)</t>
  </si>
  <si>
    <t>SB206</t>
  </si>
  <si>
    <t>BUJE TEMPLETE TRASERO M323 - 626 (hco. grande)</t>
  </si>
  <si>
    <t>SB216</t>
  </si>
  <si>
    <t>B12860010</t>
  </si>
  <si>
    <t>BUJE TEMPLETE TRASERO M323 MOD. 84/85</t>
  </si>
  <si>
    <t>SB217</t>
  </si>
  <si>
    <t>B12850030</t>
  </si>
  <si>
    <t>BUJE TEMPLETE TRASERO M323 MOD. 84/86</t>
  </si>
  <si>
    <t>SB218</t>
  </si>
  <si>
    <t>B12850010</t>
  </si>
  <si>
    <t>BUJE TEMPLETE TRASERO M323 MOD.84/87</t>
  </si>
  <si>
    <t>SB219</t>
  </si>
  <si>
    <t>B12860030</t>
  </si>
  <si>
    <t>BUJE TEMPLETE TRASERO M323 MOD.84/88</t>
  </si>
  <si>
    <t>SB214</t>
  </si>
  <si>
    <t>BUJE TIJERA DELANTERO MAZDA ALLEGRO</t>
  </si>
  <si>
    <t>SB215</t>
  </si>
  <si>
    <t>BUJE TIJERA TRASERO MAZDA ALLEGRO</t>
  </si>
  <si>
    <t>BUJE TIJERA SUPERIOR MB2600/B2000  O FORD</t>
  </si>
  <si>
    <t>SB220</t>
  </si>
  <si>
    <t>BUJE TIJERA PEQUEÑO BRAZO M-6</t>
  </si>
  <si>
    <t>SB221</t>
  </si>
  <si>
    <t>BUJE TIJERA MEDIANA BRAZO M-6</t>
  </si>
  <si>
    <t>SB222</t>
  </si>
  <si>
    <t>BUJE TIJERA DELANTERO MAZDA ALLEGRO-FORD LASER</t>
  </si>
  <si>
    <t>SB223</t>
  </si>
  <si>
    <t>nesc</t>
  </si>
  <si>
    <t>BUJE TIJERA SUPERIOR  MAZDA BT 50, FORD RANGER</t>
  </si>
  <si>
    <t>SB224</t>
  </si>
  <si>
    <t>BUJE TIJERA INFERIOR MAZDA BT 50, FORD RANGER</t>
  </si>
  <si>
    <t>SB225</t>
  </si>
  <si>
    <t>BUJE TIJERA MAZDA ALLEGRO 95/99</t>
  </si>
  <si>
    <t>SB207</t>
  </si>
  <si>
    <t>BUJE TIJERA SUPERIOR DERECHO MAZDA 626 (delgado)</t>
  </si>
  <si>
    <t>BUJE TIJERA INFERIOR DERECHO M626 (grueso)</t>
  </si>
  <si>
    <t>B00134460</t>
  </si>
  <si>
    <t>BUJE TIJERA INF. MAZDA 323 PUÑO</t>
  </si>
  <si>
    <t>B00134470</t>
  </si>
  <si>
    <t xml:space="preserve">BUJE TIJERA MAZDA 323 CTE. MODELO VIEJO </t>
  </si>
  <si>
    <t>B21034470</t>
  </si>
  <si>
    <t>BUJE TIJERA MAZDA 323 NX</t>
  </si>
  <si>
    <t>BUJE TIJERA DELANTERO M-3</t>
  </si>
  <si>
    <t>BUJE TIJERA  TRASERO M-3 PUÑO</t>
  </si>
  <si>
    <t>BUJE TIJERA SUPERIOR M -T- 45</t>
  </si>
  <si>
    <t>BUJE TIJERA INFERIOR M .T-45</t>
  </si>
  <si>
    <t>SB208</t>
  </si>
  <si>
    <t>BUJE TIJERA DELANTERO MAZDA ASAHI (caucho)</t>
  </si>
  <si>
    <t>SB209</t>
  </si>
  <si>
    <t>BUJE TIJERA TRASERO MAZDA ASAHI  (metal)</t>
  </si>
  <si>
    <t>SB212</t>
  </si>
  <si>
    <t>BUJE TIJERA DELANTERO MATSURI  (caucho)</t>
  </si>
  <si>
    <t>SB211</t>
  </si>
  <si>
    <t>BUJE TIJERA TRASERO MATSURI (metal</t>
  </si>
  <si>
    <t>CAUCHO BALINERA CARDAN MB2000</t>
  </si>
  <si>
    <t>CAUCHO BARRA TENSORA MB2000</t>
  </si>
  <si>
    <t>CAUCHO DESFOGUE M323</t>
  </si>
  <si>
    <t>CAUCHO ESPIRAL MAZDA 323 TRASERO</t>
  </si>
  <si>
    <t>CAUCHO PUENTE MAZDA 323  M.Corriente.</t>
  </si>
  <si>
    <t>CAUCHO SOPORTE C/D M323 DERECHO</t>
  </si>
  <si>
    <t>CAUCHO SOPORTE C/D M323 IZQUIERDO</t>
  </si>
  <si>
    <t>CAUCHO SOPORTE SUPERIOR RADIADOR M323</t>
  </si>
  <si>
    <t>CAUCHO SOPORTE INFERIOR RADIADOR M323</t>
  </si>
  <si>
    <t>CHICLER ELECTRONICO MAZDA 323</t>
  </si>
  <si>
    <t>CHICLER ALTA # 90   MAZDA</t>
  </si>
  <si>
    <t>2122A</t>
  </si>
  <si>
    <t>CHICLER ALTA # 100 MAZDA</t>
  </si>
  <si>
    <t>2122B</t>
  </si>
  <si>
    <t>CHICLER ALTA # 105 MAZDA</t>
  </si>
  <si>
    <t>2122C</t>
  </si>
  <si>
    <t>CHICLER ALTA # 106 MAZDA</t>
  </si>
  <si>
    <t>2122D</t>
  </si>
  <si>
    <t>CHICLER ALTA # 110 MAZDA</t>
  </si>
  <si>
    <t>2122E</t>
  </si>
  <si>
    <t>CHICLER ALTA # 115 MAZDA</t>
  </si>
  <si>
    <t>2122F</t>
  </si>
  <si>
    <t>CHICLER ALTA # 120 MAZDA</t>
  </si>
  <si>
    <t>2122G</t>
  </si>
  <si>
    <t>CHICLER ALTA # 125 MAZDA</t>
  </si>
  <si>
    <t>2122N</t>
  </si>
  <si>
    <t>CHICLER ALTA # 127,5 MAZDA</t>
  </si>
  <si>
    <t>2122H</t>
  </si>
  <si>
    <t>CHICLER ALTA # 130 MAZDA</t>
  </si>
  <si>
    <t>2122I</t>
  </si>
  <si>
    <t>CHICLER ALTA # 135 MAZDA</t>
  </si>
  <si>
    <t>2122J</t>
  </si>
  <si>
    <t>CHICLER ALTA # 140 MAZDA</t>
  </si>
  <si>
    <t>2122Ñ</t>
  </si>
  <si>
    <t>CHICLER ALTA # 145 MAZDA</t>
  </si>
  <si>
    <t>2122K</t>
  </si>
  <si>
    <t>CHICLER ALTA # 80 MAZDA</t>
  </si>
  <si>
    <t>2122L</t>
  </si>
  <si>
    <t>CHICLER ALTA # 85   MAZDA</t>
  </si>
  <si>
    <t>2122M</t>
  </si>
  <si>
    <t>CHICLER ALTA # 95 MAZDA</t>
  </si>
  <si>
    <t>CUÑA CIGÜEÑAL M323 -626</t>
  </si>
  <si>
    <t>EJE CARBURADOR COMPLETO M323</t>
  </si>
  <si>
    <t>FRASCO RECUPERADOR M323 - TROOPER- LUV- CON TAPA</t>
  </si>
  <si>
    <t>FUELLE AMORTIGUADOR DELANTERO MAZDA 323</t>
  </si>
  <si>
    <t>FUELLE AMORTIGUADOR TRASERO MAZDA 323</t>
  </si>
  <si>
    <t>FUELLE C/D MAZDA 323</t>
  </si>
  <si>
    <t>FUELLE C/D MAZDA 626</t>
  </si>
  <si>
    <t>FUELLE C/D MAZDA 626 ASAHI  MECANICO- MATSURI</t>
  </si>
  <si>
    <t>FUELLE C/D MAZDA 626 ASAHI  HIDRAULICO</t>
  </si>
  <si>
    <t>FUELLE C/D MAZDA ALEGRO/626</t>
  </si>
  <si>
    <t>FUELLE AMORTIGUADOR DELANTERO MAZDA 626/ASAHI /MATSURI</t>
  </si>
  <si>
    <t>FUELLE AMORTIGUADOR TRASERO MAZDA 626/ASAHI/MATSURI</t>
  </si>
  <si>
    <t>FUELLE SELECTOR MAZDA 626</t>
  </si>
  <si>
    <t>GUARDAPOLVO PASADOR/MORDAZA Ó CALIPER MB2000</t>
  </si>
  <si>
    <t xml:space="preserve">GUARDAPOLVO PASADOR/MORDAZA M323  </t>
  </si>
  <si>
    <t>GUARDAPOLVO EJE L/R MAZDA 323 SOLO</t>
  </si>
  <si>
    <t>GUARDAPOLVO EJE L/R MAZDA 323 CON GRASA</t>
  </si>
  <si>
    <t>GUARDAPOLVO EJE L/C MAZDA 323 SOLO</t>
  </si>
  <si>
    <t>GUARDAPOLVO EJE L/C MAZDA 323 CON GRASA</t>
  </si>
  <si>
    <t>GUARDAPOLVO EJE L/R MAZDA 626 SOLO</t>
  </si>
  <si>
    <t>GUARDAPOLVO EJE L/R MAZDA 626 CON GRASA</t>
  </si>
  <si>
    <t>GUARDAPOLVO EJE L/C MAZDA 626 SOLO</t>
  </si>
  <si>
    <t>GUARDAPOLVO EJE L/C MAZDA 626 CON GRASA</t>
  </si>
  <si>
    <t>GUARDAPOLVO EJE L/R MAZDA 626 ASAHI SOLO</t>
  </si>
  <si>
    <t>GUARDAPOLVO EJE L/R MAZDA 626 ASAHI CON GRASA</t>
  </si>
  <si>
    <t>GUARDAPOLVO EJE L/C MAZDA 626 ASAHI SOLO</t>
  </si>
  <si>
    <t>GUARDAPOLVO EJE L/C MAZDA 626 ASAHI CON GRASA</t>
  </si>
  <si>
    <t>GUARDAPOLVO EJE L/C ALLEGRO ASAHI TRICETA SOLO</t>
  </si>
  <si>
    <t>GUARDAPOLVO EJE L/C ALLEGRO ASAHI TRICETA CON GRASA</t>
  </si>
  <si>
    <t>GUARDAPOLVO EJE L/R MAZDA BT50 SOLO</t>
  </si>
  <si>
    <t>GUARDAPOLVO EJE L/R MAZDA BT50 CON GRASA</t>
  </si>
  <si>
    <t>GUARDAPOLVO EJE L/C MAZDA BT50 SOLO</t>
  </si>
  <si>
    <t>GUARDAPOLVO EJE L/C MAZDA BT50 CON GRASA</t>
  </si>
  <si>
    <t>JUEGO SELLOS VALVULA M323 X8</t>
  </si>
  <si>
    <t>JUEGO BARRA TENSORA MAZDA B2000 (KIT)</t>
  </si>
  <si>
    <t>M0303</t>
  </si>
  <si>
    <t>MANGUERA FRENO M323 TRAS. 86-90 GANCHO</t>
  </si>
  <si>
    <t>M0274</t>
  </si>
  <si>
    <t>MANGUERA MAZDA B1600 TRASERA EMBRAGUE</t>
  </si>
  <si>
    <t>M0275</t>
  </si>
  <si>
    <t>MANGUERA FRENO M323 TRAS.  S/84/85</t>
  </si>
  <si>
    <t>M1273</t>
  </si>
  <si>
    <t>MANGUERA FRENO MAZDA B1600 DEL.</t>
  </si>
  <si>
    <t>M1121</t>
  </si>
  <si>
    <t>MANGUERA FRENO MAZDA 121 TRASERA</t>
  </si>
  <si>
    <t>M1277</t>
  </si>
  <si>
    <t>MANGUERA FRENO  M323 DEL. PIN CORTO 84/85</t>
  </si>
  <si>
    <t>M1307</t>
  </si>
  <si>
    <t>MANGUERA FRENO M323 DEL. PIN LARGA  86/90</t>
  </si>
  <si>
    <t>M1310</t>
  </si>
  <si>
    <t>MANGUERA FRENO M323 DEL. PIN LARGA  M.N. NX.</t>
  </si>
  <si>
    <t>M0296</t>
  </si>
  <si>
    <t>MANGUERA FRENO M626 TRASERA</t>
  </si>
  <si>
    <t>M1294</t>
  </si>
  <si>
    <t>MANGUERA FRENO M626 DELANTERA</t>
  </si>
  <si>
    <t>M1296</t>
  </si>
  <si>
    <t>MANGUERA FRENO M626 DELANTERA PIN</t>
  </si>
  <si>
    <t>M1295</t>
  </si>
  <si>
    <t>MANGUERA FRENO DELANT. ASAHI</t>
  </si>
  <si>
    <t>M1200</t>
  </si>
  <si>
    <t>MANGUERA FRENO MAZDA B2000 DEL. 1990 GANCHO</t>
  </si>
  <si>
    <t>M1201</t>
  </si>
  <si>
    <t>MANGUERA FRENO MAZDA B2200  DELANTERA</t>
  </si>
  <si>
    <t>M1276</t>
  </si>
  <si>
    <t>MANGUERA M323 EMBRAGUE HH 20 cms.</t>
  </si>
  <si>
    <t>M1210</t>
  </si>
  <si>
    <t>MANGUERA FRENO DEL. MATSURI</t>
  </si>
  <si>
    <t>M1211</t>
  </si>
  <si>
    <t>MANGUERA MAZDA MATSURI EMBRAGUE HH 30 cms.</t>
  </si>
  <si>
    <t>M1278</t>
  </si>
  <si>
    <t xml:space="preserve">MANGUERA EMBRAGUE M B200 B2200 LARGA </t>
  </si>
  <si>
    <t>M1202</t>
  </si>
  <si>
    <t>MANGUERA FRENO M B2600 DELANTERA</t>
  </si>
  <si>
    <t>M1203</t>
  </si>
  <si>
    <t>MANGUERA MAZDA ALEGRO DELANTERA M.N</t>
  </si>
  <si>
    <t>M1311</t>
  </si>
  <si>
    <t>MANGUERA MAZDA ALLEGRO EMBRAGUE</t>
  </si>
  <si>
    <t>M1322</t>
  </si>
  <si>
    <t xml:space="preserve">MANGUERA EMBRAGUE MAZDA ALLEGRO SW LARGA </t>
  </si>
  <si>
    <t>M1205</t>
  </si>
  <si>
    <t>MANGUERA MAZDA TURBO DIESEL T45 EMBRAGUE HXH</t>
  </si>
  <si>
    <t>W0244</t>
  </si>
  <si>
    <t>MANGUERA MAZDA TURBO DIESEL T45 DELANTERA</t>
  </si>
  <si>
    <t>M1206</t>
  </si>
  <si>
    <t>MANGUERA FRENO DEL. MAZDA ALEGRO  1300</t>
  </si>
  <si>
    <t>M1207</t>
  </si>
  <si>
    <t>MANGUERA FRENO TRASERA MAZDA ALEGRO 1300</t>
  </si>
  <si>
    <t>M1204</t>
  </si>
  <si>
    <t>MANGUERA MAZDA B2000 EMBRAGUE CORTA</t>
  </si>
  <si>
    <t>M1208</t>
  </si>
  <si>
    <t>MANGUERA FRENO TRAS. MB2000- B2200- B2600</t>
  </si>
  <si>
    <t>M1209</t>
  </si>
  <si>
    <t>MANGUERA FRENO DEL. MAZDA B2000 DE PIN</t>
  </si>
  <si>
    <t>MEDIA LUNA CULATA M323</t>
  </si>
  <si>
    <t>MEDIA LUNA CULATA MB2200-B2600-626</t>
  </si>
  <si>
    <t>MONEDA CARBURADOR MAZDA 323</t>
  </si>
  <si>
    <t>MONEDA CARBURADOR MAZDA 323 TRASERA</t>
  </si>
  <si>
    <t>MONEDA CARBURADOR MAZDA 626</t>
  </si>
  <si>
    <t>MONEDA CARBURADOR MAZDA 626 TRASERA</t>
  </si>
  <si>
    <t>MONEDA CARBURADOR MAZDA B2000-B1600-LUV 1600</t>
  </si>
  <si>
    <t>MONEDA CARBURADOR MAZDA B2200-LUV2300</t>
  </si>
  <si>
    <t>MONEDA CARBURADOR MAZDA B2000-TRASERA</t>
  </si>
  <si>
    <t>MONEDA CARBURADOR MAZDA B2200-LUV2300 TRASERA</t>
  </si>
  <si>
    <t>MUELA CAJA DIRECCION M323</t>
  </si>
  <si>
    <t>NP</t>
  </si>
  <si>
    <t>MUÑECO ESTAB. DELANT. DERECHO MATSURI</t>
  </si>
  <si>
    <t>MUÑECO ESTAB. DELANT.  IZQUIERDO MATSURI</t>
  </si>
  <si>
    <t>MUÑECO ESTAB. TRASERA MATSURI</t>
  </si>
  <si>
    <t>CSL</t>
  </si>
  <si>
    <t>MUÑECO ESTAB. TRASERA M626  MILENIO R-L</t>
  </si>
  <si>
    <t>JQ</t>
  </si>
  <si>
    <t>MUÑECO ESTAB. DELANTERA M929</t>
  </si>
  <si>
    <t>MUÑECO ESTAB. DELANTERA ALLEGRO 1,6 MN R-L</t>
  </si>
  <si>
    <t>MUÑECO ESTAB. DELANTERA DER. ALLEGRO MV.</t>
  </si>
  <si>
    <t xml:space="preserve">MUÑECO ESTAB. TRAS. ALLEGRO 1,6 MN. NUBIRA.FORD LASER </t>
  </si>
  <si>
    <t>MUÑECO MAZDA 323 DELANTERO 4"</t>
  </si>
  <si>
    <r>
      <t>MUÑECO MAZDA 323 TRASERO 5</t>
    </r>
    <r>
      <rPr>
        <b/>
        <sz val="10"/>
        <rFont val="Arial"/>
        <family val="2"/>
      </rPr>
      <t>"</t>
    </r>
  </si>
  <si>
    <t xml:space="preserve">MUÑECO MAZDA 626 DELANTERO 8"  </t>
  </si>
  <si>
    <t>MUÑECO MAZDA 626 TRASERO  5"</t>
  </si>
  <si>
    <t>MUÑECO MAZDA B2000 B2200 TOYOTA 4.5 -6"</t>
  </si>
  <si>
    <t>RP43</t>
  </si>
  <si>
    <t xml:space="preserve">PASADOR PUERTA MAZDA 323 </t>
  </si>
  <si>
    <t>PASADOR SELECTOR M323 CORTO COMPLETO</t>
  </si>
  <si>
    <t>PASADOR SELECTOR M323 LARGO COMPLETO</t>
  </si>
  <si>
    <t>PESAS CARBURADOR M323</t>
  </si>
  <si>
    <t>RP44</t>
  </si>
  <si>
    <t>PIÑON VELOC. MAZDA B2000</t>
  </si>
  <si>
    <t>PIÑON VELOC. MAZDA 323</t>
  </si>
  <si>
    <t>PIÑON VELOC. MAZDA 626</t>
  </si>
  <si>
    <t>REPARACION BOMBA FRENO MAZDA B2000-B2200</t>
  </si>
  <si>
    <t>REPARACION BOMBA FRENO MAZDA 323 - 626</t>
  </si>
  <si>
    <t>REPARACION PALANCA CAMBIOS MB1600  MB2000</t>
  </si>
  <si>
    <t>RETEN CAMPANA M323  B-00126154</t>
  </si>
  <si>
    <t>RETEN CAMPANA M626  G03026154</t>
  </si>
  <si>
    <t>B00133067</t>
  </si>
  <si>
    <t>RETEN RODAMIENTO INTERNO M323 PLANO   52X63X9</t>
  </si>
  <si>
    <t>B00133065</t>
  </si>
  <si>
    <t>RETEN RODAMIENTO EXTERNO M323 PESTAÑA 52X68X7-13</t>
  </si>
  <si>
    <t>SEPARADOR CHASIS M323- Daewoo</t>
  </si>
  <si>
    <t>SOPORTE AMORTIGUADOR DELANT. MAZDA 3 SEDAN/MAZDA 5</t>
  </si>
  <si>
    <t>SOPORTE AMORTIGUADOR M323 DELANTERO</t>
  </si>
  <si>
    <t>SOPORTE AMORTIGUADOR M323 TRASERO.</t>
  </si>
  <si>
    <t>SOPORTE MOTOR DEL. M323 -JABONERA-</t>
  </si>
  <si>
    <t xml:space="preserve">SOPORTE EXOSTO M323  -626 </t>
  </si>
  <si>
    <t>SOPORTE MOTOR B2000</t>
  </si>
  <si>
    <t>SOPORTE EXOSTO MB2200 MB2600 nissan urban</t>
  </si>
  <si>
    <t>SOPORTE MOTOR HIDRAULICO ASAHI</t>
  </si>
  <si>
    <t xml:space="preserve">SOPORTE MOTOR HIDRAULICO MATSURI  </t>
  </si>
  <si>
    <t>CG  605</t>
  </si>
  <si>
    <t>SOPORTE MOTOR TRASERO MAZDA 323 MOD.86</t>
  </si>
  <si>
    <t>CG 607</t>
  </si>
  <si>
    <t>SOPORTE MOTOR SUPERIOR DERECHO M323 CARACOL</t>
  </si>
  <si>
    <t>CG 609</t>
  </si>
  <si>
    <t>SOPORTE MOTOR DELANTERO MAZDA 1986 Y POSTERIORES</t>
  </si>
  <si>
    <t>TAPA LLENADO ACEITE M323 -626 ROSCA</t>
  </si>
  <si>
    <t>TM200</t>
  </si>
  <si>
    <t>TAPA TANQUE GAS. MT45 CON LLAVE</t>
  </si>
  <si>
    <t>TM201</t>
  </si>
  <si>
    <t>TAPA TANQUE GAS, M323 TODOS CON LLAVE</t>
  </si>
  <si>
    <t>TM202</t>
  </si>
  <si>
    <t>TAPA TANQUE GAS. M626 TODOS CON LLAVE</t>
  </si>
  <si>
    <t>TM203</t>
  </si>
  <si>
    <t>TAPA TANQUE GAS. MB2000 -MB2200 CON LLAVE</t>
  </si>
  <si>
    <t>29T</t>
  </si>
  <si>
    <t>TENSOR LOCO MAZDA B2200-ASAHI  FE1H12730</t>
  </si>
  <si>
    <t>28T</t>
  </si>
  <si>
    <t>TENSOR LOCO MAZDA 323 INYEC. ALLEGRO 1300   B63012700A</t>
  </si>
  <si>
    <t>24T</t>
  </si>
  <si>
    <t xml:space="preserve">TENSOR LOCO MAZDA  ALLEGRO 1600        B66012730   </t>
  </si>
  <si>
    <t>30T</t>
  </si>
  <si>
    <t>TENSOR LOCO MAZDA MATSURI MILENIO         FS0112730</t>
  </si>
  <si>
    <t>TOPE FUELLE AMORTIGUADOR TRASERO M323</t>
  </si>
  <si>
    <t>TOPE FUELLE AMORTIGUADOR M626  TRASERO</t>
  </si>
  <si>
    <t>TOPE FUELLE AMORTIGUADOR M 626 DELANTERO</t>
  </si>
  <si>
    <t>TOPE TIJERA MB2000 CAUCHO</t>
  </si>
  <si>
    <t>TUBO CALEFACCION M323 NX</t>
  </si>
  <si>
    <t>TUBO CALEFACCION M323 MV</t>
  </si>
  <si>
    <t>TUBO CALEFACCION M323 INYECCION</t>
  </si>
  <si>
    <t>TUBO CALEFACCION MAZDA B2000 CORTO</t>
  </si>
  <si>
    <t>TUBO CALEFACCION MB 2200</t>
  </si>
  <si>
    <t>TUBO CALEFACCION MB 2600</t>
  </si>
  <si>
    <t>TUBO CALEFACCION MATSURI</t>
  </si>
  <si>
    <t>TUBO CALEFACCION MATSURI CORTO</t>
  </si>
  <si>
    <t>TUERCA CACHO M323 DERECHA</t>
  </si>
  <si>
    <t>TUERCA CACHO M323 IZQUIERDA</t>
  </si>
  <si>
    <t>TUERCA PERNO CROMADA M323</t>
  </si>
  <si>
    <t>TUERCA EJE M323</t>
  </si>
  <si>
    <t>TUERCA EJE ASAHI</t>
  </si>
  <si>
    <t>UNION TERMINAL MB2000 CON TUERCA</t>
  </si>
  <si>
    <t>VALVULA ECONOMIZADORA M323 # 30</t>
  </si>
  <si>
    <t>VALVULA ECONOMIZADORA M323 # 35</t>
  </si>
  <si>
    <t>2125A</t>
  </si>
  <si>
    <t>VALVULA ECONOMIZADORA M323 # 40</t>
  </si>
  <si>
    <t>2125B</t>
  </si>
  <si>
    <t>VALVULA ECONOMIZADORA M323 # 45</t>
  </si>
  <si>
    <t>VALVULA PCV M323</t>
  </si>
  <si>
    <t>VALVULA PCV MATSURI</t>
  </si>
  <si>
    <t>ARANDELA TAPON CARTER TUB. CHEVETTE- MAZDA  14mm</t>
  </si>
  <si>
    <t xml:space="preserve">ASPA VENTILADOR CHEVETTE 5 ASPAS TIPO ORIGINAL  </t>
  </si>
  <si>
    <t xml:space="preserve">ASPA VENTILADOR CHEVETTE 6 ASPAS *   </t>
  </si>
  <si>
    <t>BAQUELA  CARBURADOR CHEVROLET WAFER CON EMP.</t>
  </si>
  <si>
    <t>BAQUELA  CARBURADOR CHEVETTE Y MONZA CON EMP.</t>
  </si>
  <si>
    <t>BUJE ALTERNADOR CHEVETTE</t>
  </si>
  <si>
    <t>BUJE ALTERNADOR CARRETA CHEVETTE caucho</t>
  </si>
  <si>
    <t>BUJE CAJA DIRECCION CHEVETTE GRIS</t>
  </si>
  <si>
    <t>BUJE C/D  LIGAS CHEVETTE</t>
  </si>
  <si>
    <t>NES</t>
  </si>
  <si>
    <t>BUJE ESTABILIZADORA  DELANTERA CHEVETTE</t>
  </si>
  <si>
    <t>BUJE ESTABILIZADORA TRASERA CHEVETTE</t>
  </si>
  <si>
    <t>RP02</t>
  </si>
  <si>
    <t>BUJE PEDAL CLUCH CHEVETTE NYLON</t>
  </si>
  <si>
    <t>SB305</t>
  </si>
  <si>
    <t>BUJE TEMPLETE TRAS. CHEVETTE DELGADO</t>
  </si>
  <si>
    <t>SB306</t>
  </si>
  <si>
    <t>BUJE TEMPLETE TRAS. CHEVETTE GRUESO</t>
  </si>
  <si>
    <t>SB304</t>
  </si>
  <si>
    <t xml:space="preserve">BUJE TIJERA INFERIOR CHEVETTE DM </t>
  </si>
  <si>
    <t>SB303</t>
  </si>
  <si>
    <t>BUJE TIJERA SUP. CHEVETTE METAL</t>
  </si>
  <si>
    <t>SB302</t>
  </si>
  <si>
    <t>BUJE TIJERA SUP. CHEVETTE CAUCHO</t>
  </si>
  <si>
    <t>CAUCHO AMORTIGUADOR CHEVETTE -R-9</t>
  </si>
  <si>
    <t>CAUCHO BALINERA CARDAN CHEVETTE</t>
  </si>
  <si>
    <t>CAUCHO DESFOGUE CHEVETTE</t>
  </si>
  <si>
    <t>CAUCHO PASADOR GUAYA CHEVETTE</t>
  </si>
  <si>
    <t>40033057 IR</t>
  </si>
  <si>
    <t>CAUCHO SOPORTE CAJA DIRECCION CHEVETTE 057</t>
  </si>
  <si>
    <t>40033058 IR</t>
  </si>
  <si>
    <t>CAUCHO SOPORTE CAJA DIRECCION CHEVETTE 058</t>
  </si>
  <si>
    <t>CAUCHO SOPORTE RADIADOR CHEVETTE</t>
  </si>
  <si>
    <t>EJE CARBURADOR COMPLETO CHEVETTE 1400</t>
  </si>
  <si>
    <t>FUELLE CAJA DIRECCION CHEVETTE</t>
  </si>
  <si>
    <t>GUARDAPOLVO CARDAN CHEVETTE (BOTA)</t>
  </si>
  <si>
    <t>301003001IR</t>
  </si>
  <si>
    <t>GUARDAPOLVO HORQUILLA CHEVETTE</t>
  </si>
  <si>
    <t>C0666</t>
  </si>
  <si>
    <t>MANGUERA FRENO CHEVETTE TRAS. HASTA 88</t>
  </si>
  <si>
    <t>C1667</t>
  </si>
  <si>
    <t>MANGUERA FRENO CHEVETTE DEL. HASTA 88</t>
  </si>
  <si>
    <t>C1668</t>
  </si>
  <si>
    <t>MANGUERA FRENO CHEVETTE DEL. 88 EN ADELANTE</t>
  </si>
  <si>
    <t>C0667</t>
  </si>
  <si>
    <t>MANGUERA FRENO CHEVETTE TRAS. 88 EN ADELANTE</t>
  </si>
  <si>
    <t>MONEDA CARBURADOR CHEVETTE 1400</t>
  </si>
  <si>
    <t>MONEDA CARBURADOR CHEVETTE 1600</t>
  </si>
  <si>
    <t>MUELA CAJA DIRECCION CHEVETTE      (PIVOTE)</t>
  </si>
  <si>
    <t>MUÑECO TENSOR CHEVETTE 7"</t>
  </si>
  <si>
    <t>PIÑON VELOCIMETRO 21 DIENTES CHEVETTE</t>
  </si>
  <si>
    <t>Q104</t>
  </si>
  <si>
    <t>QUEMADOR BUJIA DE 12 mm CORTO TAB. CHEVETTE</t>
  </si>
  <si>
    <t>REPARACION BOMBA FRENO CHEVETTE MN</t>
  </si>
  <si>
    <t>RETEN EJE TRASERO CHEVETTE</t>
  </si>
  <si>
    <t>RETEN RUEDA DELANT. CHEVETTE   11060049</t>
  </si>
  <si>
    <t>SELECTOR CAMBIOS CHEVETTE 1400</t>
  </si>
  <si>
    <t>SELECTOR CAMBIOS CHEVETTE 1600</t>
  </si>
  <si>
    <t>RP14</t>
  </si>
  <si>
    <t>SINFÍN CAJA CAMBIOS CHEVETTE (NYLON)</t>
  </si>
  <si>
    <t>RP09</t>
  </si>
  <si>
    <t>SINFÍN CAJA CAMBIOS CHEVETTE (BRONCE)</t>
  </si>
  <si>
    <t>SOPORTE EXOSTO CHEVETTE</t>
  </si>
  <si>
    <t>TAPA LLENADO ACEITE CHEVETTE   ( presión gancho)</t>
  </si>
  <si>
    <t>TAPA ACEITE CHEVETTE NITRILO</t>
  </si>
  <si>
    <t>TC109</t>
  </si>
  <si>
    <t>TAPA TANQUE GAS. CHEVETTE CON LLAVE</t>
  </si>
  <si>
    <t>TAPON CARDAN CHEVETTE</t>
  </si>
  <si>
    <t>16T</t>
  </si>
  <si>
    <t>TENSOR CORREA REPART. CHEVETTE    8966821 SAN REMO</t>
  </si>
  <si>
    <t>TOPE TIJERA CHEVETTE</t>
  </si>
  <si>
    <t>TUERCA CACHO CHEVETTE</t>
  </si>
  <si>
    <t>TUERCA PERNO CHEVETTE CROMADA</t>
  </si>
  <si>
    <t>BUJE ESTABILIZADORA CENTRAL CHEVROLET ALTO</t>
  </si>
  <si>
    <t>BUJE ESTABILIZADORA PUNTA CHEVROLET ALTO</t>
  </si>
  <si>
    <t>C2284</t>
  </si>
  <si>
    <t>MANGUERA FRENO CHEV. ALTO DELANTERA</t>
  </si>
  <si>
    <t>C2285</t>
  </si>
  <si>
    <t>MANGUERA FRENO CHEV. ALTO TRASERA</t>
  </si>
  <si>
    <t xml:space="preserve">TUBO CALEFACCION CHEVROLET ALTO </t>
  </si>
  <si>
    <r>
      <t xml:space="preserve">MUÑECO ESTABILIZADORA DELANTERA </t>
    </r>
    <r>
      <rPr>
        <b/>
        <sz val="10"/>
        <rFont val="Arial"/>
        <family val="2"/>
      </rPr>
      <t>ASTRA</t>
    </r>
  </si>
  <si>
    <r>
      <t xml:space="preserve">TUBO CALEFACCION </t>
    </r>
    <r>
      <rPr>
        <b/>
        <sz val="10"/>
        <rFont val="Arial"/>
        <family val="2"/>
      </rPr>
      <t>ASTRA - ZAFIRA</t>
    </r>
    <r>
      <rPr>
        <sz val="10"/>
        <rFont val="Arial"/>
        <family val="2"/>
      </rPr>
      <t xml:space="preserve">  DAEWOO ESPERO (Metal)</t>
    </r>
  </si>
  <si>
    <t>ARANDELA SOPORTE AMORT. DELANT. CHRONOS -AVEO</t>
  </si>
  <si>
    <t>BUJE ESTABILIZADORA CENTRAL AVEO T.O</t>
  </si>
  <si>
    <t>BUJE TIJERA DELANTERO AVEO (CAUCHO)</t>
  </si>
  <si>
    <t>BUJE TIJERA TRASERO AVEO (METAL)   PUÑO</t>
  </si>
  <si>
    <t>BUJE PUENTE (troque) TRASERO AVEO</t>
  </si>
  <si>
    <t>CAUCHO TOPE AMORTIGUADOR AVEO</t>
  </si>
  <si>
    <t>FUELLE AMORTIGUADOR AVEO T.O</t>
  </si>
  <si>
    <t>GUARDAPOLVO EJE LADO RUEDA AVEO T.O SOLO</t>
  </si>
  <si>
    <t>GUARDAPOLVO EJE LADO RUEDA AVEO T.O CON GRASA</t>
  </si>
  <si>
    <t>GUARDAPOLVO EJE LADO CAJA AVEO T.O SOLO</t>
  </si>
  <si>
    <t>GUARDAPOLVO EJE LADO CAJA AVEO T.O CON GRASA</t>
  </si>
  <si>
    <t>C4226</t>
  </si>
  <si>
    <t>MANGUERA FRENO DELANTERA AVEO</t>
  </si>
  <si>
    <t>MANGUERA FRENO TRASERO AVEO</t>
  </si>
  <si>
    <t>MUÑECO ESTAB. DELANTERA AVEO</t>
  </si>
  <si>
    <t>PASADOR PUERTA AVEO CON BUJES</t>
  </si>
  <si>
    <t>SOPORTE EXOSTO AVEO OPTRA GRANDE</t>
  </si>
  <si>
    <t>SOPORTE AMORT. DELANTERO AVEO -CHRONOS-724 M.V. BAJO</t>
  </si>
  <si>
    <t>NESC.IR</t>
  </si>
  <si>
    <t>SOPORTE AMORT. DELANTERO AVEO -CHRONOS-724  M.N ALTO</t>
  </si>
  <si>
    <t xml:space="preserve">SOPORTE AMORTIGUADOR TRASERO AVEO </t>
  </si>
  <si>
    <t>TOPE AMORTIGUADOR DELANTERO AVEO</t>
  </si>
  <si>
    <t>TUBO CALEFACCION AVEO - OPTRA   TODOS</t>
  </si>
  <si>
    <t>TUBO CALEFACCION AVEO VIVANT 2,0 - EPICA 2,0</t>
  </si>
  <si>
    <t>BUJE CUNA DELANTERO CAPTIVA</t>
  </si>
  <si>
    <t>BUJE CUNA TRASERO CAPTIVA</t>
  </si>
  <si>
    <t>BUJE REPARACION SOPORTE MOTOR CAPTIVA SPORT</t>
  </si>
  <si>
    <t>BUJE TEMPLETE TRASERO CAPTIVA SPORT LARGO</t>
  </si>
  <si>
    <t>BUJE TEMPLETE TRASERO CAPTIVA SPORT CORTO</t>
  </si>
  <si>
    <t>BUJE TIJERA DELANTERO CAPTIVA</t>
  </si>
  <si>
    <t>BUJE TIJERA PUÑO CAPTIVA</t>
  </si>
  <si>
    <t>CAUCHO BARRA ESTABILIZADORA CAPTIVA SPORT</t>
  </si>
  <si>
    <t>BUJE ESTABILIZADORA DELANTERA OPTRA</t>
  </si>
  <si>
    <t>BUJE ESTABILIZADORA TRASERA OPTRA</t>
  </si>
  <si>
    <t>BUJE TIJERA DELANTERO OPTRA (caucho hueco 14 mm)</t>
  </si>
  <si>
    <t>NSC</t>
  </si>
  <si>
    <t>BUJE TIJERA PUÑO OPTRA  grande</t>
  </si>
  <si>
    <t>GUARDAPOLVO EJE L/RUEDA OPTRA T.O SOLO</t>
  </si>
  <si>
    <t>GUARDAPOLVO EJE L/RUEDA OPTRA T.O CON GRASA</t>
  </si>
  <si>
    <t>GUARDAPOLVO EJE L/CAJA OPTRA 1,8 T.O SOLO</t>
  </si>
  <si>
    <t>GUARDAPOLVO EJE L/CAJA OPTRA 1,8 T.O CON GRASA</t>
  </si>
  <si>
    <t>C4211</t>
  </si>
  <si>
    <t>MANGUERA FRENO DELANT. OPTRA</t>
  </si>
  <si>
    <t>C4219</t>
  </si>
  <si>
    <t>MANGUERA FRENO TRASERA IZQUIERDA OPTRA</t>
  </si>
  <si>
    <t>C4220</t>
  </si>
  <si>
    <t>MANGUERA FRENO TRASERA DERECHA OPTRA</t>
  </si>
  <si>
    <t>SOPORTE AMORTIGUADOR DELANTERO OPTRA</t>
  </si>
  <si>
    <t>TUBO CALEFACCION OPTRA 1,8</t>
  </si>
  <si>
    <t>C2272</t>
  </si>
  <si>
    <t>MANGUERA FRENO CHEV. ESTEEM DELANTERA</t>
  </si>
  <si>
    <t>C2286</t>
  </si>
  <si>
    <t>MANGUERA FRENO CHEV. ESTEEM TRASERA</t>
  </si>
  <si>
    <t>MUÑECO ESTAB. TRASERA DER. ESTEEM SW</t>
  </si>
  <si>
    <t>MUÑECO ESTAB. TRASERA IZQ. ESTEEM SW</t>
  </si>
  <si>
    <t>TUBO CALEFACCION CHEVROLET ESTEEM</t>
  </si>
  <si>
    <r>
      <t xml:space="preserve">MUÑECO ESTAB. DELANT. DERECHA </t>
    </r>
    <r>
      <rPr>
        <b/>
        <sz val="10"/>
        <rFont val="Arial"/>
        <family val="2"/>
      </rPr>
      <t>JIMNY</t>
    </r>
  </si>
  <si>
    <t>MUÑECO ESTAB. DELANT. IZQUIERDA JIMNY</t>
  </si>
  <si>
    <t>MUÑECO ESTAB. DELANTERA JIMNY M.N.</t>
  </si>
  <si>
    <t xml:space="preserve">ASPA VENTILADOR CHEVROLET NPR 8 ASPAS*   </t>
  </si>
  <si>
    <t xml:space="preserve">ASPA VENTILADOR CHEVROLET NPR 10 ASPAS*  </t>
  </si>
  <si>
    <t>SB318</t>
  </si>
  <si>
    <t>BUJE MUELLE DELANTERO NPR 413</t>
  </si>
  <si>
    <t>SB319</t>
  </si>
  <si>
    <t>BUJE MUELLE TRASERO NPR 414</t>
  </si>
  <si>
    <t>SB321</t>
  </si>
  <si>
    <t>BUJE MUELLE DELANTERO NKR</t>
  </si>
  <si>
    <t>SB326</t>
  </si>
  <si>
    <t>BUJE MUELLE DELANTERO NKR 7/8</t>
  </si>
  <si>
    <t>SB327</t>
  </si>
  <si>
    <t>BUJE MUELLE DELANTERO NPR 440</t>
  </si>
  <si>
    <t xml:space="preserve">ASPA VENTILADOR SAMURAI - SUZUKI*   </t>
  </si>
  <si>
    <t xml:space="preserve">ASPA VENTILADOR SPARK   </t>
  </si>
  <si>
    <t>BUJE BIELA DELANTERO SPARK</t>
  </si>
  <si>
    <t>BUJE ESTABILIZADORA CENTRAL SPARK 724</t>
  </si>
  <si>
    <t>BUJE ESTABILIZADORA DELANTERA SPARK GT</t>
  </si>
  <si>
    <t>NESC-F</t>
  </si>
  <si>
    <t>BUJE ESTABILIZADORA PUNTA SPARK 724</t>
  </si>
  <si>
    <t>BUJE ESTAB. PUNTA SPARK 724 INYECTADA -amarilla o azùl</t>
  </si>
  <si>
    <t>BUJE CAJA DIRECCION SPARK - 724 - CHRONOS</t>
  </si>
  <si>
    <t>BUJE CONTROL CAMBIOS SPARK (CAUCHO)</t>
  </si>
  <si>
    <t>BUJE REPOSICIÓN SOPORTE CAJA CHRONOS</t>
  </si>
  <si>
    <t>SB324</t>
  </si>
  <si>
    <t>BUJE TEMPLETE PTE. TRAS. SPARK 724 JIMNY  GRUESO</t>
  </si>
  <si>
    <t>SB325</t>
  </si>
  <si>
    <t>BUJE TEMPLETE PTE. TRAS. SPARK 724 JIMNY  DELGADO</t>
  </si>
  <si>
    <t>BUJE TIJERA CHEVROLET SPARK-724     CARRY - TICO</t>
  </si>
  <si>
    <t>BUJE TIJERA CHEVROLET SPARK GT</t>
  </si>
  <si>
    <t>CAUCHO CONICO AMORTIGUADOR SPARK-CARRY-CHANA-MATIZ</t>
  </si>
  <si>
    <t>CAUCHO SOPORTE RADIADOR ATOS SPARK T.O</t>
  </si>
  <si>
    <t>DADO SELECTOR CAMBIOS SPARK 724 CRHONOS</t>
  </si>
  <si>
    <t>FUELLE AMORTIGUADOR DELANTERO SPARK 724</t>
  </si>
  <si>
    <t>FUELLE CAJA DIRECCION SPARK 724</t>
  </si>
  <si>
    <t>GUARDAPOLVO EJE L/C SPARK 724 SOLO</t>
  </si>
  <si>
    <t>GUARDAPOLVO EJE L/C SPARK 724 CON GRASA</t>
  </si>
  <si>
    <t>GUARDAPOLVO EJE L/R SPARK -724 SOLO</t>
  </si>
  <si>
    <t>GUARDAPOLVO EJE L/R SPARK -724 CON GRASA</t>
  </si>
  <si>
    <t>JUEGO PASADOR MORDAZA SPARK 724 CHRONOS</t>
  </si>
  <si>
    <t>C4208</t>
  </si>
  <si>
    <t>MANGUERA FRENO SPARK 724 DELANTERA</t>
  </si>
  <si>
    <t>C4209</t>
  </si>
  <si>
    <t>MANGUERA FRENO SPARK 724 TRASERA</t>
  </si>
  <si>
    <t>MANGUERA DESFOGUE (T) CHEVROLET SPARK - ATOS (JUEGOX2)</t>
  </si>
  <si>
    <t>MUELA CAJA DIRECCION SPARK</t>
  </si>
  <si>
    <t>DER</t>
  </si>
  <si>
    <t>REPARACION BOMBA FRENO SPARK CHRONOS 724 MATIZ</t>
  </si>
  <si>
    <t>REPARACION PALANCA CAMBIOS CHRONOS   KIT</t>
  </si>
  <si>
    <t>RETEN RUEDA DELANT. EXTERNO SPARK 724</t>
  </si>
  <si>
    <t>RETEN RUEDA DELANT. INTERNO SPARK 724 pestaña</t>
  </si>
  <si>
    <t>32-52-10</t>
  </si>
  <si>
    <t>RETEN CAMPANA SPARK- DAEWOO MATIZ -EJE LJ80 corredizo</t>
  </si>
  <si>
    <t>SOPORTE AMORTIGUADOR DELANTERO SPARK GT</t>
  </si>
  <si>
    <t>SOPORTE AMORT. DELANTERO SPARK-724-AVEO M.V  BAJO</t>
  </si>
  <si>
    <t>SOPORTE AMORT. DELANTERO SPARK-724-AVEO M.N  ALTO</t>
  </si>
  <si>
    <t>SOPORTE EXOSTO SPARK 7.24  AVEO - OPTRA (grande)</t>
  </si>
  <si>
    <t xml:space="preserve">SOPORTE EXOSTO SPARK 7.24  SPRINT -SWIFT </t>
  </si>
  <si>
    <t>TAPA CORREA REP. EXTERIOR INFERIOR SPARK -CHRONOS-MATIZ</t>
  </si>
  <si>
    <t>TE GASIFICADORA CHEVROLET 724 - MATIZ METALICA</t>
  </si>
  <si>
    <t>TE GASIFICADORA CHEVROLET 724 - MATIZ PLASTICA</t>
  </si>
  <si>
    <t>31 T</t>
  </si>
  <si>
    <t>TENSOR CORREA DENTADA SPART-TICO MATIZ-SUZUKI</t>
  </si>
  <si>
    <t>TOPE AMORTIGUADOR  DELANT. SPARK 7:24- CHRONOS T.O</t>
  </si>
  <si>
    <t>TOPE AMORTIGUADOR  TRASERO SPARK 7:24</t>
  </si>
  <si>
    <t>TUBO CALEFACCION SPARK 724 - CHRONOS</t>
  </si>
  <si>
    <t>BUJE TEMPLETE DELANTERO CHRONOS - SPARK</t>
  </si>
  <si>
    <t xml:space="preserve">BUJE PUENTE  ((troque) TRASERO CHRONOS </t>
  </si>
  <si>
    <t>FUELLE CAJA DIRECCION 724 CHRONOS T.O</t>
  </si>
  <si>
    <t>SOPORTE AMORTIGUADOR DELANT. CHRONOS  BAJO</t>
  </si>
  <si>
    <t>KOREA</t>
  </si>
  <si>
    <t>SOPORTE CAJA TRASERO CHRONOS   96591290A</t>
  </si>
  <si>
    <t>BUJE ESTABILIZADORA CENTRAL SUPER CARRY</t>
  </si>
  <si>
    <t>BUJE RESORTE SUPER CARRY - CHANA</t>
  </si>
  <si>
    <t>BUJE BIELA DIRECCION SUPER CARRY - CHANA</t>
  </si>
  <si>
    <t>CAUCHO BARRA TENSORA SUPER CARRY (punta)</t>
  </si>
  <si>
    <t>CAUCHO CONICO AMORTIGUADOR SUPER CARRY</t>
  </si>
  <si>
    <t>FUELLE CAJA DIRECCION DERECHO SUPER CARRY</t>
  </si>
  <si>
    <t>FUELLE CAJA DIRECCION IZQUIERDO SUPER CARRY</t>
  </si>
  <si>
    <t>C2273</t>
  </si>
  <si>
    <t>MANGUERA FRENO SUPER CARRY DELANTERA</t>
  </si>
  <si>
    <t>C2274</t>
  </si>
  <si>
    <t>MANGUERA FRENO SUPER CARRY TRASERA</t>
  </si>
  <si>
    <t>MUÑECO ESTABILIZADORA SUPER CARRY</t>
  </si>
  <si>
    <t>21T   ISK</t>
  </si>
  <si>
    <t>TENSOR CORREA REPART, SUPER CARRY-SJ410 1281053A00</t>
  </si>
  <si>
    <t>TUBO CALEFACCION SUPER CARRY - DAMAS</t>
  </si>
  <si>
    <t>SB336</t>
  </si>
  <si>
    <t>BUJE AMORTIGUADOR D`MAX</t>
  </si>
  <si>
    <t>SB328</t>
  </si>
  <si>
    <t>BUJE TIJERA SUPERIOR D`MAX 4X2</t>
  </si>
  <si>
    <t>SB329</t>
  </si>
  <si>
    <t>BUJE TIJERA INFERIOR D`MAX 4X2</t>
  </si>
  <si>
    <t>SB330</t>
  </si>
  <si>
    <t>BUJE TIJERA INFERIOR D`MAX 4X4</t>
  </si>
  <si>
    <t>SB331</t>
  </si>
  <si>
    <t>BUJE TIJERA SUPERIOR D'MAX 4X4</t>
  </si>
  <si>
    <t>SB332</t>
  </si>
  <si>
    <t>BUJE MUELLE LUV 2300-D`MAX TODAS, TROOPER</t>
  </si>
  <si>
    <t>CAUCHO ESTAB. CENTRAL D`MAX 4X2 4X4</t>
  </si>
  <si>
    <t>FUELLE CAJA DIRECCION D`MAX- SPRINTER- KIA CARNIVAL</t>
  </si>
  <si>
    <t>GUARDAPOLVO EJE L/C D´MAX SOLO</t>
  </si>
  <si>
    <t>GUARDAPOLVO EJE L/C D´MAX CON GRASA</t>
  </si>
  <si>
    <t>GUARDAPOLVO EJE L/R D´MAX SOLO</t>
  </si>
  <si>
    <t>GUARDAPOLVO EJE L/R D´MAX CON GRASA</t>
  </si>
  <si>
    <t>MUÑECO ESTABILIZADORA DELANT. D`MAX 4X2</t>
  </si>
  <si>
    <t>MUÑECO ESTABILIZADORA DELANT. D`MAX 4X4 DERECHA</t>
  </si>
  <si>
    <t>MUÑECO ESTABILIZADORA DELANT. D`MAX 4X4 IZQUIE.</t>
  </si>
  <si>
    <t xml:space="preserve">ASPA VENTILADOR CORSA*  </t>
  </si>
  <si>
    <t>BIELETA CONTROL CAMBIOS CORSA  (LARGA)</t>
  </si>
  <si>
    <t>BIELETA CONTROL CAMBIOS CORSA EVOLUTION   (MEDIANA)</t>
  </si>
  <si>
    <t>BUJE ESTABILIZADORA CENTRAL CORSA</t>
  </si>
  <si>
    <t>BUJE TIJERA CORSA 1,4 T.O</t>
  </si>
  <si>
    <t>BUJE TIJERA CORSA EVOLUTION T.O</t>
  </si>
  <si>
    <t>EMPAQUE RADIADOR CORSA PLANO</t>
  </si>
  <si>
    <t>FUELLE AMORTIGUADOR DELANTERO CORSA</t>
  </si>
  <si>
    <t>FUELLE C/D CORSA MECANICO</t>
  </si>
  <si>
    <t xml:space="preserve">FUELLE C/D CORSA HIDRAULICO </t>
  </si>
  <si>
    <t>GUARDAPOLVO EJE L/R CORSA SOLO</t>
  </si>
  <si>
    <t>GUARDAPOLVO EJE L/R CORSA CON GRASA</t>
  </si>
  <si>
    <t>GUARDAPOLVO EJE L/C CORSA SOLO</t>
  </si>
  <si>
    <t>GUARDAPOLVO EJE L/C CORSA CON GRASA</t>
  </si>
  <si>
    <t>C2270</t>
  </si>
  <si>
    <t>MANGUERA FRENO CHEV CORSA DELANTERA</t>
  </si>
  <si>
    <t>C2271</t>
  </si>
  <si>
    <t>MANGUERA FRENO CHEV. CORSA TRASERA</t>
  </si>
  <si>
    <t>POLEA CORREA AIRE/A. CORSA,RACER,GRAN CHEROKEE,CELICA,COROLLA. METAL</t>
  </si>
  <si>
    <t>22P   ISK</t>
  </si>
  <si>
    <t>POLEA TENSOR AIRE/A. CORSA TIPO LISA    90500229-9*</t>
  </si>
  <si>
    <t>4P   ISK</t>
  </si>
  <si>
    <t>POLEA ALTERNADOR CORSA ACANALADA        90409238</t>
  </si>
  <si>
    <t>8P  ISK</t>
  </si>
  <si>
    <t>POLEA LOCA CORREA REPART. CORSA DIESEL  8971299390</t>
  </si>
  <si>
    <t>REPARACION BOMBA FRENO CORSA  Hueco profundo</t>
  </si>
  <si>
    <t>REPARACION BOMBA FRENO CORSA</t>
  </si>
  <si>
    <t>REPARACION CONTROL CAMBIOS CORSA COMPLETO -KIT-</t>
  </si>
  <si>
    <t>RETEN RUEDA TRAS.  CORSA - MONZA FORD FESTIVA</t>
  </si>
  <si>
    <t>AVT</t>
  </si>
  <si>
    <t>SOPORTE AMORTIGUADOR DELANT. CORSA</t>
  </si>
  <si>
    <t>SOPORTE MORTIGUADOR DELANTERO CORSA EVOLUTION</t>
  </si>
  <si>
    <t>SOPORTE EXOSTO CORSA</t>
  </si>
  <si>
    <t>SOPORTE TELEVISOR CORSA</t>
  </si>
  <si>
    <t>TROSCA</t>
  </si>
  <si>
    <t>TAPA TANQUE GAS. ROSCA CORSA-DAEWOO-HYUNDAI-SUPERCARRY-MITSUBISHI</t>
  </si>
  <si>
    <t>TC108</t>
  </si>
  <si>
    <t>TAPA TANQUE GAS. CHEVROLET CORSA CON LLAVE M97</t>
  </si>
  <si>
    <t>TAPA  FRASCO RECUPERADOR CORSA - DAEWOO</t>
  </si>
  <si>
    <t>32T  ISK</t>
  </si>
  <si>
    <t>TENSOR CORREA DENTADA CORSA OPEL CANADA- RACER CIELO - 915580004-G</t>
  </si>
  <si>
    <t>9T   ISK</t>
  </si>
  <si>
    <t>TENSOR CORREA REPART. CORSA DIESEL        89794380</t>
  </si>
  <si>
    <t>TOPE AMORTIGUADOR DELANT. CORSA</t>
  </si>
  <si>
    <t>TUBO CALEFACCION CORSA - Metal-</t>
  </si>
  <si>
    <t>TUBO CALEFACCION CORSA EVOLUTION- Metal-</t>
  </si>
  <si>
    <t xml:space="preserve">ASPA VENTILADOR SPRINT*   </t>
  </si>
  <si>
    <t>BAQUELA  BOMBA GASOLINA SPRINT- M323- CON EMPAQUE</t>
  </si>
  <si>
    <t>BAQUELA  CARBURADOR SUP. SPRINT CON EMPAQUE</t>
  </si>
  <si>
    <t>BUJE C/D SPRINT</t>
  </si>
  <si>
    <t>NESC.-F</t>
  </si>
  <si>
    <t>BUJE ESTABILIZADORA PUNTA SPRINT</t>
  </si>
  <si>
    <t>BUJE BARRA ESTAB. CENTRAL SPRINT</t>
  </si>
  <si>
    <t>RP73</t>
  </si>
  <si>
    <t xml:space="preserve">BUJE CONTROL CAMBIOS SPRINT(JUEGO)   delgado </t>
  </si>
  <si>
    <t>CG 404</t>
  </si>
  <si>
    <t>BUJE REPUESTO PEQUEÑO BIELA SPRINT - SWIFT (caucho)</t>
  </si>
  <si>
    <t>CG 405</t>
  </si>
  <si>
    <t>BUJE REPUESTO GRANDE BIELA SPRINT - SWIFT (caucho-metal</t>
  </si>
  <si>
    <t>BUJE SOPORTE MOTOR SUP. IZQ. SPRINT  (CARACOL)</t>
  </si>
  <si>
    <t>BUJE TEMPLETE TRASERO SPRINT</t>
  </si>
  <si>
    <t>BUJE TIJERA SPRINT</t>
  </si>
  <si>
    <t>CAUCHO SOPORTE AMORTIGUADOR SPRINT</t>
  </si>
  <si>
    <t>CAUCHO SOPORTE EXOSTO SPRINT - SWIFT</t>
  </si>
  <si>
    <t>FRASCO RECUPERADOR SPRINT M323MV- SUZUKI CON TAPA.</t>
  </si>
  <si>
    <t>FUELLE AMORTIGUADOR SPRINT</t>
  </si>
  <si>
    <t>FUELLE CAJA DIRECCION SPRINT DERECHO LARGO</t>
  </si>
  <si>
    <t>FUELLE CAJA DIRECCION SPRINT IZQUIERDO  CORTO</t>
  </si>
  <si>
    <t>GUARDAPOLVO EJE L/R SPRINT SOLO</t>
  </si>
  <si>
    <t>GUARDAPOLVO EJE L/R SPRINT CON GRASA</t>
  </si>
  <si>
    <t>GUARDAPOLVO EJE L/C SPRINT SOLO</t>
  </si>
  <si>
    <t>GUARDAPOLVO EJE L/C SPRINT CON GRASA</t>
  </si>
  <si>
    <t>GUARDAPOLVO PASADOR MORDAZA SPRINT (TIPO ORIG.)</t>
  </si>
  <si>
    <t>HORQUILLA  3ª Y 4ª SPRINT-SWIFT-SUPER CARRY- ORIGINAL</t>
  </si>
  <si>
    <t>MANGUERA DISTRIBUCION SPRINT T.O (DE VACIO A MULTIPLE)</t>
  </si>
  <si>
    <t>C1556</t>
  </si>
  <si>
    <t>MANGUERA FRENO CHEV. SPRINT DEL.</t>
  </si>
  <si>
    <t>C0926</t>
  </si>
  <si>
    <t>MANGUERA FRENO CHEVROLET SPRINT TRASERA</t>
  </si>
  <si>
    <t>MONEDA CARBURADOR CHEVROLET SPRINT</t>
  </si>
  <si>
    <t>RP71</t>
  </si>
  <si>
    <t>PASADOR CONTROL CAMBIOS SPRINT CON BUJES (DELGADO)</t>
  </si>
  <si>
    <t>PASADOR PUERTA SPRINT CON BUJES</t>
  </si>
  <si>
    <t>CG 400</t>
  </si>
  <si>
    <t>SOPORTE CAJA DELANT. SPRINT - SWIFT BIELA CORTA</t>
  </si>
  <si>
    <t>CG 401</t>
  </si>
  <si>
    <t>SOPORTE CAJA TRASERO SPRINT - SWIFT BIELA MEDIA</t>
  </si>
  <si>
    <t>CG 402</t>
  </si>
  <si>
    <t>SOPORTE CAJA TRASERO SPRINT - SWIFT BIELA LARGA</t>
  </si>
  <si>
    <t>CG 406</t>
  </si>
  <si>
    <t>SOPORTE MOTOR SPRINT DELANTERO</t>
  </si>
  <si>
    <t>CG 407</t>
  </si>
  <si>
    <t>SOPORTE MOTOR SPRINT TRASERO</t>
  </si>
  <si>
    <t>IR-F</t>
  </si>
  <si>
    <t>SOPORTE EXOSTO SPRINT - SWIFT - SPARK</t>
  </si>
  <si>
    <t>SOPORTE  SUPERIOR MOTOR DERECHO CARACOL SPRINT</t>
  </si>
  <si>
    <t>TAPA CORREA DISTRIBUCION SPRINT - SWIFT 1.3</t>
  </si>
  <si>
    <t>TAPA FRASCO RECUPERADOR SPRINT - MAZDA</t>
  </si>
  <si>
    <t>TC100</t>
  </si>
  <si>
    <t>TAPA TANQUE GAS. CHEVROLET SPRINT CON LLAVE</t>
  </si>
  <si>
    <t>15T ISK</t>
  </si>
  <si>
    <t>TENSOR CORREA REPART.SPRINT-SWIFT1,3-VITARA-SAMURAI-1281082003</t>
  </si>
  <si>
    <t>22T ISK</t>
  </si>
  <si>
    <t>TENSOR CORREA REPART. SPRINT INYECCION   1281053B01</t>
  </si>
  <si>
    <t xml:space="preserve">TUBO CALEFACCION SPRINT CORTO </t>
  </si>
  <si>
    <t>TUERCA EJE SPRINT</t>
  </si>
  <si>
    <t>VALVULA ECONOMIZADORA SPRINT-TOYOTA-MITSUBISHI L300 #40</t>
  </si>
  <si>
    <t>3216A</t>
  </si>
  <si>
    <t>VALVULA ECONOMIZADORA SPRINT-TOYOTA-MITSUBISHI L300 #45</t>
  </si>
  <si>
    <t>3216B</t>
  </si>
  <si>
    <t>VALVULA ECONOMIZADORA SPRINT-TOYOTA-MITSUBISHI L300 #50</t>
  </si>
  <si>
    <t>VALVULA PCV SPRINT SWIFT</t>
  </si>
  <si>
    <t xml:space="preserve">ASPA VENTILADOR SWIFT 1,3*    </t>
  </si>
  <si>
    <t>BUJE CAJA DIRECCION SWIFT</t>
  </si>
  <si>
    <t>BUJE CAÑA DIRECCION SWIFT</t>
  </si>
  <si>
    <t>RP81</t>
  </si>
  <si>
    <t>BUJE CONTROL CAMBIOS SWIFT (JUEGO)  grueso</t>
  </si>
  <si>
    <t xml:space="preserve">MP </t>
  </si>
  <si>
    <t xml:space="preserve">BUJE CONTROL CAMBIOS SWIFT - SPRINT-BARRIL </t>
  </si>
  <si>
    <t>BUJE ESTABILIZADORA DELANT. CHEVROLET SWIFT</t>
  </si>
  <si>
    <t>BUJE ESTABILIZADORA TRASERA. CHEVROLET SWIFT</t>
  </si>
  <si>
    <t>BUJE TEMPLETE TRASERO CHEVROLET SWIFT</t>
  </si>
  <si>
    <t>SB311</t>
  </si>
  <si>
    <t>BUJE TIJERA INFERIOR DELANTERO SWIFT</t>
  </si>
  <si>
    <t>SB312</t>
  </si>
  <si>
    <t>BUJE TIJERA INFERIOR TRASERO  SWIFT  PUÑO</t>
  </si>
  <si>
    <t>SB313</t>
  </si>
  <si>
    <t>BUJE TIJERA  TRASERA SWIFT  PUÑO</t>
  </si>
  <si>
    <t>SB314</t>
  </si>
  <si>
    <t>BUJE OJO TIJERA TRASERO SWIFT</t>
  </si>
  <si>
    <t>CAUCHO CAJA DIRECCION DERECHO SWIFT</t>
  </si>
  <si>
    <t>CAUCHO CAJA DIRECCION IZQUIERDO SWIFT</t>
  </si>
  <si>
    <t>CHICLER ELECTRONICO  SWIFT 1300</t>
  </si>
  <si>
    <t>FUELLE AMORTIGUADOR DELANT. SWIFT</t>
  </si>
  <si>
    <t>FUELLE CAJA DIRECCION SWIFT</t>
  </si>
  <si>
    <t>GUARDAPOLVO EJE L/C SWIFT SOLO  LISO</t>
  </si>
  <si>
    <t>GUARDAPOLVO EJE L/C SWIFT CON GRASA</t>
  </si>
  <si>
    <t>GUARDAPOLVO EJE L/C SWIFT TRICETA SOLO</t>
  </si>
  <si>
    <t>GUARDAPOLVO EJE L/C SWIFT TRICETA CON GRASA</t>
  </si>
  <si>
    <t>GUARDAPOLVO EJE L/R SWIFT SOLO</t>
  </si>
  <si>
    <t>GUARDAPOLVO EJE L/R SWIFT CON GRASA</t>
  </si>
  <si>
    <t>GUARDAPOLVO EJE L/R SWIFT  1,6 CON GRASA</t>
  </si>
  <si>
    <t>NOK</t>
  </si>
  <si>
    <t xml:space="preserve">JUEGO GORROS VALVULAS SWIFT </t>
  </si>
  <si>
    <t>JUEGO SELLOS VALVULA SWIFT 1300 X8 ROJO Ó GRIS</t>
  </si>
  <si>
    <t>C0456</t>
  </si>
  <si>
    <t>MANGUERA FRENO CHEV. SWIFT TRAS.  (Corta)</t>
  </si>
  <si>
    <t>C2287</t>
  </si>
  <si>
    <t>MANGUERA FRENO CHEV. SWIFT 1,3 TRAS. MOD.98 EN ADEL.(larga)</t>
  </si>
  <si>
    <t>C2263</t>
  </si>
  <si>
    <t>MANGUERA FRENO CHEV. SWIFT DEL. CHEVITAXI 1.3</t>
  </si>
  <si>
    <t>C9561</t>
  </si>
  <si>
    <t>MANGUERA FRENO CHEV. SWIFT DEL. 1.100-1300</t>
  </si>
  <si>
    <t>C0457</t>
  </si>
  <si>
    <t>MANGUERA FRENO CHEV. SWIFT TWINCAN TRASERA</t>
  </si>
  <si>
    <t>MONEDA CARBURADOR CHEVROLET SWIFT 1300</t>
  </si>
  <si>
    <t>MONEDA CARBURADOR CHEVROLET SWIFT 1300 TRASERA</t>
  </si>
  <si>
    <t>MUELA C/D SWIFT- SPRINT- CHEVITAXI</t>
  </si>
  <si>
    <t>PASADOR CONTROL CAMBIOS SWIFT   (GRUESO)</t>
  </si>
  <si>
    <t>20P  ISK</t>
  </si>
  <si>
    <t>POLEA AIRE ACANALADA SWIFT 1300        12456252</t>
  </si>
  <si>
    <t>SOPORTE AMORTIGUADOR TRASERO SWIFT</t>
  </si>
  <si>
    <t>1161064B10</t>
  </si>
  <si>
    <t>SOPORTE MOTOR DELANT. DERECHO SWIFT 1300</t>
  </si>
  <si>
    <t>1162060B11</t>
  </si>
  <si>
    <t xml:space="preserve">SOPORTE MOTOR DELANT.  SWIFT </t>
  </si>
  <si>
    <t>TC102</t>
  </si>
  <si>
    <t xml:space="preserve">TRITON </t>
  </si>
  <si>
    <t>TAPA TANQUE GAS. CHEVROLET SWIFT CON LLAVE</t>
  </si>
  <si>
    <t>14T  ISK</t>
  </si>
  <si>
    <t>TENSOR CORREA REPART. SWIFT 1000     1281086510</t>
  </si>
  <si>
    <t>8T    ISK</t>
  </si>
  <si>
    <t>TENSOR CORREA REPART. SWIFT 1600     1281071C01</t>
  </si>
  <si>
    <t>TOPE FUELLE AMORTIGUADOR DELANT. SWIFT</t>
  </si>
  <si>
    <t>TUBO CALEFACCION SWIFT 1.3 CORTO</t>
  </si>
  <si>
    <t>TUBO CALEFACCION SWIFT 1.0</t>
  </si>
  <si>
    <t>TUBO CALEFACCION SWIFT 1.3 LARGO</t>
  </si>
  <si>
    <t>TUBO CALEFACCION SWIFT 1.600</t>
  </si>
  <si>
    <t>TUBO CALEFACCION SWIFT 1600 AUTOMATICO (AIRE)</t>
  </si>
  <si>
    <t>TUERCA EJE SWIFT</t>
  </si>
  <si>
    <t xml:space="preserve">TUERCA PERNO SWIFT CROMADA </t>
  </si>
  <si>
    <t>BAQUELA CARBURADOR MONZA  CON EMPAQUE</t>
  </si>
  <si>
    <t>BUJE ALTERNADOR MONZA</t>
  </si>
  <si>
    <t>BUJE  PUENTE TRASERO MONZA</t>
  </si>
  <si>
    <t>SB315</t>
  </si>
  <si>
    <t>BUJE TIJERA INFERIOR MONZA</t>
  </si>
  <si>
    <t>BUJE VARILLA AXIAL MONZA</t>
  </si>
  <si>
    <t>CARBUL.</t>
  </si>
  <si>
    <t>DIAFRAGMA INYECCION MONZA 1800</t>
  </si>
  <si>
    <t>DIAFRAGMA INYECCION MONZA 2000</t>
  </si>
  <si>
    <t>FUELLE AMORTIGUADOR MONZA</t>
  </si>
  <si>
    <t>FUELLE C/D MONZA AUTOMATICO</t>
  </si>
  <si>
    <t>FUELLE C/D MONZA CORRIENTE</t>
  </si>
  <si>
    <t>GUARDAPOLVO EJE L/R MONZA SOLO</t>
  </si>
  <si>
    <t>GUARDAPOLVO EJE L/R MONZA CON GRASA</t>
  </si>
  <si>
    <t>GUARDAPOLVO EJE L/C MONZA SOLO</t>
  </si>
  <si>
    <t>GUARDAPOLVO EJE L/C MONZA CON GRASA</t>
  </si>
  <si>
    <t>JUEGO GORROS VALVULAS MONZA - DAEWOO</t>
  </si>
  <si>
    <t>C1463</t>
  </si>
  <si>
    <t>MANGUERA FRENO CHEV. MONZA DEL. MOD. VIEJO</t>
  </si>
  <si>
    <t>C1464</t>
  </si>
  <si>
    <t>MANGUERA FRENO CHEV. MONZA DEL. LARGA MOD. NUEVO</t>
  </si>
  <si>
    <t>C0602</t>
  </si>
  <si>
    <t>MANGUERA FRENO CHEV. MONZA TRASERA</t>
  </si>
  <si>
    <t>MONEDA CARBURADOR MONZA 1800-2000</t>
  </si>
  <si>
    <t>SOPORTE EXOSTO MONZA</t>
  </si>
  <si>
    <t>TC101</t>
  </si>
  <si>
    <t>TAPA TANQUE GAS.  CHEVROLET MONZA CON LLAVE</t>
  </si>
  <si>
    <t>TUERCA EJE MONZA (DAEWOO)</t>
  </si>
  <si>
    <t>TUBO CALEFACCION MONZA</t>
  </si>
  <si>
    <t>ESTABILIZADORA CENTRAL GRAN VITARA SZ</t>
  </si>
  <si>
    <t xml:space="preserve">ESTABILIZADORA CENTRAL GRAN VITARA </t>
  </si>
  <si>
    <t>MUÑECO ESTAB. DELANTERA VITARA</t>
  </si>
  <si>
    <t>SOPORTE EXOSTO VITARA</t>
  </si>
  <si>
    <t>TUBO CALEFACCION VITARA 5 puertas</t>
  </si>
  <si>
    <t>TUBO CALEFACCION VITARA 3 puertas</t>
  </si>
  <si>
    <t>ANILLO CARBURADOR LUV 2300</t>
  </si>
  <si>
    <t xml:space="preserve">ASPA VENTILADOR LUV 1600 - 6 ASPAS TODO PLASTICO*  </t>
  </si>
  <si>
    <t xml:space="preserve">ASPA VENTILADOR LUV 2300 - 6 ASPAS TODO PLASTICO* </t>
  </si>
  <si>
    <t>BAQUELA BOMBA GASOLINA LUV 1600-TROOPER CON EMP.</t>
  </si>
  <si>
    <t>BAQUELA BOMBA GASOLINA LUV 2300-TROOPER CON EMP.</t>
  </si>
  <si>
    <t>BUJE ESTABILIZADORA CENTRAL LUV 1600 4X4</t>
  </si>
  <si>
    <t>BUJE ESTABILIZADORA PUNTA LUV 1600 4X2  (8)</t>
  </si>
  <si>
    <t>BUJE ESTABILIZADORA CENTRAL LUV 2300</t>
  </si>
  <si>
    <t xml:space="preserve">BUJE RESORTE LUV 1600 </t>
  </si>
  <si>
    <t>BUJE RESORTE LUV 1600 PEQUEÑO</t>
  </si>
  <si>
    <t>SB308</t>
  </si>
  <si>
    <t>BUJE TIJERA SUP. LUV 1600</t>
  </si>
  <si>
    <t>SB310</t>
  </si>
  <si>
    <t>BUJE TIJERA INFERIOR LUV 1600 -2300  4x2</t>
  </si>
  <si>
    <t>BUJE TIJERA INFERIOR LUV 1600  4X4</t>
  </si>
  <si>
    <t>SB316</t>
  </si>
  <si>
    <t>sb</t>
  </si>
  <si>
    <t>BUJE TIJERA INFERIOR  DELANTERO LUV 2300 TROOPER</t>
  </si>
  <si>
    <t>ORF-F</t>
  </si>
  <si>
    <t>BUJE TIJERA SUPERIOR LUV 2300 - TROOPER</t>
  </si>
  <si>
    <t>CAUCHO BALINERA CARDAN LUV 1600</t>
  </si>
  <si>
    <t>CAUCHO BALINERA CARDAN LUV 2300</t>
  </si>
  <si>
    <t>CAUCHO BARRA TENSORA LUV 1600</t>
  </si>
  <si>
    <t>CAUCHO BARRA TENSORA LUV  2300</t>
  </si>
  <si>
    <t>CAUCHO CULATA MEDIA LUNA LUV 1600-2300 Trooper</t>
  </si>
  <si>
    <t>CAUCHO SOPORTE EXOSTO LUV-CHEVETTE</t>
  </si>
  <si>
    <t>CHICLER ELECTRONICO LUV 2300 1 CABLE</t>
  </si>
  <si>
    <t>CHICLER ELECTRONICO LUV 2300 2 CABLES</t>
  </si>
  <si>
    <t>EJE CARBURADOR LUV 2300 DELANTERO</t>
  </si>
  <si>
    <t>EMPAQUE PURIFICADOR LUV 1600</t>
  </si>
  <si>
    <t>FUELLE CAÑA DIRECCION LUV 2300</t>
  </si>
  <si>
    <t>GUARDAPOLVO EJE L/R LUV 1600 SOLO</t>
  </si>
  <si>
    <t>GUARDAPOLVO EJE L/R LUV 1600 CON GRASA</t>
  </si>
  <si>
    <t>GUARDAPOLVO EJE L/C LUV 1600 SOLO</t>
  </si>
  <si>
    <t>GUARDAPOLVO EJE L/C LUV 1600 CON GRASA</t>
  </si>
  <si>
    <t>GUARDAPOLVO EJE L/R LUV 2300 SOLO</t>
  </si>
  <si>
    <t>GUARDAPOLVO EJE L/R LUV 2300 CON GRASA</t>
  </si>
  <si>
    <t>GUARDAPOLVO EJE L/C LUV 2300 SOLO</t>
  </si>
  <si>
    <t>GUARDAPOLVO EJE L/C LUV 2300 CON GRASA</t>
  </si>
  <si>
    <t>GUARDAPOLVO MORDAZA TROOPER O LUV 2300</t>
  </si>
  <si>
    <t>JUEGO G/POLVO  MORDAZA TROOPER-LUV 2300</t>
  </si>
  <si>
    <t>JUEGO SELLOS VALVULA LUV Y/O CARIBE</t>
  </si>
  <si>
    <t>JUEGO SELLOS VALVULAS LUV 2300 TROOPER</t>
  </si>
  <si>
    <t>JUEGO BARRA TENSORA LUV 2300 (KIT)</t>
  </si>
  <si>
    <t>JUEGO BARRA TENSORA LUV 1600 (KIT)</t>
  </si>
  <si>
    <t>C0686</t>
  </si>
  <si>
    <t>MANGUERA FRENO CHEVROLET LUV TRAS. 4X2</t>
  </si>
  <si>
    <t>C0685</t>
  </si>
  <si>
    <t>MANGUERA FRENO CHEV. LUV TRAS. 4X4</t>
  </si>
  <si>
    <t>C1003</t>
  </si>
  <si>
    <t>MANGUERA FRENO CHEV. LUV 1600 DELANTERA</t>
  </si>
  <si>
    <t>C0641</t>
  </si>
  <si>
    <t>MANGUERA FRAENO LUV 1600 TRASERA</t>
  </si>
  <si>
    <t>C1795</t>
  </si>
  <si>
    <t>MANGUERA FRENO CHEV. LUV DEL. 2300 4X2 Y TROOPER</t>
  </si>
  <si>
    <t>MANGUERA FRENO CHEV. TROOPER DEL. LUV.2300 4X4</t>
  </si>
  <si>
    <t>C1061</t>
  </si>
  <si>
    <t>MANGUERA FRENO DELANTERA WFR</t>
  </si>
  <si>
    <t>C2261</t>
  </si>
  <si>
    <t>MANGUERA  CHEV. LUV EMBRAGUE</t>
  </si>
  <si>
    <t>C3001</t>
  </si>
  <si>
    <t>MANGUERA FRENO CHEV. LUV TODOS TRASERA</t>
  </si>
  <si>
    <t>MANGUERA  CHEV. LUV 2300 CLUTCH</t>
  </si>
  <si>
    <t>MONEDA CARBURADOR CHEVROLET LUV 1600 - WFR</t>
  </si>
  <si>
    <t>MONEDA CARBURADOR CHEVROLET LUV 2300</t>
  </si>
  <si>
    <t>MONEDA CARBURADOR CHEVROLET LUV 230O TRASERA</t>
  </si>
  <si>
    <t xml:space="preserve">MUÑECO TEMPLETE LUV 1600 </t>
  </si>
  <si>
    <t>MUÑECO TEMPLETE LUV 2300 - TROOPER</t>
  </si>
  <si>
    <t>MUÑECO ESTAB. DELANT. IZQ. TROOPER 960</t>
  </si>
  <si>
    <t>MUÑECO ESTAB. DELANT. DER. TROOPER 960</t>
  </si>
  <si>
    <t>MUÑECO ESTABILIZADORA LUV 2300  (conjunto)</t>
  </si>
  <si>
    <t>PASADOR PUERTA LUV CON BUJES</t>
  </si>
  <si>
    <t>PASADOR TIJERA SUPERIOR LUV 1600</t>
  </si>
  <si>
    <t>PIÑON VELOCIMETRO LUV 1600- 2300 - TROOPER (5x16)</t>
  </si>
  <si>
    <t>REPARACION BOMBA FRENO TROOPER</t>
  </si>
  <si>
    <t>REPARACION  BOMBA FRENO  LUV 1600</t>
  </si>
  <si>
    <t>REPARACION  BOMBA FRENO  LUV 2300 Tipo kapitol</t>
  </si>
  <si>
    <t>REP. BOMBA FRENO  LUV 2300  Tipo Original-incolbestos</t>
  </si>
  <si>
    <t>REP.BOMBA AUX. CLUTCH DAEWOO-ACCENT98-VERNA2002/04-LUV2300</t>
  </si>
  <si>
    <t>CG 253</t>
  </si>
  <si>
    <t>SOPORTE CAJA LUV 1600 4X2</t>
  </si>
  <si>
    <t>CG 254</t>
  </si>
  <si>
    <t>SOPORTE CAJA LUV 16004X4  RAM LATERAL</t>
  </si>
  <si>
    <t>CG</t>
  </si>
  <si>
    <t>SOPORTE MOTOR IZQ. LUV 1600</t>
  </si>
  <si>
    <t>SOPORTE MOTOR DER. LUV 1600</t>
  </si>
  <si>
    <t>CG260</t>
  </si>
  <si>
    <t>SOPORTE MOTOR  DER. LUV 2300 - TROOPER</t>
  </si>
  <si>
    <t>CG261</t>
  </si>
  <si>
    <t>SOPORTE MOTOR  IZQ.. LUV 2300 - TROOPER</t>
  </si>
  <si>
    <t>TC104</t>
  </si>
  <si>
    <t>TAPA TANQUE GAS. CHEVROLET LUV 2300 CON LLAVE</t>
  </si>
  <si>
    <t>TOPE TIJERA LUV 2300</t>
  </si>
  <si>
    <t>TOPE TIJERA LUV 1600</t>
  </si>
  <si>
    <t>TORNILLO COMPENSADOR LUV 1600 SOMBRILLA</t>
  </si>
  <si>
    <t>TORNILLO TORSION 14 MM LUV 2300</t>
  </si>
  <si>
    <t>TORNILLO TORSION 16 MM LUV 2300</t>
  </si>
  <si>
    <t>TORNILLO TORSION 18 MM LUV 2300</t>
  </si>
  <si>
    <t>UNION TERMINAL CORTA LUV (17CMS)</t>
  </si>
  <si>
    <t>UNION TERMINAL LARGA LUV  (22CMS)</t>
  </si>
  <si>
    <t>VARILLA TEMPLETE LUV 1600</t>
  </si>
  <si>
    <t>VARILLA TEMPLETE LUV 1600 COMPLETA</t>
  </si>
  <si>
    <t>VARILLA TEMPLETE LUV 2300 DERECHA</t>
  </si>
  <si>
    <t>VARILLA TEMPLETE LUV 2300 IZQUIERDA</t>
  </si>
  <si>
    <t>VARILLA TEMPLETE LUV 2300 DERECHA COMPLETA</t>
  </si>
  <si>
    <t>VARILLA TEMPLETE LUV 2300 IZQUIERDA COMPLETA</t>
  </si>
  <si>
    <t>BAQUELA CARBURADOR INFER. CAMPERO MITSUB. CON EM.</t>
  </si>
  <si>
    <t>SB1001</t>
  </si>
  <si>
    <t>BUJE TIJERA INFERIOR MITSUBISHI L-300</t>
  </si>
  <si>
    <t>CAUCHO  ESTABILIZADORA CENTRAL MITSUBISHI L300</t>
  </si>
  <si>
    <t>CAUCHO ESTABILIZADORA MONTERO PAJERO</t>
  </si>
  <si>
    <t>CAUCHO ESTABILIZADORA CENTRAL V6 NATIVA</t>
  </si>
  <si>
    <t>CAUCHO VARILLA TENSORA L300 T.O</t>
  </si>
  <si>
    <t>FUELLE C/D MITSUBISHI L-300</t>
  </si>
  <si>
    <t>FUELLE LARGO PARA ESPEJO MONTERO</t>
  </si>
  <si>
    <t>FUELLE CORTO PARA ESPEJO MONTERO</t>
  </si>
  <si>
    <t>GUARDAPOLVO EJE L/R MONTERO  PAJERO SOLO</t>
  </si>
  <si>
    <t>GUARDAPOLVO EJE L/R MONTERO PAJERO CON GRASA</t>
  </si>
  <si>
    <t>GUARDAPOLVO EJE L/C MONTERO PAJERO V6 NATIVA SOLO</t>
  </si>
  <si>
    <t>GUARDAPOLVO EJE L/C MONTERO PAJERO V6 NATIVACON GRASA</t>
  </si>
  <si>
    <t>GUARDAPOLVO EJE L/R MONTERO V6 - NATIVA SOLO</t>
  </si>
  <si>
    <t>GUARDAPOLVO EJE L/R MONTERO V6 - NATIVA CON GRASA</t>
  </si>
  <si>
    <t>GUARDAPOLVO EJE L/R TROOPER SOLO</t>
  </si>
  <si>
    <t>GUARDAPOLVO EJE L/R TROOPER CON GRASA</t>
  </si>
  <si>
    <t>GUARDAPOLVO EJE L/C TROOPER SOLO</t>
  </si>
  <si>
    <t>GUARDAPOLVO EJE L/C TROOPER CON GRASA</t>
  </si>
  <si>
    <t>KIT VARILLA TENSORA L300</t>
  </si>
  <si>
    <t>C3405</t>
  </si>
  <si>
    <t>MANGUERA FRENO CHEV. TROOPER DEL. DE 10"</t>
  </si>
  <si>
    <t>C1944</t>
  </si>
  <si>
    <t>MANGUERA FRENO CHEV. TROOPER TRAS. 450331</t>
  </si>
  <si>
    <t>C1416</t>
  </si>
  <si>
    <t>MANGUERA FRENO CHEV. VITARA DELANT.LARGA</t>
  </si>
  <si>
    <t>MONEDA CARBURADOR DELANT. TROOPER</t>
  </si>
  <si>
    <t>MONEDA CARBURADOR TRASERA TROOPER</t>
  </si>
  <si>
    <t>CARB</t>
  </si>
  <si>
    <t>MONEDA CARBURADOR DEL. MONTERO MITSUBISHI</t>
  </si>
  <si>
    <t>MUÑECO ESTABILIZADOR M. L300 (7")</t>
  </si>
  <si>
    <t>REPARACION BOMBA FRENO MONTERO MITSUBISHI</t>
  </si>
  <si>
    <t>TM205</t>
  </si>
  <si>
    <t>TAPA TANQUE GAS. MITSUBISHI MONTERO CON LLAVE</t>
  </si>
  <si>
    <t>TC103</t>
  </si>
  <si>
    <t>TAPA TANQUE GAS. CHEVROLET TROOPER CON LLAVE</t>
  </si>
  <si>
    <t>TC107</t>
  </si>
  <si>
    <t>TAPA TANQUE GAS. CHEVROLET SAMURAI CON LLAVE</t>
  </si>
  <si>
    <t>10T  ISK</t>
  </si>
  <si>
    <t>TENSOR CORREA REPART.TROOPER CARIBE-LUV2.3 89421525971</t>
  </si>
  <si>
    <t>TUBO CALEFACCION TROOPER</t>
  </si>
  <si>
    <t xml:space="preserve">TUBO CALEFACCION CHEVROLET SAMURAI </t>
  </si>
  <si>
    <t>TUBO CALEFACCION MONTERO MITSUBISHI  desde 1994</t>
  </si>
  <si>
    <t>TUBO CALEFACCION MITSUBISHI LANCER 1.3 - 1.6</t>
  </si>
  <si>
    <t>HYUNDAI</t>
  </si>
  <si>
    <t>BUJE TIJERA TRASERO DOBLE METAL HYUNDAI GRANDE VERNA</t>
  </si>
  <si>
    <t>BUJE CAJA DIRECCION HYUNDAI ACCENT - VERNA</t>
  </si>
  <si>
    <t>BUJE CAUCHO HYUNDAI GRANDE VERNA 14mm 54551</t>
  </si>
  <si>
    <t>BUJE CAUCHO HYUNDAI PEQUEÑO VERNA 14mm 54552</t>
  </si>
  <si>
    <t>BUJE CAUCHO HYUNDAI PEQUEÑO VERNA 12mm 52773</t>
  </si>
  <si>
    <t>BUJE CAUCHO HYUNDAI GRANDE VERNA 12mm 52774</t>
  </si>
  <si>
    <t>BUJE CACHO TIJERA HYUNDAI GRANDE  55115</t>
  </si>
  <si>
    <t>BUJE CACHO TIJERA HYUNDAI PEQUEÑO  55116</t>
  </si>
  <si>
    <t>BUJE CONTROL GUAYA HYUNDAI PEQUEÑO</t>
  </si>
  <si>
    <t>BUJE CONTROL GUAYA HYUNDAI GRANDE</t>
  </si>
  <si>
    <t>BUJE CUNA DELANTERO HYUNDAI VERNA 14mm  M.V pequeño</t>
  </si>
  <si>
    <t>BUJE CUNA DELANTERO HYUNDAI VERNA 16mm  M.V pequeño</t>
  </si>
  <si>
    <t>BUJE CUNA  HYUNDAI VERNA M.N. 14mm  grande</t>
  </si>
  <si>
    <t>BUJE CUNA  HYUNDAI VERNA M.N. 16mm  grande</t>
  </si>
  <si>
    <t>BUJE ESTABILIZADORA TRASERA ACCENT - GYRO</t>
  </si>
  <si>
    <t>BUJE ESTABILIZADORA CENTRAL DELANTERA ACCENT</t>
  </si>
  <si>
    <t>BUJE ESTABILIZADORA  DELANTERA VERNA - GYRO</t>
  </si>
  <si>
    <t>BUJE ESTABILIZADORA DELANTERA STAREX</t>
  </si>
  <si>
    <t>BUJE ESTABILIZADORA TRASERA STAREX</t>
  </si>
  <si>
    <t>BUJE ESTABILIZADORA ACCENT VISION</t>
  </si>
  <si>
    <t>BUJE ESTABILIZADORA DELANTERA I-10</t>
  </si>
  <si>
    <t>BUJE TIJERA DELANTERO GRAN STAREX</t>
  </si>
  <si>
    <t>BUJE SOPORTE REPARACION MOTOR HYUNDAI I10  KIA PICANTO</t>
  </si>
  <si>
    <t>BUJE SOPORTE REP. CAJA HYUNDAI I-10  KIA PICANTO Metal</t>
  </si>
  <si>
    <t>BUJE SOPORTE REPOSICIÓN CAJA I-10 CAUCHO</t>
  </si>
  <si>
    <t>BUJE TIJERA PUÑO I-10</t>
  </si>
  <si>
    <t>BUJE TIJERA CAUCHO I-10</t>
  </si>
  <si>
    <t>SB501</t>
  </si>
  <si>
    <t xml:space="preserve">BUJE TIJERA INFERIOR  HYUNDAI ACCENT </t>
  </si>
  <si>
    <t>SB502</t>
  </si>
  <si>
    <t>BUJE TIJERA VERNA GYRO</t>
  </si>
  <si>
    <t>SB515</t>
  </si>
  <si>
    <t>BUJE TIJERA TRASERA HYUNDAI VISION</t>
  </si>
  <si>
    <t>BUJE TIJERA PUÑO VISION</t>
  </si>
  <si>
    <t>BUJE TROQUE TRASERO VISION</t>
  </si>
  <si>
    <t>BUJE TIJERA CAUCHO VISION</t>
  </si>
  <si>
    <t>BUJE TIJERA DELANTERO SANTAFE</t>
  </si>
  <si>
    <t>BUJE TIJERA TRASERO TUCSON/ SANTAFE</t>
  </si>
  <si>
    <t>BUJE TIJERA SUPERIOR TRASERO H-100/H1  (Corto)</t>
  </si>
  <si>
    <t>BUJE TIJERA TRASERO GRAND STAREX/H100/H-1</t>
  </si>
  <si>
    <t>CHICLER ELECTRONICO HYUNDAI ACCENT</t>
  </si>
  <si>
    <t>FUELLE AMORTIGUADOR DELANTERO HYUNDAI</t>
  </si>
  <si>
    <t>FUELLE AMORTIGUADOR TRAS. HYUNDAI</t>
  </si>
  <si>
    <t>FUELLE AMORTIGUADOR TRASERO VISION</t>
  </si>
  <si>
    <t>FUELLE CAJA DIRECCION HYUNDAI ACCENT</t>
  </si>
  <si>
    <t>FUELLE CAJA DIRECCION H-100</t>
  </si>
  <si>
    <t>GUARDAPOLVO EJE L/R HYUNDAI  ACCENT - EXCEL SOLO</t>
  </si>
  <si>
    <t>GUARDAPOLVO EJE L/R HYUNDAI ACCENT -EXCEL verna CON GRASA</t>
  </si>
  <si>
    <t>GUARDAPOLVO EJE L/C HYUN.ACCENT-PONY TRICETA SOLO</t>
  </si>
  <si>
    <t>GUARDAPOLVO EJE L/C HYUNDAI ACCENT-PONY-vernaTRICETA CON GRA.</t>
  </si>
  <si>
    <t>GUARDAPOLVO EJE L/C HYUNDAI  EXCEL SOLO</t>
  </si>
  <si>
    <t>GUARDAPOLVO EJE L/C HYUNDAI  EXCEL CON GRASA</t>
  </si>
  <si>
    <t>GUARDAPOLVO EJE L/R VISION T.O SOLO</t>
  </si>
  <si>
    <t>GUARDAPOLVO EJE L/R VISION T.O CON GRASA</t>
  </si>
  <si>
    <t>JUEGO SELLOS VALVULA HYUNDAI ACCENT</t>
  </si>
  <si>
    <t>JUEGO REPARACION HYUNDAI X9</t>
  </si>
  <si>
    <t>H1505</t>
  </si>
  <si>
    <t>MANGUERA FRENO PONY HYUNDAI  DEL. OJO</t>
  </si>
  <si>
    <t>H1502</t>
  </si>
  <si>
    <t>MANGUERA FRENO PONY HYUNDAI  DEL.  SUP. HH</t>
  </si>
  <si>
    <t>H1503</t>
  </si>
  <si>
    <t>MANGUERA CAMIONETA H100 DELANT. INFERIOR CORTA</t>
  </si>
  <si>
    <t>H1508</t>
  </si>
  <si>
    <t>MANGUERA CAMIONETA H100 DELANT. SUPERIOR LARGA</t>
  </si>
  <si>
    <t>H1509</t>
  </si>
  <si>
    <t>MANGUERA CAMIONETA H100 TRASERA</t>
  </si>
  <si>
    <t>H1506L</t>
  </si>
  <si>
    <t>MANGUERA HYUNDAI ACCENT DELANT. IZQUIERDA con platina</t>
  </si>
  <si>
    <t>H1506R</t>
  </si>
  <si>
    <t>MANGUERA HYUNDAI ACCENT DELANT. DERECHA con paltina</t>
  </si>
  <si>
    <t>H1507</t>
  </si>
  <si>
    <t>MANGUERA FRENO HYUNDAI ACCENT TRASERA</t>
  </si>
  <si>
    <t>H1510</t>
  </si>
  <si>
    <t>MANGUERA FRENO HYUNDAY EXCEL -PONY TRASERA</t>
  </si>
  <si>
    <t>H1514</t>
  </si>
  <si>
    <t>MANGUERA HYUNDAI ACCENT EMBRAGUE</t>
  </si>
  <si>
    <t>MONEDA CARBURADOR HYUNDAI</t>
  </si>
  <si>
    <t>5653424000A</t>
  </si>
  <si>
    <t>MUELA CAJA DIRECCION HYUNDAI</t>
  </si>
  <si>
    <t>MUÑECO TEMPLETE HYUNDAI ACCENT</t>
  </si>
  <si>
    <t>MUÑECO TEMPLETE HYUNDAI EXCEL</t>
  </si>
  <si>
    <t>MUÑECO TEMPLETE HYUNDAI SEPARADOR METALICO</t>
  </si>
  <si>
    <t>MUÑECO TEMPLETE HYUNDAI H-1</t>
  </si>
  <si>
    <t>MUÑECO ESTAB. DELANTERA DER. VERNA ACCENT MN GYRO</t>
  </si>
  <si>
    <t>MUÑECO ESTAB. DELANTERA IZQ. VERNA ACCENT MN GYRO</t>
  </si>
  <si>
    <t>RP30</t>
  </si>
  <si>
    <t>PIÑON VELOCIMETRO HYUNDAI  EXCEL</t>
  </si>
  <si>
    <t>REPARACION BOMBA  FRENO HYUNDAI H-100</t>
  </si>
  <si>
    <t>REPARACION BOMBA  FRENO HYUNDAI ACCENT</t>
  </si>
  <si>
    <t>REP. BOMBA AUXILIAR CLUTCH DAEWOO-ACCENT 98-VERNA 2002/04-LUV2300</t>
  </si>
  <si>
    <t>SOPORTE AMORTIGUADOR DELANT. HYUNDAI EXCEL4 TORN.</t>
  </si>
  <si>
    <t>SOPORTE AMORTIGUADOR  HYUNDAI ACCENT 3 TORNILLOS</t>
  </si>
  <si>
    <t>SOPORTE AMORTIGUADOR TRASERO ACCENT VERNA GYRO</t>
  </si>
  <si>
    <t>SOPORTE EXOSTO HYUNDAI ACCENT  EXCEL ELANTRA</t>
  </si>
  <si>
    <t>SOPORTE RADIADOR VISION</t>
  </si>
  <si>
    <t>TH500</t>
  </si>
  <si>
    <t>TAPA TANQUE GAS. HYUNDAI EXCEL CON LLAVE</t>
  </si>
  <si>
    <t>TH501</t>
  </si>
  <si>
    <t>TAPA TANQUE GAS. HYUNDAI ELANTRA CON LLAVE</t>
  </si>
  <si>
    <t>TH502</t>
  </si>
  <si>
    <t>TAPA TANQUE GAS. HYUNDAI PONY CON LLAVE</t>
  </si>
  <si>
    <t>18T-2020 ISK</t>
  </si>
  <si>
    <t>TENSOR CORREA REPART.HYUNDAI-ACCENT-EXCEL-PONY ELANTRA-VERNA</t>
  </si>
  <si>
    <t>TOPE AMORTIGUADOR TRASRO VISION</t>
  </si>
  <si>
    <t>TUUBO TERMOSTATO HYUNDAI ACCENT GYRO</t>
  </si>
  <si>
    <t xml:space="preserve">ASPA VENTILADOR ATOS PRIME   </t>
  </si>
  <si>
    <t>BUJE BARRIL CONTROL CAMBIOS ATOS</t>
  </si>
  <si>
    <t>BUJE CAJA DIRECCION HYUNDAI ATOS</t>
  </si>
  <si>
    <t>BUJE CAUCHO ARANDELA CUNA ATOS    JUEGO</t>
  </si>
  <si>
    <t>BUJE ESTAB. CENTRAL HUECO PEQUEÑO HYUNDAI ATOS</t>
  </si>
  <si>
    <t>BUJE ESTAB. CENTRAL HUECO GRANDE HYUNDAI ATOS</t>
  </si>
  <si>
    <t>SB505</t>
  </si>
  <si>
    <t>BUJE CUNA ATOS</t>
  </si>
  <si>
    <t xml:space="preserve">BUJE OJO VARILLA CONTROL CAMBIOS ATOS </t>
  </si>
  <si>
    <t>BUJE TENSORA TRASERA  HYUNDAI ATOS -724 (punta)</t>
  </si>
  <si>
    <t>BUJE SOPORTE MOTOR ATOS MN -REPOSICION</t>
  </si>
  <si>
    <t>SB512</t>
  </si>
  <si>
    <t>BUJE SOPORTE MOTOR ATOS MV -REPOSICION</t>
  </si>
  <si>
    <t>SB513</t>
  </si>
  <si>
    <t>BUJE SOPORTE REPARACION CAJA ATOS MN</t>
  </si>
  <si>
    <t>SB516</t>
  </si>
  <si>
    <t>BUJE SOPORTE CAJA ATOS M.V</t>
  </si>
  <si>
    <t>BUJE TIJERA HYUNDAI ACCENT IZQUIERDO -ATOS PUÑO</t>
  </si>
  <si>
    <t>BUJE TIJERA HYUNDAI ACCENT DERECHO -ATOS  PUÑO</t>
  </si>
  <si>
    <t xml:space="preserve">BUJE TIJERA INFERIOR  HYUNDAI ATOS </t>
  </si>
  <si>
    <t>BUJE TORPEDO GUAYA EMBRAGUE ATOS (caucho)</t>
  </si>
  <si>
    <t>NESC. IR</t>
  </si>
  <si>
    <t>BUJE TROQUE TRASERO ATOS</t>
  </si>
  <si>
    <t>CAUCHO PASADOR MORDAZA GRANDE ATOS</t>
  </si>
  <si>
    <t>CAUCHO PASADOR MORDAZA PEQUEÑO ATOS</t>
  </si>
  <si>
    <t>NESC.F</t>
  </si>
  <si>
    <t>FUELLE AMORTIGUADOR DELANTERO ATOS</t>
  </si>
  <si>
    <t>FUELLE CAJA DIRECCION ATOS</t>
  </si>
  <si>
    <t>FUELLE CAMPANA CONTROL CAMBIOS ATOS</t>
  </si>
  <si>
    <t>FUELLE PURIFICADOR ATOS M.N</t>
  </si>
  <si>
    <t>IR.NESC</t>
  </si>
  <si>
    <t xml:space="preserve">GUARDAPOLVO (fuelle) CONTROL CAMBIOS ATOS </t>
  </si>
  <si>
    <t>GUARDAPOLVO EJE L/R HYUNDAI ATOS SOLO</t>
  </si>
  <si>
    <t>GUARDAPOLVO EJE L/R HYUNDAI ATOS CON GRASA</t>
  </si>
  <si>
    <t>GUARDAPOLVO EJE L/C HYUNDAI ATOS SOLO</t>
  </si>
  <si>
    <t>GUARDAPOLVO EJE L/C HYUNDAI ATOS CON GRASA</t>
  </si>
  <si>
    <t>JUEGO CONTROL CAMBIOS ATOS - M.V  PASADOR</t>
  </si>
  <si>
    <t>JUEGO CONTROL CAMBIOS ATOS M.N  -PASADOR</t>
  </si>
  <si>
    <t>JUEGO PASADOR MORDAZA ATOS - ELANTRA- KIT</t>
  </si>
  <si>
    <t>H1512</t>
  </si>
  <si>
    <t>MANGUERA FRENO HYUNDAI ATOS DELANTERA IZQUIERDA</t>
  </si>
  <si>
    <t>H1513</t>
  </si>
  <si>
    <t>MANGUERA FRENO HYUNDAI ATOS DELANTERA DERECHA</t>
  </si>
  <si>
    <t>H1515</t>
  </si>
  <si>
    <t>MANGUERA FRENO HYUNDAI ATOS TRASERA</t>
  </si>
  <si>
    <t>MUELA CAJA DIRECCION ATOS</t>
  </si>
  <si>
    <t>MUÑECO ESTABILIZADORA HYUNDAI ATOS</t>
  </si>
  <si>
    <t>MUÑECO ESTABILIZADORA HYUNDAI ATOS ALUMINIO</t>
  </si>
  <si>
    <t>PIN BALINERA CLUTCH ATOS</t>
  </si>
  <si>
    <t>PIÑON VELOCIMETRO HYUNDAI  ATOS</t>
  </si>
  <si>
    <t>REPARACION BOMBA FRENO ATOS</t>
  </si>
  <si>
    <t>SOPORTE AMORTIGUADOR DELANTERO ATOS</t>
  </si>
  <si>
    <t>SOPORTE CAJA IZQ, HYUNDAI ATOS MN   21830-05200NG</t>
  </si>
  <si>
    <t>SOPORTE CONTROL CAMBIOS ATOS</t>
  </si>
  <si>
    <t>SOPORTE EXOSTO HYUNDAI ATOS</t>
  </si>
  <si>
    <t>SOPORTE GUAYA EMBRAGUE ATOS</t>
  </si>
  <si>
    <t>NAL</t>
  </si>
  <si>
    <t>SOPORTE MOTOR DEL. HYUNDAI ATOS T.O MN</t>
  </si>
  <si>
    <t>21840-05200</t>
  </si>
  <si>
    <t>kOREA</t>
  </si>
  <si>
    <t>SOPORTE MOTOR DEL. HYUNDAI ATOS M.N</t>
  </si>
  <si>
    <t>SOPORTE MOTOR TRAS. HYUNDAI ATOS M.N   21850-05200NG</t>
  </si>
  <si>
    <t>SOPORTE MOTOR TRAS. HYUNDAI ATOS T.O MN</t>
  </si>
  <si>
    <t>SOPORTE MOTOR TRAS. HYUNDAI ATOS T.O MV</t>
  </si>
  <si>
    <t>SOPORTE MOTOR DEL. HYUNDAI ATOS T.O MV</t>
  </si>
  <si>
    <t>SUPLEMENTO ESPIRAL TRASERO ATOS</t>
  </si>
  <si>
    <t>17T    ISK</t>
  </si>
  <si>
    <t>TENSOR CORREA REPART.DENTADA HYUNDAI ATOS  2441012550</t>
  </si>
  <si>
    <t>TOPE AMORTIGUADOR TRASERO HYUNDAI ATOS</t>
  </si>
  <si>
    <t>TUBO CALEFACCION ATOS DESDE 2005 T.O</t>
  </si>
  <si>
    <t>TUBO CALEFACCION ATOS HASTA  2005 T.O</t>
  </si>
  <si>
    <t>CHANA</t>
  </si>
  <si>
    <t>BUJE BIELA DIRECCION CHANA</t>
  </si>
  <si>
    <t>BUJE TEMPLETE CHANA</t>
  </si>
  <si>
    <t>BUJE TIJERA DELANTERO CORTO CHANA</t>
  </si>
  <si>
    <t>BUJE TIJERA DELANTERO LARGO CHANA</t>
  </si>
  <si>
    <t>CAUCHO RESORTE CHANA</t>
  </si>
  <si>
    <t>CAUCHO BARRA ESTABILIZADORA CENTRAL CHANA</t>
  </si>
  <si>
    <t>CAUCHO BARRA TENSOR CHANA Punta</t>
  </si>
  <si>
    <t>DAEWOO</t>
  </si>
  <si>
    <t xml:space="preserve">ASPA VENTILADOR DAEWOO CIELO*   </t>
  </si>
  <si>
    <t>BIELETA CONTROL CAMBIOS DAEWOO</t>
  </si>
  <si>
    <t>BUJE BARRA ESTABILIZADORA CENTRAL DAEWOO</t>
  </si>
  <si>
    <t>BUJE ESTABILIZADORA CENTRAL DAEWOO LANOS</t>
  </si>
  <si>
    <t>BUJE CAUCHO AMORTIGUADOR TRAS. DAEWOO juego</t>
  </si>
  <si>
    <t>BUJE ESTABILIZADORA CENTRAL DAEWOO TICO -MATIZ</t>
  </si>
  <si>
    <t>BUJE ESTABILIZADORA CENTRAL DAEWOO DAMAS</t>
  </si>
  <si>
    <t>BUJE ESTABILIZADORA PUNTA  DAEWOO TICO -MATIZ-724</t>
  </si>
  <si>
    <t>BUJE ESTAB. PUNTA  TICO MATIZ SPARK 724 INYECTADA</t>
  </si>
  <si>
    <t>BUJE PUENTE TRASERO DAEWOO</t>
  </si>
  <si>
    <t>BUJE TIJERA CHEVROLET SPARK-724- TICO - MATIZ* CARRY</t>
  </si>
  <si>
    <t>BUJE TIJERA  DAEWOO PEQUEÑO</t>
  </si>
  <si>
    <t>BUJE TIJERA PUÑO DAEWOO</t>
  </si>
  <si>
    <t>BUJE VARILLA AXIAL DAEWOO</t>
  </si>
  <si>
    <t>CONTROL CAMBIOS DAEWOO</t>
  </si>
  <si>
    <t>EMPAQUE TAPA LLENADO DE ACEITE DAEWOO</t>
  </si>
  <si>
    <t>EMPAQUE TERMOSTATO DAEWOO</t>
  </si>
  <si>
    <t xml:space="preserve">FUELLE C/D DAEWOO -TICO - MATIZ </t>
  </si>
  <si>
    <t>IR NESC</t>
  </si>
  <si>
    <t>FUELLE C/D DAEWOO -MONZA-</t>
  </si>
  <si>
    <t xml:space="preserve">GUARDAPOLVO EJE L/R DAEWOO RACER-ESPERO-CIELO SOLO  </t>
  </si>
  <si>
    <t>GUARDAPOLVO EJE L/R DAEWOO racer-espero-cielo CON GRASA</t>
  </si>
  <si>
    <t>GUARDAPOLVO EJE L/R DAEWOO LANOS CON GRASA (fuelle)</t>
  </si>
  <si>
    <t>GUARDAPOLVO EJE L/R DAEWOO LANOS SOLO  (fuelle)</t>
  </si>
  <si>
    <t>GUARDAPOLVO EJE L/C DAEWOO TICO-MATIZ SOLO triceta</t>
  </si>
  <si>
    <t>GUARDAPOLVO EJE L/C DAEWOO TICO -MATIZ CON GRASA triceta</t>
  </si>
  <si>
    <t xml:space="preserve">GUARDAPOLVO EJE L/R DAEWOO TICO- MATIZ  SOLO </t>
  </si>
  <si>
    <t>GUARDAPOLVO EJE L/R DAEWOO TICO MATIZ 724 CON GRASA</t>
  </si>
  <si>
    <t>GUARDAPOLVO EJE L/C DAEWOO SOLO</t>
  </si>
  <si>
    <t>GUARDAPOLVO EJE L/C DAEWOO CON GRASA</t>
  </si>
  <si>
    <t>012-19976P</t>
  </si>
  <si>
    <t>JUEGO BUJES  CONTROL CAMBIOS DAEWOO</t>
  </si>
  <si>
    <t>JUEGO BUJES CONTROL CAMBIOS DAEWOO COMPLETO</t>
  </si>
  <si>
    <t>JUEGO SELLOS VALVULA DAEWOO X8 - MONZA</t>
  </si>
  <si>
    <t>LIGA EXHOSTO DAEWOO GRANDE  (8)</t>
  </si>
  <si>
    <t>LIGA PASADOR MORDAZA DAEWOO  pequeña</t>
  </si>
  <si>
    <t>D1594</t>
  </si>
  <si>
    <t>MANGUERA FRENO DAEWOO RACER DEL. DERECHA</t>
  </si>
  <si>
    <t>MANGUERA FRENO DAEWOO RACER DEL. IZQUIERDA</t>
  </si>
  <si>
    <t>MANGUERA FRENO DAEWOO RACER TRASERA</t>
  </si>
  <si>
    <t>MANGUERA FRENO DAEWOO CIELO DEL.</t>
  </si>
  <si>
    <t>MANGUERA EMBRAGUE DAEWOO RACER-CIELO-ESPERO</t>
  </si>
  <si>
    <t>MANGUERA FRENO TICO DELANTERA</t>
  </si>
  <si>
    <t>5154T</t>
  </si>
  <si>
    <t>MANGUERA FRENO TICO TRASERA</t>
  </si>
  <si>
    <t>MANGUERA FRENO DAEWOO MATIZ SPARK 724 DELANT.</t>
  </si>
  <si>
    <t>MANGUERA FRENO DAEWOO MATIZ SPARK 724 TRASRA</t>
  </si>
  <si>
    <t>MANGUERA EMBRAGUE NUBIRA</t>
  </si>
  <si>
    <t>MANGUERA FRENO DAEWOO TACUMA TRASERA IZQ.</t>
  </si>
  <si>
    <t>MANGUERA FRENO DAEWOO TACUMA DELANTERA</t>
  </si>
  <si>
    <t>MANGUERA FRENO DAEWOO TACUMA TRASERA DERECHA</t>
  </si>
  <si>
    <t>MANGUERA FRENO DAMAS Y LABO DELANT.</t>
  </si>
  <si>
    <t>MANGUERA FRENO DAMAS Y LABO TRASERA</t>
  </si>
  <si>
    <t>MONEDA CARBURADOR DAEWOO RACER</t>
  </si>
  <si>
    <t>MONEDA CARBURADOR DAEWOO CIELO</t>
  </si>
  <si>
    <t>MONEDA CARBURADOR DAEWOO TICO</t>
  </si>
  <si>
    <t>MUÑECO TENSOR DAEWOO 8"</t>
  </si>
  <si>
    <t>MUÑECO ESTAB. TRASERA NUBIRA.ALLEGRO MN.FORD LASER MN</t>
  </si>
  <si>
    <t>MUÑECO ESTAB. DELANTERA NUBIRA R-L</t>
  </si>
  <si>
    <t>PASADOR TIJERA DAEWOO CON TUERCA DE SEGURIDAD</t>
  </si>
  <si>
    <t>PIÑON VELOCIMETRO DAEWOO</t>
  </si>
  <si>
    <t>REPARACION BOMBA FRENO DAEWOO</t>
  </si>
  <si>
    <t>RETEN RUEDA TRAS. DAEWOO - corsa-monza-ford festiva</t>
  </si>
  <si>
    <t>SEPARADOR CHASIS DAEWOO - MAZDA</t>
  </si>
  <si>
    <t>SOPORTE AMORTIGUADOR DAEWOO     (RS)</t>
  </si>
  <si>
    <t>SOPORTE AMORTIGUADOR DAEWOO LANOS IZQUIERDO</t>
  </si>
  <si>
    <t>SOPORTE AMORTIGUADOR DAEWOO LANOS DERECHO</t>
  </si>
  <si>
    <t>SOPORTE EXHOSTO DAEWOO</t>
  </si>
  <si>
    <t>SOPORTE EXHOSTO DAEWOO LANOS</t>
  </si>
  <si>
    <t>SOPORTE RADIADOR CIELO -LANOS</t>
  </si>
  <si>
    <t>SOPORTE MOTOR DERECHO RACER -CIELO</t>
  </si>
  <si>
    <t>SOPORTE MOTOR IZQUIERDO (2 HUECOS) DAEWOO</t>
  </si>
  <si>
    <t xml:space="preserve">SOPORTE CAJA DAEWOO </t>
  </si>
  <si>
    <t>TAPA FRASCO RECUPERADOR DAEWOO -CORSA</t>
  </si>
  <si>
    <t xml:space="preserve">TANQUE RADIADOR DERECHO DAEWOO RACER CIELO </t>
  </si>
  <si>
    <t>TANQUE RADIADOR IZQUi. DAEWOO RACER CIELO (pera)</t>
  </si>
  <si>
    <t>TANQUE RADIADOR DAEWOO LANOS NUBIRA MECANICO DERECHO</t>
  </si>
  <si>
    <t>TANQUE RADIADOR DAEWOO LANOS NUBIRA MECANICO IZQUIERD</t>
  </si>
  <si>
    <t xml:space="preserve">32T  </t>
  </si>
  <si>
    <t>TENSOR CORREA DENTADA RACER CIELO-CORSA  OPEL CANADA - 915580004-G</t>
  </si>
  <si>
    <t xml:space="preserve">TOPE AMORTIGUADOR  DAEWOO </t>
  </si>
  <si>
    <t>TOPE AMORTIGUADOR DAEWOO MATIZ -724</t>
  </si>
  <si>
    <t>TUERCA EJE DAEWOO (MONZA)</t>
  </si>
  <si>
    <t>TUBO CALEFACCION RACER-CIELO-Mod 95 en adel.(metálico)</t>
  </si>
  <si>
    <t>TUBO CALEFACCION DAEWOO ESPERO-ASTRA-ZAFIRA (metálico)</t>
  </si>
  <si>
    <t>UNION TERMINAL DAEWOO -  MONZA</t>
  </si>
  <si>
    <t xml:space="preserve">VALVULA PCV DAEWOO MATIZ </t>
  </si>
  <si>
    <t>KIA</t>
  </si>
  <si>
    <t>ARANDELA SOPORTE AMORT. DELANT. KIA PICANTO</t>
  </si>
  <si>
    <t>SB901</t>
  </si>
  <si>
    <t>BUJE BARRA TENSORA KIA RIO (METALICA)</t>
  </si>
  <si>
    <t>SB903</t>
  </si>
  <si>
    <t>BUJE SOPORTE CAJA KIA PICANTO</t>
  </si>
  <si>
    <t>BUJE TEMPLETE TRASERO KIA RIO 1</t>
  </si>
  <si>
    <t>BUJE TIJERA DELANTERO GRAND CARNIVAL</t>
  </si>
  <si>
    <t>BUJE TIJERA DELANTERO KIA PICANTO</t>
  </si>
  <si>
    <t>BUJE TIJERA DELANTERO KIA RIO 2</t>
  </si>
  <si>
    <t>BUJE TIJERA TRASERO GRAND CARNIVAL</t>
  </si>
  <si>
    <t>BUJE TIJERA TRASERO KIA PICANTO Y HYUNDAI</t>
  </si>
  <si>
    <t>BUJE REPARACION SOPORTE CAJA KIA PICANTO</t>
  </si>
  <si>
    <t>BUJE REPARACION SOPORTE MOTOR KIA PICANTO</t>
  </si>
  <si>
    <t>SB904</t>
  </si>
  <si>
    <t>BUJE TROQUE TRASERO KIA PICANTO Y HYUNDAI</t>
  </si>
  <si>
    <t>BUJE TROQUE TRASERO KIA RIO XCITE</t>
  </si>
  <si>
    <t>CAUCHO ESTAB. CENTRAL  G/PREGIO M.V.</t>
  </si>
  <si>
    <t>CAUCHO ESTAB. CENTRAL CARNIVAL G/PREGIO MOD. NUEVO</t>
  </si>
  <si>
    <t>CAUCHO ESTAB. CENTRAL PICANTO M.N Hueco grande</t>
  </si>
  <si>
    <t>CAUCHO ESTAB. CENTRAL PICANTO M.V. Hueco Pequeño</t>
  </si>
  <si>
    <t>CAUCHO ESTAB. CENTRAL PICANTO M.N. Hueco grande</t>
  </si>
  <si>
    <t>CAUCHO ESTABILIZADORA DELNT. RIO ESTYLUS</t>
  </si>
  <si>
    <t>NESD</t>
  </si>
  <si>
    <t>CAUCHO VARILLA TENSORA KIA ASIA -BESTA</t>
  </si>
  <si>
    <t xml:space="preserve">FUELLE CAJA DIRECCION KIA CARNIVAL </t>
  </si>
  <si>
    <t>FUELLE CAJA DIRECCION KIA EFRA/PATHFINDER/TOYOTA FP5</t>
  </si>
  <si>
    <t>FUELLE C/D KIA ASIA BESTA</t>
  </si>
  <si>
    <t>FUELLE C/D KIA PICANTO</t>
  </si>
  <si>
    <t>FUELLE C/D KIA RIO</t>
  </si>
  <si>
    <t>GUARDAPOLVO EJE L/C CARNIVAL SOLO</t>
  </si>
  <si>
    <t>GUARDAPOLVO EJE L/C CARNIVAL CON GRASA</t>
  </si>
  <si>
    <t>GUARDAPOLVO EJE L/R KIA CARNIVAL SOLO</t>
  </si>
  <si>
    <t>GUARDAPOLVO EJE L/R KIA CARNIVAL CON GRASA</t>
  </si>
  <si>
    <t>GUARDAPOLVO EJE L/R KIA RIO SOLO</t>
  </si>
  <si>
    <t>GUARDAPOLVO EJE L/R KIA RIO CON GRASA</t>
  </si>
  <si>
    <t>GUARDAPOLVO EJE L/C KIA RIO SOLO</t>
  </si>
  <si>
    <t>GUARDAPOLVO EJE L/C KIA RIO CON GRASA</t>
  </si>
  <si>
    <t>GUARDAPOLVO EJE L/C KIA PICANTO CON GRASA</t>
  </si>
  <si>
    <t>GUARDAPOLVO EJE L/R KIA PICANTO SOLO</t>
  </si>
  <si>
    <t>NESS</t>
  </si>
  <si>
    <t>GUARDAOPOLO EJE L/R KIA PICANTO CON GRASA</t>
  </si>
  <si>
    <t>KIT VARILLA TENSORA KIA ASIA - BESTA</t>
  </si>
  <si>
    <t>MANGUERA FRENO KIA SPORTAGE DELANTERA DERECHA</t>
  </si>
  <si>
    <t>MANGUERA FRENO KIA SPORTAGE DELANTERA IZQUIERDA</t>
  </si>
  <si>
    <t>MANGUERA FRENO KIA ASIA TOPIC DELANTERA</t>
  </si>
  <si>
    <t>MANGUERA FRENOKIA CARNIVAL TRASERA</t>
  </si>
  <si>
    <t>MANGUERA FRENO KIA CARNIVAL DELANTERA DERECHA</t>
  </si>
  <si>
    <t>MANGUERA FRENO KIA CARNIVAL DELANTERA IZQUIERDA</t>
  </si>
  <si>
    <t>K0114</t>
  </si>
  <si>
    <t>MANGUERA FRENO KIA SPORTAGE TRASERA</t>
  </si>
  <si>
    <t>K1292</t>
  </si>
  <si>
    <t>MANGUERA EMBRAGUE KIA BESTA</t>
  </si>
  <si>
    <t>K1293</t>
  </si>
  <si>
    <t>MANGUERA FRENO  KIA BESTA DELANTERA</t>
  </si>
  <si>
    <t>K1294</t>
  </si>
  <si>
    <t>MANGUERA FRENO KIA BESTA TRASERA 14"</t>
  </si>
  <si>
    <t>K1295</t>
  </si>
  <si>
    <t>MANGUERA FRENO KIA SANFER DELANTERA</t>
  </si>
  <si>
    <t>K1296</t>
  </si>
  <si>
    <t>MANGUERA FRENO KIA SEPHIA DELANERA</t>
  </si>
  <si>
    <t>K1297</t>
  </si>
  <si>
    <t>MANGUERA KIA 3500 EMBRAGUE</t>
  </si>
  <si>
    <t>K1298</t>
  </si>
  <si>
    <t>MANGUERA FRENO KIA ASIA TOWNER PANEL 1996 DELANT.</t>
  </si>
  <si>
    <t>K1299</t>
  </si>
  <si>
    <t>MANGUERA FRENO KIA ASIA TOWNER PANEL 1996 TRASERA</t>
  </si>
  <si>
    <t>K1902</t>
  </si>
  <si>
    <t>MANGUERA KIA ASIA TOPIC EMBRAGUE H-M</t>
  </si>
  <si>
    <t>K1903</t>
  </si>
  <si>
    <t>MANGUERA FRENO KIA ASIA TOPIC H-H</t>
  </si>
  <si>
    <t>K1904</t>
  </si>
  <si>
    <t>MANGUERA FRENO KIA CERES DELANTERA 4X2 IZQ- DER.</t>
  </si>
  <si>
    <t>K1905</t>
  </si>
  <si>
    <t>MANGUERA FRENO KIA PREGIO DELANTERA</t>
  </si>
  <si>
    <t>K1906</t>
  </si>
  <si>
    <t>MANGUERA FRENO KIA RIO DELANTERA</t>
  </si>
  <si>
    <t>K1907</t>
  </si>
  <si>
    <t>MANGUERA FRENO KIA 3500 BUSETA DELANTERA</t>
  </si>
  <si>
    <t>W111</t>
  </si>
  <si>
    <t>MANGUERA KIA ASIA COMBI K3500 EMBRAGUE</t>
  </si>
  <si>
    <t>MUÑECO ESTAB. DELANT. DERECHA KIA RIO</t>
  </si>
  <si>
    <t>MUÑECO ESTAB. DELANT. IZQUIERDA KIA RIO</t>
  </si>
  <si>
    <t>MUÑECO ESTABILIZADORA CAUCHO ROJO KIA ASIA-BESTA</t>
  </si>
  <si>
    <t>MUÑECO ESTABILIZADORA CAUCHO NEGRO KIA ASIA-BESTA</t>
  </si>
  <si>
    <t>SOPORTE AMORTIGUADOR DELANTERO KIA PICANTO</t>
  </si>
  <si>
    <t>TOPE AMORTIGUADOR TRASERO PICANTO</t>
  </si>
  <si>
    <t>TUBO CALEFACCION KIA RIO</t>
  </si>
  <si>
    <t>LADA</t>
  </si>
  <si>
    <t>L9002</t>
  </si>
  <si>
    <t>VENTILADOR LADA TIPO ORIGINAL*   ASPA</t>
  </si>
  <si>
    <t>L0551</t>
  </si>
  <si>
    <t>MANGUERA FRENO  LADA AUTO 1600 TRASERA</t>
  </si>
  <si>
    <t>L1521</t>
  </si>
  <si>
    <t>MANGUERA FRENO LADA CAMPERO 2121 DELANT. CORTA</t>
  </si>
  <si>
    <t>L1522</t>
  </si>
  <si>
    <t>MANGUERA FRENO LADA CAMPERO 2121 DELANT. LARGA</t>
  </si>
  <si>
    <t>L1551</t>
  </si>
  <si>
    <t>MANGUERA FRENO LADA AUTO 1600 DELANTERA</t>
  </si>
  <si>
    <t>L2151</t>
  </si>
  <si>
    <t>MANGUERA LADA AUTO 1600 EMBRAGUE</t>
  </si>
  <si>
    <t>L2152</t>
  </si>
  <si>
    <t>MANGUERA FRENO LADA SAMARA DELANTERA</t>
  </si>
  <si>
    <t>TD911</t>
  </si>
  <si>
    <t>TAPA TANQUE GAS. LADA 2121 CON LLAVE</t>
  </si>
  <si>
    <t>TUBO CALEFACCION LADA</t>
  </si>
  <si>
    <t>T1011</t>
  </si>
  <si>
    <t>ABRAZADERA DELANTERA TOYOTA PRADO</t>
  </si>
  <si>
    <t>T1008</t>
  </si>
  <si>
    <t xml:space="preserve">ASPA VENTILADOR TOYOTA CAMPERO M. VIEJO*   </t>
  </si>
  <si>
    <t>T1009</t>
  </si>
  <si>
    <t xml:space="preserve">ASPA VENTILADOR TOYOTA HILUX - TROOPER*    </t>
  </si>
  <si>
    <t>T1010</t>
  </si>
  <si>
    <t xml:space="preserve">ASPA VENTILADOR TOYOTA 3F*   </t>
  </si>
  <si>
    <t>T1040</t>
  </si>
  <si>
    <t>BUJE AMORTIGUADOR INF. DELANT. TOYOTA PRADO METAL</t>
  </si>
  <si>
    <t>T1041</t>
  </si>
  <si>
    <t>BUJE ESTAB. DELANT. PRADO-RUNNER 2 PUERTAS</t>
  </si>
  <si>
    <t>T1042</t>
  </si>
  <si>
    <t>BUJE ESTAB. DELANT. PRADO-RUNNER 4 PUERTAS</t>
  </si>
  <si>
    <t>T1013</t>
  </si>
  <si>
    <t>BUJE ESTABILIZADORA PUNTA TOYOTA BURBUJA</t>
  </si>
  <si>
    <t>T1012</t>
  </si>
  <si>
    <t>BUJE ESTABILIZADORA CENTRAL TOYOTA VIGO</t>
  </si>
  <si>
    <t>T1034</t>
  </si>
  <si>
    <t>BUJE ESTABILIZADORA CENTRAL TOYOTA HILUX</t>
  </si>
  <si>
    <t>T1035</t>
  </si>
  <si>
    <t>BUJE ESTABILIZADORA CENTRAL TOYOTA 4,5</t>
  </si>
  <si>
    <t>T1014</t>
  </si>
  <si>
    <t>BUJE TIJERA INFERIOR TOYOTA PRADO -RUNNER</t>
  </si>
  <si>
    <t>T1015</t>
  </si>
  <si>
    <t>BUJE TIJERA SUPERIOR TOYOTA  PRADO/RUNNER</t>
  </si>
  <si>
    <t>SB701</t>
  </si>
  <si>
    <t>BUJE TIJERA SUPERIOR TOYOTA  HILUX 4X4</t>
  </si>
  <si>
    <t>SB702</t>
  </si>
  <si>
    <t>BUJE TIJERA SUPERIOR TOYOTA  HILUX 4X4 PEQUEÑO</t>
  </si>
  <si>
    <t>SB703</t>
  </si>
  <si>
    <t>BUJE TIJERA SUPERIOR TOYOTA  HILUX 4X2</t>
  </si>
  <si>
    <t>SB704</t>
  </si>
  <si>
    <t>BUJE TIJERA INFERIOR TOYOTA  HILUX 4X4</t>
  </si>
  <si>
    <t>SB705</t>
  </si>
  <si>
    <t>BUJE TEMPLETE TRANSV. DELANTERA BURBUJA</t>
  </si>
  <si>
    <t>T1043</t>
  </si>
  <si>
    <t>BUJE TEMPLETE TRASERO PRADO-RUNNER BRAZO CORTO</t>
  </si>
  <si>
    <t>SB706</t>
  </si>
  <si>
    <t>BUJE SUPERIOR TOYOTA HILUX 4X2</t>
  </si>
  <si>
    <t>T1016</t>
  </si>
  <si>
    <t>CAUCHO BARRA TENSORA TOYOTA HILUX 4X2-4X4</t>
  </si>
  <si>
    <t>T1001</t>
  </si>
  <si>
    <t>CAUCHO CARDAN HILUX</t>
  </si>
  <si>
    <t>T1017</t>
  </si>
  <si>
    <t>CAUCHO SOPORTE CAJA DIRECCION PRADO-RUNNER</t>
  </si>
  <si>
    <t>T1036</t>
  </si>
  <si>
    <t>CAUCHO HORQUILA TOYOTA 4,5</t>
  </si>
  <si>
    <t>T1003</t>
  </si>
  <si>
    <t>FUELLE C/D TOYOTA PRADO RUNNER</t>
  </si>
  <si>
    <t>T1028</t>
  </si>
  <si>
    <t>GUARDAPOLVO EJE L/R HILUX SOLO</t>
  </si>
  <si>
    <t>T1029</t>
  </si>
  <si>
    <t>GUARDAPOLVO EJE L/R HILUX CON GRASA</t>
  </si>
  <si>
    <t>T1030</t>
  </si>
  <si>
    <t>GUARDAPOLVO EJE L/C HILUX SOLO</t>
  </si>
  <si>
    <t>T1031</t>
  </si>
  <si>
    <t>GUARDAPOLVO EJE L/C HILUX CON GRASA</t>
  </si>
  <si>
    <t>T1032</t>
  </si>
  <si>
    <t>GUARDAPOLVO EJE L/C TOYOTA VIGO CON GRASA</t>
  </si>
  <si>
    <t>T1033</t>
  </si>
  <si>
    <t>GUARDAPOLVO EJE L/R TOYOTA VIGO  CON GRASA</t>
  </si>
  <si>
    <t>T1037</t>
  </si>
  <si>
    <t>GUARDAPOLVO EJE L/C TOYOTA PRADO SOLO</t>
  </si>
  <si>
    <t>T1002</t>
  </si>
  <si>
    <t>GUARDAPOLVO EJE L/R TOYOTA PARADO SOLO</t>
  </si>
  <si>
    <t>T1038</t>
  </si>
  <si>
    <t>GUARDAPOLVO EJE L/R TOYOTA VIGO SOLO</t>
  </si>
  <si>
    <t>T1044</t>
  </si>
  <si>
    <t>JUEGO BUJES C/D AUXILIAR TOYOTA PRADO-RUNNER</t>
  </si>
  <si>
    <t>T1018</t>
  </si>
  <si>
    <t>KIT BARRA TENSORA TOYOTA HILUX 4X2-4X4</t>
  </si>
  <si>
    <t>T1092</t>
  </si>
  <si>
    <t>MANGUERA EMBRAGUE TOYOTA HILUX 4X2  4X4</t>
  </si>
  <si>
    <t>T1093</t>
  </si>
  <si>
    <t>MANGUERA FRENO TRASERA TOYOTA HILUX  4X4</t>
  </si>
  <si>
    <t>T1094</t>
  </si>
  <si>
    <t>MANGUERA FRENO TRASERA TOYOTA HILUX  4X2</t>
  </si>
  <si>
    <t>T1095</t>
  </si>
  <si>
    <t>MANGUERA FRENO DELANTERA TOYOTA HILUX 4X4</t>
  </si>
  <si>
    <t>T1021</t>
  </si>
  <si>
    <t>SOPORTE EXOSTO TOYOTA 4.5</t>
  </si>
  <si>
    <t>T1039</t>
  </si>
  <si>
    <t>SOPORTE EXOSTO TOYOTA HILUX - PRADO</t>
  </si>
  <si>
    <t xml:space="preserve">ASPA VENTILADOR FIAT 125 y LADA TODOS    </t>
  </si>
  <si>
    <t>BUJE ESTABILIZADORA PUNTA FIAT PALIO</t>
  </si>
  <si>
    <t>CHICLER ELECTRONICO FIAT CABLE AMARILLO</t>
  </si>
  <si>
    <t>CHICLER ELECTRONICO FIAT CABLE ROJO</t>
  </si>
  <si>
    <t>FUELLE AMORTIGUADOR FIAT UNO</t>
  </si>
  <si>
    <t>FUELLE CAJA DIRECCION FIAT 147 CORTO</t>
  </si>
  <si>
    <t>FUELLE CAJA DIRECCION FIAT 147 LARGO</t>
  </si>
  <si>
    <t>GUARDAPOLVO EJE L/C FIAT 147 COMPLETO  (IZQ.)con retenedor</t>
  </si>
  <si>
    <t>GUARDAPOLVO EJE L/R FIAT 147 CON GRASA</t>
  </si>
  <si>
    <t>GUARDAPOLVO EJE L/R FIAT 147 SOLO</t>
  </si>
  <si>
    <t>GUARDAPOLVO EJE L/C FIAT UNO -PREMIO CON GRASA</t>
  </si>
  <si>
    <t>GUARDAPOLVO EJE L/C FIAT UNO-PREMIO  SOLO</t>
  </si>
  <si>
    <t>GUARDAPOLVO EJE L/C FIAT PALIO SOLO</t>
  </si>
  <si>
    <t>GUARDAPOLVO EJE L/C FIAT PALIO CON GRASA</t>
  </si>
  <si>
    <t>F0131</t>
  </si>
  <si>
    <t>MANGUERA FRENO TRASERA FIAT 131</t>
  </si>
  <si>
    <t>F0143</t>
  </si>
  <si>
    <t>MANGUERA FRENO TRASERA FIAT 750</t>
  </si>
  <si>
    <t>F0180</t>
  </si>
  <si>
    <t>MANGUERA FRENO TRASERA FIAT 128</t>
  </si>
  <si>
    <t>F0188</t>
  </si>
  <si>
    <t>MANGUERA FRENO TRASERA LARGA FIAT 125</t>
  </si>
  <si>
    <t>F0189</t>
  </si>
  <si>
    <t>MANGUERA FRENO TRASERA CORTA FIAT 125 POLSKI</t>
  </si>
  <si>
    <t>F0214</t>
  </si>
  <si>
    <t>MANGUERA FRENO TRASERA FIAT 147</t>
  </si>
  <si>
    <t>F0238</t>
  </si>
  <si>
    <t>MANGUERA FRENO TRASERA FIAT UNO PREMIO</t>
  </si>
  <si>
    <t>F1138</t>
  </si>
  <si>
    <t xml:space="preserve">MANGUERA FRENO DELANTERA FIAT UNO PREMIO </t>
  </si>
  <si>
    <t>F1147</t>
  </si>
  <si>
    <t xml:space="preserve">MANGUERA FRENO DELANTERA FIAT 750 </t>
  </si>
  <si>
    <t>F1151</t>
  </si>
  <si>
    <t>MANGUERA FRENO DELANTERA FIAT 125</t>
  </si>
  <si>
    <t>F1178</t>
  </si>
  <si>
    <t>MANGUERA FRENO DELANTERA FIAT 128</t>
  </si>
  <si>
    <t>F1198</t>
  </si>
  <si>
    <t>MANGUERA FRENO DELANTERA FIAT 131</t>
  </si>
  <si>
    <t>F1247</t>
  </si>
  <si>
    <t>MANGUERA FRENO DELANTERA FIAT 147</t>
  </si>
  <si>
    <t>F1251</t>
  </si>
  <si>
    <t>MANGUERA FRENO DELANTERA FIAT POLSKI</t>
  </si>
  <si>
    <t>F2125</t>
  </si>
  <si>
    <t>MANGUERA EMBRAGUE FIAT 125 POLSKI</t>
  </si>
  <si>
    <t>F2130</t>
  </si>
  <si>
    <t>MANGUERA FRENO DELANTERA CORTA 50cm FIAT IVECO</t>
  </si>
  <si>
    <t>F2131</t>
  </si>
  <si>
    <t>MANGUERA FRENO DELANTERA LARGA 65cm FIAT IVECO</t>
  </si>
  <si>
    <t>F2132</t>
  </si>
  <si>
    <t>MANGUERA LUBRICACION FIAT IVECO 4010</t>
  </si>
  <si>
    <t>F2133</t>
  </si>
  <si>
    <t>MANGUERA FRENO DELANERA FIAT IVECO MOD. 2002</t>
  </si>
  <si>
    <t>F383186</t>
  </si>
  <si>
    <t>MANGUERA FRENO DELANTERA FIAT 132</t>
  </si>
  <si>
    <t>MANGUERA FRENO DELANTERA FIAT PALIO - SENA</t>
  </si>
  <si>
    <t>TF700</t>
  </si>
  <si>
    <t>TAPA TANQUE GAS. FIAT 147</t>
  </si>
  <si>
    <t xml:space="preserve">ASPA VENTILADOR FORD FESTIVA*    </t>
  </si>
  <si>
    <t xml:space="preserve">ASPA VENTILADOR FORD SIERRA - NISSAN MT 3000 </t>
  </si>
  <si>
    <t xml:space="preserve">ASPA ELECTROVENTILADOR FORD SIERRA   </t>
  </si>
  <si>
    <t xml:space="preserve">ASPA VENTILADOR FORD CARGO 815   </t>
  </si>
  <si>
    <t xml:space="preserve">BUJE ESTABILIZADORA CENTRO FORD FESTIVA </t>
  </si>
  <si>
    <t xml:space="preserve">BUJE ESTABILIZADORA PUNTA FORD FESTIVA </t>
  </si>
  <si>
    <t>BUJE TIJERA DELANTERO FORD FIESTA (liso)</t>
  </si>
  <si>
    <t xml:space="preserve">BUJE TIJERA TRASERO FORD FIESTA </t>
  </si>
  <si>
    <t>FUELLE CAJA DIRECCION FORD FESTIVA</t>
  </si>
  <si>
    <t>FUELLE AMORT. TRASERO FORD FESTIVA/ACCENT/SENTRA/VOLSKWAGEN</t>
  </si>
  <si>
    <t>FUELLE AMORT. DELANT. FORD FESTIVA/ACCENT/SENTRA/VOLSKWAGEN</t>
  </si>
  <si>
    <t>GUARDAPOLVO EJE L/R FORD FESTIVA SOLO</t>
  </si>
  <si>
    <t>GUARDAPOLVO EJE L/R FORD FESTIVA CON GRASA</t>
  </si>
  <si>
    <t>GUARDAPOLVOE JE L/C FORD FESTIVA SOLO</t>
  </si>
  <si>
    <t>GUARDAPOLVO EJE L/C FORD FESTIVA CON GRASA</t>
  </si>
  <si>
    <t>F1977</t>
  </si>
  <si>
    <t>MANGUERA FRENO FORD FIESTA Y FESTIVA DELANTEARA DERECHA</t>
  </si>
  <si>
    <t>F1978</t>
  </si>
  <si>
    <t>MANGUERA FRENO FORD FIESTA Y FESTIVA DELANTEARA IZQUIERDA</t>
  </si>
  <si>
    <t>MUÑECO ESTAB. DELNT.FORD LASER MV.DEREC..MATSURI ALLEGRO MV</t>
  </si>
  <si>
    <t>MUÑECO ESTAB. TRAS. FORD LASER M.N. MATSURI ALLEGRO MN NUBIRA</t>
  </si>
  <si>
    <t>BUJE TIJERA SKODA</t>
  </si>
  <si>
    <t>BUJE TIJERA PUÑO SKODA</t>
  </si>
  <si>
    <t>NESC,</t>
  </si>
  <si>
    <t>CAUCHO SOPORTE AMORTIGUADOR SUP. SKODA</t>
  </si>
  <si>
    <t>CAUCHO SOPORTE EXOSTO GRANDE SKODA</t>
  </si>
  <si>
    <t>FUELLE C/D LARGO SKODA</t>
  </si>
  <si>
    <t xml:space="preserve">N </t>
  </si>
  <si>
    <t>FUELLE C/D CORTO SKODA</t>
  </si>
  <si>
    <t>GUARDAPOLVO EJE L/R SKODA SOLO</t>
  </si>
  <si>
    <t>GUARDAPOLVO EJE L/R SKODA CON GRASA</t>
  </si>
  <si>
    <t>GUARDAPOLVO EJE L/C SKODA SOLO</t>
  </si>
  <si>
    <t>GUARDAPOLVO EJE L/C SKODA CON GRASA</t>
  </si>
  <si>
    <t>TUBO CALEFACCION SKODA</t>
  </si>
  <si>
    <t>D1101</t>
  </si>
  <si>
    <t xml:space="preserve">ASPA VENTILADOR DODGE 1500 - POLARA* </t>
  </si>
  <si>
    <t>D1109</t>
  </si>
  <si>
    <t>MANGUERA FRENO DELANTERA DODGE ALPINE</t>
  </si>
  <si>
    <t>D0116</t>
  </si>
  <si>
    <t>MANGUERA FRENO TRASERA DODGE ALPINE</t>
  </si>
  <si>
    <t>D0123</t>
  </si>
  <si>
    <t>MANGUERA FRENO DELANTERA DODGE 1500 POLARA Larga</t>
  </si>
  <si>
    <t>D0124</t>
  </si>
  <si>
    <t>MANAGUERA FRENO DODGE POLARA Corta</t>
  </si>
  <si>
    <t>K1001</t>
  </si>
  <si>
    <t xml:space="preserve">ASPA VENTILADOR DAIHATSU F 20*  </t>
  </si>
  <si>
    <t xml:space="preserve">ASPA VENTILADOR  NISSAN T 27 </t>
  </si>
  <si>
    <t xml:space="preserve">ASPA VENTIDAROR NISSAN VANETTE </t>
  </si>
  <si>
    <t>N9006</t>
  </si>
  <si>
    <t>BUJE REP. SOP. MOTOR NISSAN SENTRA B13 DELANTERO RH</t>
  </si>
  <si>
    <t>N9007</t>
  </si>
  <si>
    <t>BUJE REP. SOP. MOTOR NISSAN SENTRA B13/B14 TRASERO</t>
  </si>
  <si>
    <t>N9010</t>
  </si>
  <si>
    <t>BUJE TIJERA SUPERIOR FRONTIER</t>
  </si>
  <si>
    <t>N9008</t>
  </si>
  <si>
    <t>CAUCHO RESORTE NISSAN D21 4X2</t>
  </si>
  <si>
    <t>N9001</t>
  </si>
  <si>
    <t>CAUCHO ESTABILIZADORA CENTRAL NISSAN SENTRA</t>
  </si>
  <si>
    <t>N9002</t>
  </si>
  <si>
    <t>CAUCHO ESTABILIZADORA DELANTERA NISSAN FRONTIER</t>
  </si>
  <si>
    <t>N9005</t>
  </si>
  <si>
    <t>CAUCHO ESTABILIZADORA DELANTERA NISSAN URVAN 3.0</t>
  </si>
  <si>
    <t>N9009</t>
  </si>
  <si>
    <t>FUELLE AMORTIGUADOR TRASERO NISSAN SENTRA B14</t>
  </si>
  <si>
    <t>N9011</t>
  </si>
  <si>
    <t>FUELLE C/D SENTRA DERECHO</t>
  </si>
  <si>
    <t>N9012</t>
  </si>
  <si>
    <t>FUELLE C/D SENTRA IZQUIERDO</t>
  </si>
  <si>
    <t>N9013</t>
  </si>
  <si>
    <t>FUELLE C/D SENTRA HIDRAULICO</t>
  </si>
  <si>
    <t>N9014</t>
  </si>
  <si>
    <t>GUARDAPOLVO EJE L/C FRONTIER SOLO</t>
  </si>
  <si>
    <t>N9015</t>
  </si>
  <si>
    <t>GUARDAPOLVO EJE L/R FRONTIER SOLO</t>
  </si>
  <si>
    <t>N9016</t>
  </si>
  <si>
    <t>NEC</t>
  </si>
  <si>
    <t>GUARDAPOLVO ELE L/R SENTRA SOLO</t>
  </si>
  <si>
    <t>N9017</t>
  </si>
  <si>
    <t>GUARDAPOLVO ELE L/C SENTRA SOLO</t>
  </si>
  <si>
    <t>N9003</t>
  </si>
  <si>
    <t>TOPE TIJERA NISSAN FRONTIER T.O</t>
  </si>
  <si>
    <t>N9004</t>
  </si>
  <si>
    <t>SOPORTE EXOSTO NISSAN URVAN</t>
  </si>
  <si>
    <t>60-75-8</t>
  </si>
  <si>
    <t>POS</t>
  </si>
  <si>
    <t>RETEN CIGÜEÑAL ATOS</t>
  </si>
  <si>
    <t>82-105-13</t>
  </si>
  <si>
    <t>MUSASHI</t>
  </si>
  <si>
    <t>RETEN CIGÜEÑAL LUV 1600</t>
  </si>
  <si>
    <t>80-100-8</t>
  </si>
  <si>
    <t>EL RING</t>
  </si>
  <si>
    <t>RETEN CIGÜEÑAL MEGANE</t>
  </si>
  <si>
    <t>72-88-13</t>
  </si>
  <si>
    <t>RETEN CIGÜEÑAL MAZDA 323</t>
  </si>
  <si>
    <t>68-86-8</t>
  </si>
  <si>
    <t>RETEN CIGÜEÑAL SWIFT SPRINT VITARA</t>
  </si>
  <si>
    <t>90-110-9</t>
  </si>
  <si>
    <t>RETEN CIGÜEÑAL MAZDA B2000 2200 626</t>
  </si>
  <si>
    <t>95-118-10</t>
  </si>
  <si>
    <t>RETEN CIGÜEÑAL LUV 2300 TROOPER RODEO</t>
  </si>
  <si>
    <t>80-99-8</t>
  </si>
  <si>
    <t>RETEN CIGÜEÑAL CHEVROLET ALTO WAGON R+</t>
  </si>
  <si>
    <t>80-100-13</t>
  </si>
  <si>
    <t>RETEN CIGÜEÑAL RENAULT LINEA GRUESA</t>
  </si>
  <si>
    <t>70-90-10</t>
  </si>
  <si>
    <t>RETEN CIGÜEÑAL RENAULT 4-6-12 WOLKSWAGEN</t>
  </si>
  <si>
    <t>60-80-8</t>
  </si>
  <si>
    <t>RETEN CIGÜEÑAL SPARK SUPER CARRY</t>
  </si>
  <si>
    <t>80-98-10</t>
  </si>
  <si>
    <t>RETEN CIGÜEÑAL DAEWOO RACER CIELO LANOS</t>
  </si>
  <si>
    <t>30-44-7</t>
  </si>
  <si>
    <t>RETEN REPARTICION MAZDA MATSURI ALLEGRO FORD FESTIVA</t>
  </si>
  <si>
    <t>25-40-8</t>
  </si>
  <si>
    <t>RETEN TOMA MAZDA 323</t>
  </si>
  <si>
    <t>20-30-5.5</t>
  </si>
  <si>
    <t>RETEN TOMA SWIFT DAEWOO TICO MATIZ</t>
  </si>
  <si>
    <t>25-35-6</t>
  </si>
  <si>
    <t>RETEN TOMA HYUNDAI TODOS</t>
  </si>
  <si>
    <t>22-32-6</t>
  </si>
  <si>
    <t>RETEN TOMA HYUNDAI ATOS</t>
  </si>
  <si>
    <t>13-26-7</t>
  </si>
  <si>
    <t>SABO</t>
  </si>
  <si>
    <t>RETEN SELECTOR DAEWOO  MONZA - CORSA</t>
  </si>
  <si>
    <t>15-26-19</t>
  </si>
  <si>
    <t>RETEN SELECTOR SWIFTMSPRINT DAEWOO TICO MATIZ</t>
  </si>
  <si>
    <t>16-28-15.2</t>
  </si>
  <si>
    <t>HGS</t>
  </si>
  <si>
    <t>RETEN SELECTOR MAZDA 323</t>
  </si>
  <si>
    <t>35-52-8</t>
  </si>
  <si>
    <t>RETEN EJE DERECHO SWIFT SPRINT DAEWOO TICO MATIZ</t>
  </si>
  <si>
    <t>35-62-8</t>
  </si>
  <si>
    <t>RETEN EJES IZQUIERDO SWIFT SPRINT TICO MATIZ</t>
  </si>
  <si>
    <t>35-56-10.13</t>
  </si>
  <si>
    <t>RETEN EJES HYUNDAI TODOS</t>
  </si>
  <si>
    <t>35-56-7.5-11.5</t>
  </si>
  <si>
    <t>RETEN EJES HYUNDAI ATOS</t>
  </si>
  <si>
    <t>40-58-10</t>
  </si>
  <si>
    <t>RETEN EJES VITARA GRAN VITARA SEMI EJE SWIFT (der, ALTO)</t>
  </si>
  <si>
    <t>40-62-8</t>
  </si>
  <si>
    <t>RETEN EJES IZQUIERDO CHEVROLET ALTO</t>
  </si>
  <si>
    <t>50-66.5-13</t>
  </si>
  <si>
    <t>RETEN RUEDA DELANTERA HYUNDAI</t>
  </si>
  <si>
    <t>46-62-8</t>
  </si>
  <si>
    <t>RETEN RUEDA DELANT. INTERNO TICO MATIZ</t>
  </si>
  <si>
    <t>44-62-8</t>
  </si>
  <si>
    <t>VRP</t>
  </si>
  <si>
    <t>RETEN RUEDA DELANTERA INTERNA SWIFT</t>
  </si>
  <si>
    <t>15-30-5</t>
  </si>
  <si>
    <t>RETEN ALTERNADOR MAZDA TURBO</t>
  </si>
  <si>
    <t>35-50-8</t>
  </si>
  <si>
    <t>RETEN EJE DE LEVAS HYUNDAI L200 L300</t>
  </si>
  <si>
    <t>32-47-6</t>
  </si>
  <si>
    <t>RETEN EJE LEVAS SWIFT SPRINT DAEWOO MATIZ</t>
  </si>
  <si>
    <t>30-45-8</t>
  </si>
  <si>
    <t>RETEN EJE LEVAS LUV 2300 TROOPER RODEO</t>
  </si>
  <si>
    <t>34-48-7</t>
  </si>
  <si>
    <t>RETEN EJE LEVAS MAZD B2000 B2200 626</t>
  </si>
  <si>
    <t>38-52-8</t>
  </si>
  <si>
    <t>RETEN EJE LEVAS DODGE Y LEVAS DE FRENO</t>
  </si>
  <si>
    <t>28-42-5</t>
  </si>
  <si>
    <t>RETEN EJE LEVAS MEGANE</t>
  </si>
  <si>
    <t>30-42-7</t>
  </si>
  <si>
    <t>RETEN EJE LEVAS RENAULT 9 INY. R-19 CLIO TWINGO</t>
  </si>
  <si>
    <t>35-48-7</t>
  </si>
  <si>
    <t>RETEN EJE LEVAS DAEWOO MONZA CORSA</t>
  </si>
  <si>
    <t>RETEN BOMBA ACEITE LUV 2300</t>
  </si>
  <si>
    <t>26-42-8</t>
  </si>
  <si>
    <t>RETEN BOMBA ACEITE DAEWOO RACER CORSA</t>
  </si>
  <si>
    <t>32-47-8</t>
  </si>
  <si>
    <t>RETEN BOMBA ACEITE SWIFT SPRINT DAEWOO MATIZ</t>
  </si>
  <si>
    <t>30-42-8</t>
  </si>
  <si>
    <t>RETEN BOMBA ACEITE DAEWOO CIELO LANOS</t>
  </si>
  <si>
    <t>30-46-7</t>
  </si>
  <si>
    <t>RETEN BOMBA ACEITE HYUNDAI ATOS</t>
  </si>
  <si>
    <t>45-60-9</t>
  </si>
  <si>
    <t xml:space="preserve">SABO </t>
  </si>
  <si>
    <t>RETEN POLEA CIGÜEÑAL CHEVETTE</t>
  </si>
  <si>
    <t>35-50-10</t>
  </si>
  <si>
    <t>RETEN POLEA CIGÜEÑAL RENAULT 9-12-18 DACIA</t>
  </si>
  <si>
    <t>37-50.5-7</t>
  </si>
  <si>
    <t>RETEN POLEA CIGÜEÑAL MAZDA ALLEGRO 121 323i FORD LASER</t>
  </si>
  <si>
    <t>40-56-7</t>
  </si>
  <si>
    <t>RETEN POLEA CIGÜEÑAL LUV 2300 TROOPER RODEO</t>
  </si>
  <si>
    <t>42-58-8</t>
  </si>
  <si>
    <t>RETEN POLEA CIGÜEÑAL SKODA WOLKSWAGEN BMW</t>
  </si>
  <si>
    <t>40-55-8</t>
  </si>
  <si>
    <t>RETEN POLEA CIGÜEÑAL MAZDA 323 CARBURADOR</t>
  </si>
  <si>
    <t>50-68-9</t>
  </si>
  <si>
    <t>RETEN POLEA CIGÜEÑAL LUV 1600 NKR</t>
  </si>
  <si>
    <t>CAUCHO VALVULAS MAZDA 323</t>
  </si>
  <si>
    <t>CAUCHO VALVULAS SPRINT - SWIFT</t>
  </si>
  <si>
    <t xml:space="preserve">APLICACIÓN </t>
  </si>
  <si>
    <t>V/R. UNIT.</t>
  </si>
  <si>
    <t>3448F</t>
  </si>
  <si>
    <t xml:space="preserve">TUBO CALEFACCION OPTRA 1,8 </t>
  </si>
  <si>
    <t>3449F</t>
  </si>
  <si>
    <t>TUBO CALEFACCION VIVANT 2,0 - EPICA 2,0</t>
  </si>
  <si>
    <t>TUBO CALEFACCION RENAULT MEGANE 1,6 -CLIO 2 - SCENIC</t>
  </si>
  <si>
    <t>MERCANCIA IMPORTADA</t>
  </si>
  <si>
    <t>APLICACIÓN</t>
  </si>
  <si>
    <t>BP4K-34-170</t>
  </si>
  <si>
    <t>BIELETA ESTABILIZADORA DELANTERA RYL MAZDA 3</t>
  </si>
  <si>
    <t>GA2A-34-150A</t>
  </si>
  <si>
    <t xml:space="preserve">BIELETA ESTABILIZADORA DELANTERA MATSURI Y ALLEGRO RH </t>
  </si>
  <si>
    <t>GA2A-34-170A</t>
  </si>
  <si>
    <t>BIELETA ESTABILIZADORA DELANTERA  MATSURI Y ALLEGRO LH</t>
  </si>
  <si>
    <t>BC1D-28-170A</t>
  </si>
  <si>
    <t xml:space="preserve">BIELETA ESTABILIZADORA TRASERA RYL ALLEGRO </t>
  </si>
  <si>
    <t>GJ6E-32-24X</t>
  </si>
  <si>
    <t>BRAZO AXIAL  MAZDA 6</t>
  </si>
  <si>
    <t>BP4L-32-240</t>
  </si>
  <si>
    <t xml:space="preserve">BRAZO AXIAL MAZDA 3 R Y L </t>
  </si>
  <si>
    <t>UB39-99-354</t>
  </si>
  <si>
    <t>ROTULA SUPERIOR MAZDA B2000-B2200-B2600</t>
  </si>
  <si>
    <t>BIELETA ESTABILIZADORA DELANTERA CORSA EVOLUTION</t>
  </si>
  <si>
    <t>BIELETA ESTABILIZADORA DELANTERA AVEO- allegro m.n 29 cms.</t>
  </si>
  <si>
    <t>BIELETA ESTABILIZADORA DELANTERA AVEO/ VIVANT RYL</t>
  </si>
  <si>
    <t>BIELETA ESTABILIZADORA DELANTERA OPTRA LH</t>
  </si>
  <si>
    <t>BIELETA ESTABILIZADORA DELANTERA OPTRA RH</t>
  </si>
  <si>
    <t>54618-50Y00</t>
  </si>
  <si>
    <t>BIELETA ESTABILIZADORA  DELANTERA SWIFT - STEEM</t>
  </si>
  <si>
    <t>09320-08035</t>
  </si>
  <si>
    <t>BIELETA ESTABILIZADORA DELANTERA SUPERCARRY RYL</t>
  </si>
  <si>
    <t>8-97944-575-0</t>
  </si>
  <si>
    <t>BIELETA ESTABILIZADORA DELANTERA LUV 2300 D'MAX 4X2 RYL</t>
  </si>
  <si>
    <t>BRAZO AXIAL CHEVROLET SPARK 7:24</t>
  </si>
  <si>
    <t>8-97028-972-0</t>
  </si>
  <si>
    <t xml:space="preserve">BRAZO COMPENSADOR LUV 2300    TROOPER                    </t>
  </si>
  <si>
    <t>8-94241-767-0</t>
  </si>
  <si>
    <t>BRAZO COMPENSADOR LUV 1600</t>
  </si>
  <si>
    <t>BRAZO OSCILANTE SPARK 7:24-MATIZ</t>
  </si>
  <si>
    <t>ROTULA INFERIOR CHEVROLET CORSA  96-99</t>
  </si>
  <si>
    <t>45202-60E00</t>
  </si>
  <si>
    <t xml:space="preserve">ROTULA CHEVROLET SWIFT </t>
  </si>
  <si>
    <t>8-97235-777-0</t>
  </si>
  <si>
    <t>ROTULA SUP. LUV D'MAX 4X2  3.1/3.5</t>
  </si>
  <si>
    <t>8-94452-102-1</t>
  </si>
  <si>
    <t>ROTULA INF. TROOPER, LUV 2300 4X4, RODEO-DMAX 3,0</t>
  </si>
  <si>
    <t>8-94459-464-1</t>
  </si>
  <si>
    <t>ROTULA INFERIOR LUV 2300 4X2</t>
  </si>
  <si>
    <t>8-94243-234-0</t>
  </si>
  <si>
    <t>ROTULA SUP. LUV 1600-2000-2300 -TROOPER-RODEO 4X2-4X4</t>
  </si>
  <si>
    <t>TERMINAL CHEVROLET SPARK 7:24</t>
  </si>
  <si>
    <t>48810-82000</t>
  </si>
  <si>
    <t xml:space="preserve">TERMINAL SPRINT, SWIFT, STEEM, ALTO </t>
  </si>
  <si>
    <t>8-94445-550-1</t>
  </si>
  <si>
    <t xml:space="preserve">TIJERA SUPERIOR  RY L LUV 2300 4X2 </t>
  </si>
  <si>
    <t>TIJERA DELANTERA AVEO LH /CONTROL ARM</t>
  </si>
  <si>
    <t>TIJERA DELANTERA AVEO RH /CONTROL ARM</t>
  </si>
  <si>
    <t>TIJERA CORSA EVOLUTION/CONTROL ARM LH</t>
  </si>
  <si>
    <t>TIJERA IZQUIERDA OPTRA  TODOS</t>
  </si>
  <si>
    <t>TIJERA DERECHA OPTRA TODOS</t>
  </si>
  <si>
    <t>54830-1G000</t>
  </si>
  <si>
    <t>BIELETA ESTABILIZADORA DELANTERA HYUNDAI VISION  LH</t>
  </si>
  <si>
    <t>54840-1G000</t>
  </si>
  <si>
    <t>BIELETA ESTABILIZADORA DELANTERA HYUNDAI VISION  RH</t>
  </si>
  <si>
    <t>54830-25000</t>
  </si>
  <si>
    <t>BIELETA ESTABILIZADORA DELANTERA HYUNDAI ACCENT-VERNA LH</t>
  </si>
  <si>
    <t>57724-1E000</t>
  </si>
  <si>
    <t xml:space="preserve">BRAZO AXIAL HYUNDAI VISION                        </t>
  </si>
  <si>
    <t>56540-02000</t>
  </si>
  <si>
    <t xml:space="preserve">BRAZO AXIAL HYUNDAI ATOS                         </t>
  </si>
  <si>
    <t>54530-02000</t>
  </si>
  <si>
    <t xml:space="preserve">ROTULA HYUNDAI ATOS    </t>
  </si>
  <si>
    <t xml:space="preserve">51760-1G000                   </t>
  </si>
  <si>
    <t xml:space="preserve">ROTULA HYUNDAI VISION                             </t>
  </si>
  <si>
    <t>56820-02500</t>
  </si>
  <si>
    <t xml:space="preserve">TERMINAL HYUNDAI ATOS - KIA PICANTO - RIO </t>
  </si>
  <si>
    <t>56820-22000</t>
  </si>
  <si>
    <t>TERMINAL HYUNDAI ACCENT</t>
  </si>
  <si>
    <t>54500-02000</t>
  </si>
  <si>
    <t>TIJERA IZQUIERDA ATOS- SANTRO</t>
  </si>
  <si>
    <t>54501-02000</t>
  </si>
  <si>
    <t>TIJERA DERECHA ATOS - SANTRO</t>
  </si>
  <si>
    <t>54830-07000</t>
  </si>
  <si>
    <t>BIELETA ESTABILIZADORA DELANTERA PICANTO LH</t>
  </si>
  <si>
    <t>54840-07000</t>
  </si>
  <si>
    <t>BIELETA ESTABILIZADORA DELANTERA PICANTO RH</t>
  </si>
  <si>
    <t>BIELETA ESTABILIZADORA DELANTERA KIA RIO II LH</t>
  </si>
  <si>
    <t>BIELETA ESTABILIZADORA DELANTERA KIA RIO II RH</t>
  </si>
  <si>
    <t>54610-02010</t>
  </si>
  <si>
    <t>SOPORTE AMORTIGUADOR ATOS 05/</t>
  </si>
  <si>
    <t>SOPORTE MOTOR DELANTERO ATOS MN</t>
  </si>
  <si>
    <t>21850-05200</t>
  </si>
  <si>
    <t xml:space="preserve">SOPORTE MOTOR TRASERO ATOS MN </t>
  </si>
  <si>
    <t>21830-05200</t>
  </si>
  <si>
    <t xml:space="preserve">SOPORTE CAJA IZQUIERDO ATOS/05...MN </t>
  </si>
  <si>
    <t>96591290A</t>
  </si>
  <si>
    <t>SOPORTE CAJA TRASERO CHRONOS</t>
  </si>
  <si>
    <t>LISTA DE PRECIOS ACTUAL</t>
  </si>
  <si>
    <t>CLIENTES  BOGOTA</t>
  </si>
  <si>
    <t xml:space="preserve">NOMBRE </t>
  </si>
  <si>
    <t>C.C.- NIT</t>
  </si>
  <si>
    <t xml:space="preserve">DIRECCION </t>
  </si>
  <si>
    <t>TELEFONO</t>
  </si>
  <si>
    <t>EDIMOTOR Y AUTOPARTES</t>
  </si>
  <si>
    <t>80272502-3</t>
  </si>
  <si>
    <t>CALLE 132 # 107 B-10</t>
  </si>
  <si>
    <t>5389331/3004505001</t>
  </si>
  <si>
    <t>BOGOTA</t>
  </si>
  <si>
    <t>15% 30 DIAS</t>
  </si>
  <si>
    <t>ANA MARIA LIZARAZO</t>
  </si>
  <si>
    <t>CALLE 9 # 49-27</t>
  </si>
  <si>
    <t>EDUARD       5</t>
  </si>
  <si>
    <t>ANDRES FLORIAN</t>
  </si>
  <si>
    <t>80098782-3</t>
  </si>
  <si>
    <t>CALLE 132 # 107-29</t>
  </si>
  <si>
    <t>ALVARO D.</t>
  </si>
  <si>
    <t>SERVICAUCHOS FL</t>
  </si>
  <si>
    <t>AKORAUTOS</t>
  </si>
  <si>
    <t>51659977-5</t>
  </si>
  <si>
    <t>AV. CARACAS # 20-29 SUR</t>
  </si>
  <si>
    <t>ALMACEN RENOL SIMCAR</t>
  </si>
  <si>
    <t>120933717-4</t>
  </si>
  <si>
    <t>CALLE 63F # 24-83</t>
  </si>
  <si>
    <t>10% 30 DIAS</t>
  </si>
  <si>
    <t>ALMACEN AUTONORTE/LUIS EDUARDO HUERTAS A.</t>
  </si>
  <si>
    <t>CALLE 54 # 6-27 Barrio La Granja</t>
  </si>
  <si>
    <t>15% CONTADO</t>
  </si>
  <si>
    <t>ALMACEN CHEVROPARTES</t>
  </si>
  <si>
    <t>35502485-0</t>
  </si>
  <si>
    <t>CARRERA 26 # 65-30 LOCAL2</t>
  </si>
  <si>
    <t>4808375-2505475</t>
  </si>
  <si>
    <t>ALFONSO RUEDA</t>
  </si>
  <si>
    <t>CALLE 38 SUR  78C -35 KENNEDY</t>
  </si>
  <si>
    <t>AUTO BRASIL</t>
  </si>
  <si>
    <t>CRA 26 # 65-73</t>
  </si>
  <si>
    <t>2403582-2259215</t>
  </si>
  <si>
    <t>AUTOMOTORA CHEVROLET</t>
  </si>
  <si>
    <t>860,511,956-9</t>
  </si>
  <si>
    <t>CALLE 65 # 25-51</t>
  </si>
  <si>
    <t>30 DIAS</t>
  </si>
  <si>
    <t>AUTOPISTA RENOL A.C. SAS</t>
  </si>
  <si>
    <t>900422211-3</t>
  </si>
  <si>
    <t>CARRERA 45A # 130-05/07</t>
  </si>
  <si>
    <t>6269815-6269837-</t>
  </si>
  <si>
    <t>ALIRIO AVILA</t>
  </si>
  <si>
    <t>AUTOPARTES DEL SUR J.R</t>
  </si>
  <si>
    <t>AV. CARACAS # 18-15 SUR</t>
  </si>
  <si>
    <t>2093988-3663618</t>
  </si>
  <si>
    <t>AUTOS Y CAMPEROS</t>
  </si>
  <si>
    <t>AV. 1 # 23 -29</t>
  </si>
  <si>
    <t>DAGOBERTO</t>
  </si>
  <si>
    <t>AURA PARADA MOLANO/AURITORNILLOS</t>
  </si>
  <si>
    <t>TRASV. 91 # 117B-35 AURES</t>
  </si>
  <si>
    <t>BERENICE</t>
  </si>
  <si>
    <t>GA IMPORTACIONES SAS</t>
  </si>
  <si>
    <t>900306615-9</t>
  </si>
  <si>
    <t>CARRERA 97 # 24C-51 Muelle Industrial</t>
  </si>
  <si>
    <t>CONTADO</t>
  </si>
  <si>
    <t>JOSUE RAMIREZ</t>
  </si>
  <si>
    <t>AUTOPARTES ERCAR S.A</t>
  </si>
  <si>
    <t>cra.26 # 65-52</t>
  </si>
  <si>
    <t>AUTOPARTES CASTELMOTORS S.A.S</t>
  </si>
  <si>
    <t>804011160-4</t>
  </si>
  <si>
    <t>CALLE 23 # 18 - 21</t>
  </si>
  <si>
    <t>6520475-6705210</t>
  </si>
  <si>
    <t>ARLEY</t>
  </si>
  <si>
    <t>AUTOPARTES CASTELMOTORS S.A.S.</t>
  </si>
  <si>
    <t>CALLE 43 # 36 - 152</t>
  </si>
  <si>
    <t>3705060-3705813</t>
  </si>
  <si>
    <t>JÓSE DE LA hOZ</t>
  </si>
  <si>
    <t>AUTOPARTES CASTELMOTORS SAS</t>
  </si>
  <si>
    <t>CARRERA 29 # 65-65 PISO 2</t>
  </si>
  <si>
    <t>AUTOPARTES DANEL</t>
  </si>
  <si>
    <t>Diag. 79 A BIS #55 A-40</t>
  </si>
  <si>
    <t>3113850-6310332</t>
  </si>
  <si>
    <t>NELSON</t>
  </si>
  <si>
    <t>AUTOPARTES MARCAR</t>
  </si>
  <si>
    <t>CALLE 65 # 28-05</t>
  </si>
  <si>
    <t>AC MOTORS LTDA</t>
  </si>
  <si>
    <t>830049326-9</t>
  </si>
  <si>
    <t>AV ROJAS # 67-32/34</t>
  </si>
  <si>
    <t>2253033/6309670/2256458</t>
  </si>
  <si>
    <t xml:space="preserve">15% 30 DIAS </t>
  </si>
  <si>
    <t>AUTOPARTES JNS</t>
  </si>
  <si>
    <t>900095535-0</t>
  </si>
  <si>
    <t>AV. CALLE 72 # 107A- 07</t>
  </si>
  <si>
    <t>4426640-4315989-3143659111</t>
  </si>
  <si>
    <t>AUTOPARTES T Y T</t>
  </si>
  <si>
    <t>52332588-2</t>
  </si>
  <si>
    <t>CALLE 161 # 20-02</t>
  </si>
  <si>
    <t>6774646-6794480</t>
  </si>
  <si>
    <t>AUTOPARTES TARGET</t>
  </si>
  <si>
    <t>CALLE 65 # 27-49/51</t>
  </si>
  <si>
    <t>2255181-5427226</t>
  </si>
  <si>
    <t>AUTOPARTES TODOCARS</t>
  </si>
  <si>
    <t>18387209-9</t>
  </si>
  <si>
    <t>CRA. 29 # 64-74</t>
  </si>
  <si>
    <t>AUTOPARTES VARSAL LTDA</t>
  </si>
  <si>
    <t>900297392-1</t>
  </si>
  <si>
    <t xml:space="preserve">Parque Industrial Portos Sabana 80 Bodega 39 Km2.5 Aut. Medellin </t>
  </si>
  <si>
    <t>8764776-8773659</t>
  </si>
  <si>
    <t xml:space="preserve">COTA </t>
  </si>
  <si>
    <t>15% 30 DIAS incluido</t>
  </si>
  <si>
    <t>AUTOREPUESTOS M.E</t>
  </si>
  <si>
    <t>9395485-6</t>
  </si>
  <si>
    <t>DIAG. 79 A BIS #55 A-07</t>
  </si>
  <si>
    <t>AUTOREPUESTOS R&amp;M/LUZ MARINA MILA</t>
  </si>
  <si>
    <t>20957053-0</t>
  </si>
  <si>
    <t>CALLE 131 A # 58 D 20 LOCAL 2</t>
  </si>
  <si>
    <t>AUTOREPUESTOS JAPONEL</t>
  </si>
  <si>
    <t>AUTO REPUESTOS MEJIA</t>
  </si>
  <si>
    <t>TRANSV 126B # 132 F-22</t>
  </si>
  <si>
    <t>OMAR</t>
  </si>
  <si>
    <t>AUTO REPUESTOS RENO LUV</t>
  </si>
  <si>
    <t>AV. Calle 68 # 54-16</t>
  </si>
  <si>
    <t>3113441-2407391</t>
  </si>
  <si>
    <t>AUTOREPUESTOS UNIVERSAL LUFEBE</t>
  </si>
  <si>
    <t>17096501-2</t>
  </si>
  <si>
    <t>AV.ROJAS # 70-16</t>
  </si>
  <si>
    <t>2509811-2310273</t>
  </si>
  <si>
    <t>AUTO RENAULT LA 29</t>
  </si>
  <si>
    <t xml:space="preserve">cra. 29 # 67-49 </t>
  </si>
  <si>
    <t>AUTOS CARS</t>
  </si>
  <si>
    <t>79047160-0</t>
  </si>
  <si>
    <t>AV Rojas # 60-90</t>
  </si>
  <si>
    <t>10% 30 DIAS incl.</t>
  </si>
  <si>
    <t>AUTOZAR</t>
  </si>
  <si>
    <t>CRA 39 # 91A-01</t>
  </si>
  <si>
    <t>6215708-2575459</t>
  </si>
  <si>
    <t>CARIBE MOTOR`S IMPORTACIONES LTDA</t>
  </si>
  <si>
    <t>900227701-0</t>
  </si>
  <si>
    <t>CARRERA 38 # 43-27 CENTRO L. 1-2</t>
  </si>
  <si>
    <t>COMERCIALIZADORA NICAR</t>
  </si>
  <si>
    <t xml:space="preserve">CALLE 131A # 104-02 AURES </t>
  </si>
  <si>
    <t>7534872-3216092808</t>
  </si>
  <si>
    <t>SUBA</t>
  </si>
  <si>
    <t xml:space="preserve">HENRY CARREÑO </t>
  </si>
  <si>
    <t>Av. V/cio con Av. 1 de Mayo # 78h -17 sur</t>
  </si>
  <si>
    <t>15% 30dias</t>
  </si>
  <si>
    <t>CARPOL</t>
  </si>
  <si>
    <t>AV. 1º DE MAYO Transv.78H # 44 A-22 SUR</t>
  </si>
  <si>
    <t>CARRUCA LTDA.</t>
  </si>
  <si>
    <t>830109407-5</t>
  </si>
  <si>
    <t>CALLE 63F # 25-62</t>
  </si>
  <si>
    <t>2251266 -  2257805</t>
  </si>
  <si>
    <t>15%15 DIAS INCLUIDO</t>
  </si>
  <si>
    <t>CARLOS VELA</t>
  </si>
  <si>
    <t>9535257-5</t>
  </si>
  <si>
    <t>CALLE 98 A # 60-07</t>
  </si>
  <si>
    <t>2571234-6350115</t>
  </si>
  <si>
    <t>CARLOS PINZÓN</t>
  </si>
  <si>
    <t>CALLE 23 # 12-64</t>
  </si>
  <si>
    <t>CARLOS MILLAN CIFUENTES</t>
  </si>
  <si>
    <t>AV. BOYACA # 60 A 06 SUR</t>
  </si>
  <si>
    <t>CARMOVILES</t>
  </si>
  <si>
    <t>AV. ROJAS # 65 A 21</t>
  </si>
  <si>
    <t>2768581-4308981</t>
  </si>
  <si>
    <t>JUAN CARLOS ABUCHACIBE</t>
  </si>
  <si>
    <t>SOLOFRENOS LA PRESICION E.U</t>
  </si>
  <si>
    <t>900138223-4</t>
  </si>
  <si>
    <t>CRA. 70 B # 64-45</t>
  </si>
  <si>
    <t>2919457-5427058</t>
  </si>
  <si>
    <t>CAUCHOS Y ACCESORIOS LA 65</t>
  </si>
  <si>
    <t>CALLE 65 # 25-55</t>
  </si>
  <si>
    <t>CASA TAXI J.M/JEFFREY MOTTA</t>
  </si>
  <si>
    <t>1013600714-3</t>
  </si>
  <si>
    <t>AV. CALLE 1ª # 23 A -54</t>
  </si>
  <si>
    <t>JORGE G.</t>
  </si>
  <si>
    <t>CYC REPUESTOS LTDA</t>
  </si>
  <si>
    <t>900051513-1</t>
  </si>
  <si>
    <t>CARRERA 46 # 131 -35</t>
  </si>
  <si>
    <t>6152096-6269487</t>
  </si>
  <si>
    <t>CENTRO CHEVROLET GM SAS</t>
  </si>
  <si>
    <t>CALLE 65 # 27-08</t>
  </si>
  <si>
    <t>2507551-6302969-2500123</t>
  </si>
  <si>
    <t>CENTRO ESPECIALIZADO JM VASQUEZ</t>
  </si>
  <si>
    <t>600057883-9</t>
  </si>
  <si>
    <t>CENTRO PARTES Y REPUESTOS CALLE 65</t>
  </si>
  <si>
    <t>79412669-2</t>
  </si>
  <si>
    <t>CALLE 65 # 26-28</t>
  </si>
  <si>
    <t>3110743-2407673</t>
  </si>
  <si>
    <t>C&amp;R REPUESTOS Y PARTES LTDA</t>
  </si>
  <si>
    <t>900036748-0</t>
  </si>
  <si>
    <t>CALLE 131 # 36-35</t>
  </si>
  <si>
    <t>5201350-6262472</t>
  </si>
  <si>
    <t>CHEVROMAZDA Y FORD</t>
  </si>
  <si>
    <t>CALLE 64 # 25-37</t>
  </si>
  <si>
    <t>15% 20 DIAS</t>
  </si>
  <si>
    <t>CHEMAZ REPUESTOS</t>
  </si>
  <si>
    <t>15955923-6</t>
  </si>
  <si>
    <t>CALLE 65 # 25-29</t>
  </si>
  <si>
    <t>6311987/6603262/63</t>
  </si>
  <si>
    <t xml:space="preserve">15% 30 dias </t>
  </si>
  <si>
    <t>CHIA REPUESTOS</t>
  </si>
  <si>
    <t>900085018-1</t>
  </si>
  <si>
    <t>CARRERA 13 # 7-15</t>
  </si>
  <si>
    <t>CHIA</t>
  </si>
  <si>
    <t>COLREPUESTOS DE LA 65</t>
  </si>
  <si>
    <t>900178165-6</t>
  </si>
  <si>
    <t>AV Rojas # 65A-56</t>
  </si>
  <si>
    <t>2504513-4823541</t>
  </si>
  <si>
    <t>COMERCIAL DE TORNILLOS Y REPUESTOS</t>
  </si>
  <si>
    <t>79-377912-8</t>
  </si>
  <si>
    <t>AV. 1ª # 29-35</t>
  </si>
  <si>
    <t>2898439 - 3106749162</t>
  </si>
  <si>
    <t>RENE LAVERDE</t>
  </si>
  <si>
    <t>COMERCIALIZADORA FACYR</t>
  </si>
  <si>
    <t>80051720-4</t>
  </si>
  <si>
    <t>AV. 1ª # 17-72</t>
  </si>
  <si>
    <t>DIEGO D.</t>
  </si>
  <si>
    <t>COMERCIALIZADORA DISTRIFORD</t>
  </si>
  <si>
    <t>CARRERA 46 # 130-14</t>
  </si>
  <si>
    <t>15% 30 dias</t>
  </si>
  <si>
    <t>alvaro d.</t>
  </si>
  <si>
    <t>COMERCIALIZADORA OVICAR´S</t>
  </si>
  <si>
    <t>TRANSV. 73 A BIS  #35D 17 SUR (AV. 1 DE MAYO)</t>
  </si>
  <si>
    <t>OMAR OVIEDO</t>
  </si>
  <si>
    <t>CORREPUESTO LTDA</t>
  </si>
  <si>
    <t>FACATATIVA</t>
  </si>
  <si>
    <t>20% CONTADO</t>
  </si>
  <si>
    <t>COSMO REPUESTOS</t>
  </si>
  <si>
    <t>51748995-1</t>
  </si>
  <si>
    <t>CARRERA 57 # 97-01 Rio Negro</t>
  </si>
  <si>
    <t>COSMO REPUESTOS L.R</t>
  </si>
  <si>
    <t>29,800,718-8</t>
  </si>
  <si>
    <t>AV. 1 # 19-47 SUR</t>
  </si>
  <si>
    <t>3333071-3330319</t>
  </si>
  <si>
    <t>DAZAUTOS</t>
  </si>
  <si>
    <t>900352846-9</t>
  </si>
  <si>
    <t>CARRERA 27 # 63F-31</t>
  </si>
  <si>
    <t>2505306-2254839-3114522174</t>
  </si>
  <si>
    <t>DACAR AUTOMOTRIZ</t>
  </si>
  <si>
    <t>52081657-4</t>
  </si>
  <si>
    <t>AV Rojas # 65 A-30</t>
  </si>
  <si>
    <t>3108419-3115876</t>
  </si>
  <si>
    <t>DAFER AUTOMOTRIZ</t>
  </si>
  <si>
    <t>CRA 26 # 63J-43</t>
  </si>
  <si>
    <t>20% 15 DIAS INCLU</t>
  </si>
  <si>
    <t>DARIO ANGEL QUINTERO</t>
  </si>
  <si>
    <t>79430835-5</t>
  </si>
  <si>
    <t>CARRERA 40 # 164-54 TOBERIN</t>
  </si>
  <si>
    <t>DIANA RINCON/DISTRIBUIDORA DR</t>
  </si>
  <si>
    <t xml:space="preserve">CALLE 64 # </t>
  </si>
  <si>
    <t>DIEGO CASTAÑEDA GONZALEZ</t>
  </si>
  <si>
    <t>Av. CALLE 1 # 24 B-65</t>
  </si>
  <si>
    <t>2338962-4071548</t>
  </si>
  <si>
    <t>EDWARD    5</t>
  </si>
  <si>
    <t>DIESEL &amp; HYUNDAI</t>
  </si>
  <si>
    <t>830067482-6</t>
  </si>
  <si>
    <t>CRA 26 # 63j - 10</t>
  </si>
  <si>
    <t>2403121-6309446-6305164</t>
  </si>
  <si>
    <t>DINALPARTES SAS</t>
  </si>
  <si>
    <t>900560458-6</t>
  </si>
  <si>
    <t>CARRERA 15 # 21-63</t>
  </si>
  <si>
    <t>6715230-6714605</t>
  </si>
  <si>
    <t>15% 30 DIAS Incluido</t>
  </si>
  <si>
    <t>ROBERTO NAVAS</t>
  </si>
  <si>
    <t>DISPARTES</t>
  </si>
  <si>
    <t>CALLE 33 # 41-66 BODEGA 122</t>
  </si>
  <si>
    <t>3740022-3735579</t>
  </si>
  <si>
    <t>ITAGÜI</t>
  </si>
  <si>
    <t>DCN S.A.S</t>
  </si>
  <si>
    <t>804014382-6</t>
  </si>
  <si>
    <t>CARRERA 15 # 15-68</t>
  </si>
  <si>
    <t>6719648-6719682-6719677</t>
  </si>
  <si>
    <t>JULIO NAVAS</t>
  </si>
  <si>
    <t>DISTRICARS AUTOMOTRIZ</t>
  </si>
  <si>
    <t>AV. CALLE 1 # 24-33</t>
  </si>
  <si>
    <t>4073489-6056907-3173875380</t>
  </si>
  <si>
    <t>Ricardo Mejia</t>
  </si>
  <si>
    <t>EDUARD      5</t>
  </si>
  <si>
    <t>pto. Repuestos</t>
  </si>
  <si>
    <t>DISTRIFORD</t>
  </si>
  <si>
    <t>CARRERA 46 #  130-14</t>
  </si>
  <si>
    <t>DISTRIFRENOS TUR</t>
  </si>
  <si>
    <t>CARRERA 24 # 76-51</t>
  </si>
  <si>
    <t>2311633- 3206070693</t>
  </si>
  <si>
    <t>DISTRIREPUESTOS DM</t>
  </si>
  <si>
    <t>CALLE 25 SUR # 9-21</t>
  </si>
  <si>
    <t>Daniel Alberto</t>
  </si>
  <si>
    <t>berenice</t>
  </si>
  <si>
    <t>DISTRIREPUESTOS JD</t>
  </si>
  <si>
    <t>80800261-1</t>
  </si>
  <si>
    <t>CARRERA 27A # 65-50</t>
  </si>
  <si>
    <t>5408689-5405693</t>
  </si>
  <si>
    <t>EDGAR GIL ESPEJO</t>
  </si>
  <si>
    <t>CALLE 66A # 80A-86</t>
  </si>
  <si>
    <t>2512991-4308536</t>
  </si>
  <si>
    <t>SUPER AUTOPARTES</t>
  </si>
  <si>
    <t>AUTOREPUESTOS DONDE PEÑA</t>
  </si>
  <si>
    <t>CALLE 65 SUR # 77H-19</t>
  </si>
  <si>
    <t>BOSA ESTACION</t>
  </si>
  <si>
    <t>EXPOMERCADO WORLD TRADE S A S</t>
  </si>
  <si>
    <t>900536821-6</t>
  </si>
  <si>
    <t>CALLE 13 # 19-26 LOCAL 21 C.C. San Fernando</t>
  </si>
  <si>
    <t>60 DIAS</t>
  </si>
  <si>
    <t>EXPOREPUESTOS</t>
  </si>
  <si>
    <t>80254615-0</t>
  </si>
  <si>
    <t>CARRERA 46 # 130-21</t>
  </si>
  <si>
    <t>6639218-2169920-2581620</t>
  </si>
  <si>
    <t>EL MUNDO DEL SOPORTE</t>
  </si>
  <si>
    <t>19326240-0</t>
  </si>
  <si>
    <t>AV. 1 # 19 A -88</t>
  </si>
  <si>
    <t>FACAUTOS PRADO</t>
  </si>
  <si>
    <t>24287677-5</t>
  </si>
  <si>
    <t>cra.37# 130-17</t>
  </si>
  <si>
    <t>6272043-5231617</t>
  </si>
  <si>
    <t>FELIX CRUZ / REPUESTOS FELIX</t>
  </si>
  <si>
    <t>19293406-2</t>
  </si>
  <si>
    <t>AV. CALI # 75-21</t>
  </si>
  <si>
    <t>FEGO RENORTE</t>
  </si>
  <si>
    <t>CARRERA 7  155-37</t>
  </si>
  <si>
    <t>FREDY CARREÑO</t>
  </si>
  <si>
    <t>CALLE 65 # 27 A -05</t>
  </si>
  <si>
    <t>FRENOS Y REPUESTOS</t>
  </si>
  <si>
    <t>Jaime Pineda</t>
  </si>
  <si>
    <t>CALLE 72 A SUR #4-50 ESTE</t>
  </si>
  <si>
    <t>4716728/4520181</t>
  </si>
  <si>
    <t>LADRON OJO</t>
  </si>
  <si>
    <t>HERMAN VELANDIA</t>
  </si>
  <si>
    <t>1121867650-9</t>
  </si>
  <si>
    <t>CALLE 8 # 12-24 EL ESTERO</t>
  </si>
  <si>
    <t>Villavicencio</t>
  </si>
  <si>
    <t>FERRIPARTES</t>
  </si>
  <si>
    <t>28007578-9</t>
  </si>
  <si>
    <t>CALLE 17 # 96C-73</t>
  </si>
  <si>
    <t>2676505-4210685</t>
  </si>
  <si>
    <t>EDWARD      5</t>
  </si>
  <si>
    <t>DAZA REPUESTOS</t>
  </si>
  <si>
    <t>900587943-4</t>
  </si>
  <si>
    <t>CALLE 63F # 25-46</t>
  </si>
  <si>
    <t>2509684-6306096</t>
  </si>
  <si>
    <t>GABRIEL REPUESTOS</t>
  </si>
  <si>
    <t>80190312-8</t>
  </si>
  <si>
    <t>CALLE 66 A # 83-09</t>
  </si>
  <si>
    <t>2238861-3102368705</t>
  </si>
  <si>
    <t>GLOBAL REPUESTOS GR</t>
  </si>
  <si>
    <t>79529540-5</t>
  </si>
  <si>
    <t>CALLE 1C BIS # 18C-15</t>
  </si>
  <si>
    <t>HECTOR MARIO MUÑOZ A.</t>
  </si>
  <si>
    <t>sello 60 dias</t>
  </si>
  <si>
    <t>CARRERA 25 BIS #63D-26</t>
  </si>
  <si>
    <t>4706820-3204423213</t>
  </si>
  <si>
    <t>10% 30 dias</t>
  </si>
  <si>
    <t>HECTOR BOHORQUES</t>
  </si>
  <si>
    <t>DISANDINA DE PARTES</t>
  </si>
  <si>
    <t>79280302-7</t>
  </si>
  <si>
    <t>CRA 27 # 78-06</t>
  </si>
  <si>
    <t>2587635-310 8530319</t>
  </si>
  <si>
    <t>INDIANAPOLIS</t>
  </si>
  <si>
    <t>CALLE 17  # 103 A -58 Fontibon</t>
  </si>
  <si>
    <t>IMPARCOCHES LTDA</t>
  </si>
  <si>
    <t>900315987-1</t>
  </si>
  <si>
    <t>CARRERA 80 i # 54 A -49 SUR</t>
  </si>
  <si>
    <t>IMPOREPUESTOS BOADA</t>
  </si>
  <si>
    <t>830046596-7</t>
  </si>
  <si>
    <t>CRA 29 # 67-10</t>
  </si>
  <si>
    <t>3111940/3111978/3112378</t>
  </si>
  <si>
    <t>20% 30 DIAS</t>
  </si>
  <si>
    <t>IMPORTADORA ALDIFOR</t>
  </si>
  <si>
    <t>830066721-7</t>
  </si>
  <si>
    <t>calle 63 # 26-31</t>
  </si>
  <si>
    <t>IMPORTADORA ALFA</t>
  </si>
  <si>
    <t>AV. 1ª # 24 B 13</t>
  </si>
  <si>
    <t>IMPORTADORA C JAPON</t>
  </si>
  <si>
    <t>79403291-4</t>
  </si>
  <si>
    <t>CALLE 132 # 107 A-23</t>
  </si>
  <si>
    <t>4871245/3112972319</t>
  </si>
  <si>
    <t>AURES 2 SUBA</t>
  </si>
  <si>
    <t>IMPORTADORA CARFAB</t>
  </si>
  <si>
    <t>CALLE 63F # 24-79</t>
  </si>
  <si>
    <t>2172720-2121599</t>
  </si>
  <si>
    <t>IMPORTADORA CORSA RENOL LTDA.</t>
  </si>
  <si>
    <t>900048755-4</t>
  </si>
  <si>
    <t>CARRERA 26 # 64-18</t>
  </si>
  <si>
    <t>2500104-5440026</t>
  </si>
  <si>
    <t>15%  incluido</t>
  </si>
  <si>
    <t>IMPORTADORA GYRO G.G</t>
  </si>
  <si>
    <t>AV.1 de mayo tranv.73 # 36-13</t>
  </si>
  <si>
    <t>4517523/3133889706</t>
  </si>
  <si>
    <t>IMPORTADORA D&amp;D S.A.S</t>
  </si>
  <si>
    <t>830135229-0</t>
  </si>
  <si>
    <t>Aut. Medellín Km2.5Portos Sabana 80 bodega 60</t>
  </si>
  <si>
    <t>8764694/95</t>
  </si>
  <si>
    <t>30 DIAS Incluido</t>
  </si>
  <si>
    <t>Dilvar</t>
  </si>
  <si>
    <t>IMPORTADORA DIEGO MOTOR LTDA.</t>
  </si>
  <si>
    <t>CRA 26 # 63J-09</t>
  </si>
  <si>
    <t>IMPORTADORA MAZDA REPUESTOS</t>
  </si>
  <si>
    <t>AV 1 # 19-39</t>
  </si>
  <si>
    <t>3334299-2461265</t>
  </si>
  <si>
    <t>IMPORTACIONES RENOFASE</t>
  </si>
  <si>
    <t>830105965-5</t>
  </si>
  <si>
    <t>CALLE 64 # 25-54</t>
  </si>
  <si>
    <t>2501654-6060377</t>
  </si>
  <si>
    <t>15% 30 DIAS INCLUIDO</t>
  </si>
  <si>
    <t>INVERSIONES DON MARIO Alexander Cely Nova</t>
  </si>
  <si>
    <t>79642034-2</t>
  </si>
  <si>
    <t>calle 71 A # 78 B 71 Sur Bomba Carbonel</t>
  </si>
  <si>
    <t>INVERSIONES FRA LTDA</t>
  </si>
  <si>
    <t>830,138,476-7</t>
  </si>
  <si>
    <t>AV. ROJAS # 63 D-35</t>
  </si>
  <si>
    <t>INTER REPUESTOS</t>
  </si>
  <si>
    <t>19148183-5</t>
  </si>
  <si>
    <t>AV Rojas # 60-36</t>
  </si>
  <si>
    <t>J.FIAT/JOSE MARIO ALVAREZ LOZANO</t>
  </si>
  <si>
    <t>AV. 1 # 26-48 LOCAL 105</t>
  </si>
  <si>
    <t>JAICAMART</t>
  </si>
  <si>
    <t>19242033-0</t>
  </si>
  <si>
    <t>AV Rojas # 70-30</t>
  </si>
  <si>
    <t>2310313-2256957</t>
  </si>
  <si>
    <t>JAIRO GONZALEZ ECHEVERRY</t>
  </si>
  <si>
    <t>3182026-2</t>
  </si>
  <si>
    <t>CRA 26 # 65-30</t>
  </si>
  <si>
    <t>8115058-3112178556</t>
  </si>
  <si>
    <t>JARFIMAZDA</t>
  </si>
  <si>
    <t>CALLE 63J # 26-17</t>
  </si>
  <si>
    <t>15% 15 DIAS</t>
  </si>
  <si>
    <t>JAVIER SUAREZ</t>
  </si>
  <si>
    <t>JUMBO REPUESTOS</t>
  </si>
  <si>
    <t>11187379-9</t>
  </si>
  <si>
    <t>CALLE 66A # 72-47</t>
  </si>
  <si>
    <t>2231491-4306172</t>
  </si>
  <si>
    <t>JVM REPUESTOS FIAT</t>
  </si>
  <si>
    <t>CALLE 72 # 26-07</t>
  </si>
  <si>
    <t>KOR AUTOS</t>
  </si>
  <si>
    <t>AV.1DE mayo # 72C-86 vieja</t>
  </si>
  <si>
    <t>4940405/2731582</t>
  </si>
  <si>
    <t>15% 30DIAS</t>
  </si>
  <si>
    <t>LADA EXPRESS</t>
  </si>
  <si>
    <t>79355208-6</t>
  </si>
  <si>
    <t>AV ROJAS # 69-46</t>
  </si>
  <si>
    <t>3117603-2500601</t>
  </si>
  <si>
    <t>LA LIEBRE</t>
  </si>
  <si>
    <t>CALLE 48 # 67-03</t>
  </si>
  <si>
    <t>10% 15 dias</t>
  </si>
  <si>
    <t>LUIS MORENO</t>
  </si>
  <si>
    <t>CALLE 65 # 26-49</t>
  </si>
  <si>
    <t>6061564-6062079</t>
  </si>
  <si>
    <t>LUV CHEVETTE LA PRIMERA</t>
  </si>
  <si>
    <t xml:space="preserve">    </t>
  </si>
  <si>
    <t>AV. 1 # 18 C -13</t>
  </si>
  <si>
    <t>LUCHO CAUCHOS/LUIS ALBERTO CUTA B.</t>
  </si>
  <si>
    <t>11365431-8</t>
  </si>
  <si>
    <t>CALLE 65 # 27-35</t>
  </si>
  <si>
    <t>MG AUTOPARTES LTDA</t>
  </si>
  <si>
    <t>830500863-6</t>
  </si>
  <si>
    <t>CALLE 64 D # 69 L -03</t>
  </si>
  <si>
    <t>ORLANDO MATEUS</t>
  </si>
  <si>
    <t>MAFERCAR</t>
  </si>
  <si>
    <t>CRA 26 # 64-39</t>
  </si>
  <si>
    <t>MARCAS Y REPUESTOS</t>
  </si>
  <si>
    <t>79,367,984-5</t>
  </si>
  <si>
    <t>AV. 1 # 17- 64</t>
  </si>
  <si>
    <t xml:space="preserve"> 30 DIAS</t>
  </si>
  <si>
    <t>VETDO</t>
  </si>
  <si>
    <t>MARIA LILIANA VARGAS</t>
  </si>
  <si>
    <t>CALLE 75A # 24-65</t>
  </si>
  <si>
    <t>MARIO PAEZ Y CIA</t>
  </si>
  <si>
    <t>830026801-7</t>
  </si>
  <si>
    <t>calle 63J #26-18</t>
  </si>
  <si>
    <t>MARALPA E.U</t>
  </si>
  <si>
    <t>900.218.689-6</t>
  </si>
  <si>
    <r>
      <t xml:space="preserve">CRA. 71 </t>
    </r>
    <r>
      <rPr>
        <i/>
        <sz val="8"/>
        <rFont val="Verdana"/>
        <family val="2"/>
      </rPr>
      <t>#67 B -41</t>
    </r>
  </si>
  <si>
    <t>2248274/3167437995</t>
  </si>
  <si>
    <t>VALOR NETO CONTADO</t>
  </si>
  <si>
    <t>MARIO PALMA</t>
  </si>
  <si>
    <t>CRA. 71 #67 B -41</t>
  </si>
  <si>
    <t>MARROQUIN DIESEL Y GASOLINA</t>
  </si>
  <si>
    <t>93355326-8</t>
  </si>
  <si>
    <r>
      <t xml:space="preserve">CALLE 65 </t>
    </r>
    <r>
      <rPr>
        <i/>
        <sz val="8"/>
        <rFont val="Verdana"/>
        <family val="2"/>
      </rPr>
      <t># 25-50</t>
    </r>
  </si>
  <si>
    <t>6068767-6009245</t>
  </si>
  <si>
    <t>MAURICIO MENDEZ</t>
  </si>
  <si>
    <t>830145491-7</t>
  </si>
  <si>
    <t>CALLE 70 # 53-48</t>
  </si>
  <si>
    <t>3112290   8030474</t>
  </si>
  <si>
    <t>INDUNALCA LTDA.</t>
  </si>
  <si>
    <t>ALMACEN MAZDA CAMPEROS</t>
  </si>
  <si>
    <t>51666479-8</t>
  </si>
  <si>
    <t>CALLE 131 # 45 -20/22</t>
  </si>
  <si>
    <t>MATSUMAZDA</t>
  </si>
  <si>
    <t>cra. 27 # 64-20</t>
  </si>
  <si>
    <t>MAZ CHEVROLET</t>
  </si>
  <si>
    <t>cra. 27 # 64-51</t>
  </si>
  <si>
    <t>MAZ RENOL</t>
  </si>
  <si>
    <t>79262563-6</t>
  </si>
  <si>
    <t>CRA 26 # 64-10</t>
  </si>
  <si>
    <t>MAZ REPUESTOS LTDA</t>
  </si>
  <si>
    <t>AV. CALLE 1ª # 18 A -17</t>
  </si>
  <si>
    <t>2339332 - 3332809- 5607671</t>
  </si>
  <si>
    <t>MAZDA BLAZER LTDA</t>
  </si>
  <si>
    <t>830063050-1</t>
  </si>
  <si>
    <t>CALLE 131 # 35-40</t>
  </si>
  <si>
    <t>MEJIA Y VALDERRAMA</t>
  </si>
  <si>
    <t>900321777-6</t>
  </si>
  <si>
    <t>CALLE 161 # 7 D -70</t>
  </si>
  <si>
    <t>MEGANE REPUESTOS</t>
  </si>
  <si>
    <t>80156202-2</t>
  </si>
  <si>
    <t>AV.1 de mayo # 36-87 sur</t>
  </si>
  <si>
    <t>MEGACARS</t>
  </si>
  <si>
    <t>CARRERA 26 # 64-00</t>
  </si>
  <si>
    <t>RODRIGO GONZALEZ</t>
  </si>
  <si>
    <t>MERCAREPUESTOS L.V</t>
  </si>
  <si>
    <t>93135060-0</t>
  </si>
  <si>
    <t>AV. ENGATIVA (calle 63) # 107 C 10</t>
  </si>
  <si>
    <t>5437388-4339541-3125420455</t>
  </si>
  <si>
    <t>CEL. 3125420455</t>
  </si>
  <si>
    <t>MILLERCAR  LADRON</t>
  </si>
  <si>
    <t>900215713-1</t>
  </si>
  <si>
    <t>CALLE 1a # 19 - 08</t>
  </si>
  <si>
    <t>ladron</t>
  </si>
  <si>
    <t>bogota</t>
  </si>
  <si>
    <t>MONROE DE COLOMBIA</t>
  </si>
  <si>
    <t>830142168-9</t>
  </si>
  <si>
    <t xml:space="preserve">calle 76 # 20B -08 </t>
  </si>
  <si>
    <t>2129045-2123656</t>
  </si>
  <si>
    <t>15% 30 DIAS INCLU</t>
  </si>
  <si>
    <t>MOTORENO LTDA</t>
  </si>
  <si>
    <t>830029696-3</t>
  </si>
  <si>
    <t>CARRERA 69 H #64H -93</t>
  </si>
  <si>
    <t>5405761-6608457</t>
  </si>
  <si>
    <t>15%  30 dias Incluido</t>
  </si>
  <si>
    <t>MUNDIRODAMIENTOS</t>
  </si>
  <si>
    <t>51838663-6</t>
  </si>
  <si>
    <t>CALLE 65 SUR # 77 I-30 BOSA</t>
  </si>
  <si>
    <t>MUNDO REPUESTOS W. ARIZA</t>
  </si>
  <si>
    <t>CALLE 66A # 83-23</t>
  </si>
  <si>
    <t>2518932-2518826-3202833228</t>
  </si>
  <si>
    <t>NELLY BENAVIDES/TECNIBOMBAS LOZADA</t>
  </si>
  <si>
    <t>28947942-1</t>
  </si>
  <si>
    <t>CALLE 130 # 45 B -09</t>
  </si>
  <si>
    <t>NORTE REPUESTOS PL</t>
  </si>
  <si>
    <t>CARRERA 24 # 75-45</t>
  </si>
  <si>
    <t>2508608-2408342</t>
  </si>
  <si>
    <t>OSCAR FORERO</t>
  </si>
  <si>
    <t>CALLE 78 # 69K-62 FERIAS</t>
  </si>
  <si>
    <t>IMPORTADORA PRADAUTOS SAS</t>
  </si>
  <si>
    <t>65460024-6</t>
  </si>
  <si>
    <t>CARRERA 27 # 66-24</t>
  </si>
  <si>
    <t>2503316-3125871802</t>
  </si>
  <si>
    <t>15% 30 Dias</t>
  </si>
  <si>
    <t>PANAMERICANA DE REPUESTOS/DANIEL M. ESCOBAR</t>
  </si>
  <si>
    <t>80174217-9</t>
  </si>
  <si>
    <t>AV. CALLE 72  107-44</t>
  </si>
  <si>
    <t>PEDRO BELTRAN</t>
  </si>
  <si>
    <t>PETER CARS PH LTDA</t>
  </si>
  <si>
    <t>CRA 27 # 65-60</t>
  </si>
  <si>
    <t>PUNTO REPUESTOS LA 1ª</t>
  </si>
  <si>
    <t>52205306-9</t>
  </si>
  <si>
    <t>AV. 1ª # 18 A-25</t>
  </si>
  <si>
    <t>4073489-6056977</t>
  </si>
  <si>
    <t>ojo-districars</t>
  </si>
  <si>
    <t>RADIADORES QUINTERO</t>
  </si>
  <si>
    <t>AV. CARACAS # 49 A-63</t>
  </si>
  <si>
    <t>RAFAEL JOYA ESCOBAR</t>
  </si>
  <si>
    <t>AV.CRA 50 # 5A -78</t>
  </si>
  <si>
    <t>2623442-2605639-4200549</t>
  </si>
  <si>
    <t>VETADO</t>
  </si>
  <si>
    <t>RAFAEL RICARDO RODRIGUEZ</t>
  </si>
  <si>
    <t>1020747135-6</t>
  </si>
  <si>
    <t>CARRERA 7 B # 161-53</t>
  </si>
  <si>
    <t>FRENOS MUELLES Y REPUESTOS</t>
  </si>
  <si>
    <t>RAMON MARTINEZ</t>
  </si>
  <si>
    <t>AV. ROJAS # 64-65</t>
  </si>
  <si>
    <t>8003487-3108560631</t>
  </si>
  <si>
    <t>RALLY ELECTRICOS VARGAS EU</t>
  </si>
  <si>
    <t>CRA 26 # 63E-14</t>
  </si>
  <si>
    <t>RENAULT 19</t>
  </si>
  <si>
    <t>800247555-9</t>
  </si>
  <si>
    <t>CRA 26 # 65-24</t>
  </si>
  <si>
    <t>2500211-3112930</t>
  </si>
  <si>
    <t>RENAULT SOACHA E.U</t>
  </si>
  <si>
    <t>CRA. 3 A # 16-10</t>
  </si>
  <si>
    <t>RENAULTOS SOACHA E.U</t>
  </si>
  <si>
    <t>832006432-4</t>
  </si>
  <si>
    <t>CARRERA 3 # 16-70</t>
  </si>
  <si>
    <t>RENO CHEVROLET J.M</t>
  </si>
  <si>
    <t>19251723-2</t>
  </si>
  <si>
    <t>CRA 26 # 65-20</t>
  </si>
  <si>
    <t>2403003- 5425239- 5421089- 3103489998</t>
  </si>
  <si>
    <t>RENO LUV REPUESTOS</t>
  </si>
  <si>
    <t>19140612-7</t>
  </si>
  <si>
    <t>CALLE 72 # 55-20</t>
  </si>
  <si>
    <t>RENOL ROJAS</t>
  </si>
  <si>
    <t>CRA 26 # 63G - 57</t>
  </si>
  <si>
    <t>2258124-2507792</t>
  </si>
  <si>
    <t>REPUESTOS ALBACAR</t>
  </si>
  <si>
    <t>17152605-1</t>
  </si>
  <si>
    <t>CALLE 131 # 45-49</t>
  </si>
  <si>
    <t>2581840-6152927</t>
  </si>
  <si>
    <t>REPUESTOS CHEVROFORD</t>
  </si>
  <si>
    <t>AV. 1 # 19 A -94</t>
  </si>
  <si>
    <t>REPUESTOS EL TIMON</t>
  </si>
  <si>
    <t>93286771-6</t>
  </si>
  <si>
    <t>Av. Boyacá # 60 A-06 sur</t>
  </si>
  <si>
    <t>CARLOS MILLAN</t>
  </si>
  <si>
    <t>REPUESTOS LA PLAYITA</t>
  </si>
  <si>
    <t>79326060-1</t>
  </si>
  <si>
    <t>CRA, 1 ESTE # 81-80 SUR</t>
  </si>
  <si>
    <t>8 DIAS</t>
  </si>
  <si>
    <t>REPUESTOS KIA AR</t>
  </si>
  <si>
    <t>79423331-6</t>
  </si>
  <si>
    <t>CRA. 19 # 1-14 SUR</t>
  </si>
  <si>
    <t>2893428-4092770</t>
  </si>
  <si>
    <t>REPUESTOS MARROQUIN</t>
  </si>
  <si>
    <t>CRA 26 # 64-44</t>
  </si>
  <si>
    <t>2500326-404398</t>
  </si>
  <si>
    <t>DISTRIBUIDORA DE REPUESTOS CASTILLO</t>
  </si>
  <si>
    <t>52383944-1</t>
  </si>
  <si>
    <t>CALLE 65 SUR # 77H -09</t>
  </si>
  <si>
    <t>7806937-3102835862</t>
  </si>
  <si>
    <t>BOSA</t>
  </si>
  <si>
    <t>EDWIN PEÑA</t>
  </si>
  <si>
    <t>REPUESTOS SAED</t>
  </si>
  <si>
    <t>79980890-1</t>
  </si>
  <si>
    <t>CALLE 155 A # 7C-16</t>
  </si>
  <si>
    <t>REPUESTOS SIMCA DODGE</t>
  </si>
  <si>
    <t>20324394-0</t>
  </si>
  <si>
    <t>CALLE 65 # 26-05 ESQUINA</t>
  </si>
  <si>
    <t>2500346-5426915-2500385</t>
  </si>
  <si>
    <t>REPUESTOS REYMAN</t>
  </si>
  <si>
    <t>CRA 37 # 130-14</t>
  </si>
  <si>
    <t>REPUESTOS RENOL MINUTO</t>
  </si>
  <si>
    <t>79248245-0</t>
  </si>
  <si>
    <t>CALLE 65 # 25-06</t>
  </si>
  <si>
    <t>RG AUTOPIEZAS</t>
  </si>
  <si>
    <t>CRA 24 # 74-15</t>
  </si>
  <si>
    <t>RICARDO CARREÑO</t>
  </si>
  <si>
    <t>4239570-9</t>
  </si>
  <si>
    <t>TRANSV. 78H BIS # 43-10 SUR</t>
  </si>
  <si>
    <t>3144928303/4539461</t>
  </si>
  <si>
    <t>RINCON REPUESTOS 7 DE AGOSTO</t>
  </si>
  <si>
    <t>830088902-8</t>
  </si>
  <si>
    <t>CRA 28 # 66-06</t>
  </si>
  <si>
    <t>2503101-3113142</t>
  </si>
  <si>
    <t>RINCON REPUESTOS PRADO</t>
  </si>
  <si>
    <t>90063604-3</t>
  </si>
  <si>
    <t>CALLE 131 # 36A-16</t>
  </si>
  <si>
    <t>6157006-6251842</t>
  </si>
  <si>
    <t>RINCON RENOL E.U.</t>
  </si>
  <si>
    <t>900263557-3</t>
  </si>
  <si>
    <t>CALLE 66 # 27-17</t>
  </si>
  <si>
    <t>6065872-6062517</t>
  </si>
  <si>
    <t>omar</t>
  </si>
  <si>
    <t>jaime rincon</t>
  </si>
  <si>
    <t>RIO REPUESTOS</t>
  </si>
  <si>
    <t>51955675-5</t>
  </si>
  <si>
    <t>CALLE 97 # 57-25 RIONEGRO</t>
  </si>
  <si>
    <t>5337797-5334142</t>
  </si>
  <si>
    <t>REICO</t>
  </si>
  <si>
    <t>Centro comercial Bolivar Local  C31-C24</t>
  </si>
  <si>
    <t>CUCUTA</t>
  </si>
  <si>
    <t>REPUESTOS Y ELECTRICOS AUTOMOTRICES EL PAISA</t>
  </si>
  <si>
    <t>1110473697-2</t>
  </si>
  <si>
    <t>CARRERA 9 # 24-36 SUR</t>
  </si>
  <si>
    <t>LADY ROSALBA ANGARITA</t>
  </si>
  <si>
    <t>REPUESTOS GEMECAR</t>
  </si>
  <si>
    <t>1030592994-5</t>
  </si>
  <si>
    <t>AV. 1° DE MAYO # 45-58</t>
  </si>
  <si>
    <t>4779953-3208404928</t>
  </si>
  <si>
    <t>RODANORTE</t>
  </si>
  <si>
    <t>80273283-1</t>
  </si>
  <si>
    <t>CALLE 161 # 7F - 56</t>
  </si>
  <si>
    <t>5282634-3158599524</t>
  </si>
  <si>
    <t>SOVIMCAR</t>
  </si>
  <si>
    <t>52172101-2</t>
  </si>
  <si>
    <t>AV. CALLE 1 # 18 C #48</t>
  </si>
  <si>
    <t>2337666-3138151035</t>
  </si>
  <si>
    <t>DAGO</t>
  </si>
  <si>
    <t>SHANGHAI IMPORTACIONES SAS</t>
  </si>
  <si>
    <t>900398914-1</t>
  </si>
  <si>
    <t>CARRERA 69 i # 69-42</t>
  </si>
  <si>
    <t>2258766-2258798</t>
  </si>
  <si>
    <t>SANTANA MOTORS</t>
  </si>
  <si>
    <t>19458221-7</t>
  </si>
  <si>
    <t>CARRERA 45 A # 168-05 Granada</t>
  </si>
  <si>
    <t>SAUL QUINTIN</t>
  </si>
  <si>
    <t>CALLE 7 SUR # 23-40</t>
  </si>
  <si>
    <t>2892663-3332887</t>
  </si>
  <si>
    <t>SERVI AMORTIGUADORES</t>
  </si>
  <si>
    <t>av. Quito #64-68</t>
  </si>
  <si>
    <t>SERVIAUTOS LA ESPERANZA</t>
  </si>
  <si>
    <t>AV. LA ESPERANZA # 84-88 MODELIA</t>
  </si>
  <si>
    <t>2954056 - 2950970</t>
  </si>
  <si>
    <t>NETO CONTADO</t>
  </si>
  <si>
    <t>SERVI DAEWOO MOTOR</t>
  </si>
  <si>
    <t>calle 31 # 33-40</t>
  </si>
  <si>
    <t>SERVI RENOL</t>
  </si>
  <si>
    <t>CALLE 66 # 28 -17</t>
  </si>
  <si>
    <t>6060660 -2317873</t>
  </si>
  <si>
    <t>18% 15 DIAS</t>
  </si>
  <si>
    <t>SERVI TAXI HB LTDA</t>
  </si>
  <si>
    <t>830033855-3</t>
  </si>
  <si>
    <t>CRA.  107 # 131-69</t>
  </si>
  <si>
    <t>SUR REPUESTOS DAVID R</t>
  </si>
  <si>
    <t>CALLE 1 # 19A-74</t>
  </si>
  <si>
    <t>3333157-3333442</t>
  </si>
  <si>
    <t>SINTERMOTOR</t>
  </si>
  <si>
    <t>cra. 28 # 65-08</t>
  </si>
  <si>
    <t>2504611-2318790</t>
  </si>
  <si>
    <t>20% 15 DIAS</t>
  </si>
  <si>
    <t>SUPERCAR 7 DE AGOSTO/JUAN CARLOS BUITRAGO</t>
  </si>
  <si>
    <t>900341993-6</t>
  </si>
  <si>
    <t>CARRERA 27N # 66-02</t>
  </si>
  <si>
    <t>6305710/2403564</t>
  </si>
  <si>
    <t>SURTIAUTOS LA 28</t>
  </si>
  <si>
    <t>79484772-1</t>
  </si>
  <si>
    <t>cra. 28 # 65-25</t>
  </si>
  <si>
    <t>SURTIDORA RENAULT FIAT</t>
  </si>
  <si>
    <t>AV. 1ª # 19-93 SUR</t>
  </si>
  <si>
    <t>SURTI CARFAB</t>
  </si>
  <si>
    <t>CALLE 65 # 27-49</t>
  </si>
  <si>
    <t>SURTIMOTOR LA 1ª</t>
  </si>
  <si>
    <t>AV 1 # 19-95</t>
  </si>
  <si>
    <t>SURTI RENAULT</t>
  </si>
  <si>
    <t>80144426-3</t>
  </si>
  <si>
    <t>AV. CARACAS # 4-83</t>
  </si>
  <si>
    <t>FELIX MORENO</t>
  </si>
  <si>
    <t>SUSPENSIONES LA 24 B</t>
  </si>
  <si>
    <t>AV. 1 # 24 B -14</t>
  </si>
  <si>
    <t>2460893-4086319</t>
  </si>
  <si>
    <t>S Y S REPUESTOS</t>
  </si>
  <si>
    <t>79,351,065-1</t>
  </si>
  <si>
    <t>CARRERA 27 # 65-08</t>
  </si>
  <si>
    <t>3119832 - 2250352</t>
  </si>
  <si>
    <t>Jorge H, Coba</t>
  </si>
  <si>
    <t>TALLER ROBERTO CARS LTDA</t>
  </si>
  <si>
    <t>CARRERA 53 # 5 B - 69</t>
  </si>
  <si>
    <t>4055882-4056244</t>
  </si>
  <si>
    <t xml:space="preserve">dagoberto </t>
  </si>
  <si>
    <t>TEJE MANGUERAS</t>
  </si>
  <si>
    <t>6979650261-1</t>
  </si>
  <si>
    <t>AV. 1ª # 23-17</t>
  </si>
  <si>
    <t>TODO CHEVETTE</t>
  </si>
  <si>
    <t>Cra.27 # 66-73</t>
  </si>
  <si>
    <t>2255364-3118235</t>
  </si>
  <si>
    <t>TODO REPUESTOS HB</t>
  </si>
  <si>
    <t>79442903-1</t>
  </si>
  <si>
    <t>DIAGONAL 66A # 84A -57</t>
  </si>
  <si>
    <t>4384631-4900619</t>
  </si>
  <si>
    <t>TODO REPUESTOS LA 1° DE MAYO</t>
  </si>
  <si>
    <t>51834598-7</t>
  </si>
  <si>
    <t>AV 1 de mayo # 72B-60</t>
  </si>
  <si>
    <t>2646433-4519196</t>
  </si>
  <si>
    <t>TORNIAUTOS LTDA</t>
  </si>
  <si>
    <t>CALLE 30 # 59-63</t>
  </si>
  <si>
    <t>2656500/3146339757</t>
  </si>
  <si>
    <t>MEDELLIN</t>
  </si>
  <si>
    <t>WILLIAM TOBON RESTE</t>
  </si>
  <si>
    <t>TORNILLOS Y EMPAQUES LA UNION/RUSBEL SILVA</t>
  </si>
  <si>
    <t>AV. CALLE 80  92-16 Quirigua</t>
  </si>
  <si>
    <t>TUTTO</t>
  </si>
  <si>
    <t>AV.CARACAS  3-07</t>
  </si>
  <si>
    <t>EL TORNILLERO DEL SUR</t>
  </si>
  <si>
    <t>67436121-8</t>
  </si>
  <si>
    <t>CALLE 73D # 0-09</t>
  </si>
  <si>
    <t>UNIPARTES</t>
  </si>
  <si>
    <t>79061708-4</t>
  </si>
  <si>
    <t>CALLE 66 # 27-55 ESQUINA</t>
  </si>
  <si>
    <t>3112718-2508926</t>
  </si>
  <si>
    <t>VALERIA MOTOR/JAVIER HERNANDEZ</t>
  </si>
  <si>
    <t>79558088-0</t>
  </si>
  <si>
    <t>AV. 1ª # 19 D -34</t>
  </si>
  <si>
    <t>VECAREPUESTOS</t>
  </si>
  <si>
    <t>52515311-6</t>
  </si>
  <si>
    <t>CARRERA 27 A # 64-03</t>
  </si>
  <si>
    <t>VEHIREPUESTOS JAPON</t>
  </si>
  <si>
    <t>93153262-8</t>
  </si>
  <si>
    <t>CRA. 107 B # 132-29</t>
  </si>
  <si>
    <t>VICTOR FERNANDEZ</t>
  </si>
  <si>
    <t>calle 168 # 45A-24</t>
  </si>
  <si>
    <t>UNIVERSO DE AUTOPARTES</t>
  </si>
  <si>
    <t>80019597-1</t>
  </si>
  <si>
    <t>CALLE 66A # 81 B -53</t>
  </si>
  <si>
    <t>UNIREPUESTOS DEL NORTE</t>
  </si>
  <si>
    <t>79873255-4</t>
  </si>
  <si>
    <t>CARRERA 24 # 74A-25</t>
  </si>
  <si>
    <t>6310141/2501540</t>
  </si>
  <si>
    <t>YESGAREPUESTOS</t>
  </si>
  <si>
    <t>CARRERA 50A # 37 A-85 SUR</t>
  </si>
  <si>
    <t>3148856404-7281856</t>
  </si>
  <si>
    <t>YUDY REPUESTOS</t>
  </si>
  <si>
    <t>52486472-8</t>
  </si>
  <si>
    <t>CALLE 17 # 105-95</t>
  </si>
  <si>
    <t>4185608-4216515</t>
  </si>
  <si>
    <t>CLIENTES FUSAGASUGA - GIRARDOT-</t>
  </si>
  <si>
    <t>LUBRI REPUESTOS (LUZ STELLA RODRIGUEZ)</t>
  </si>
  <si>
    <t>CALLE 11 # 8 - 60</t>
  </si>
  <si>
    <t>FUSAGASUGA</t>
  </si>
  <si>
    <t>ALMACEN Y TALLER AUTOCAR</t>
  </si>
  <si>
    <t>93128240-2</t>
  </si>
  <si>
    <t>CALLE 37 # 13-24 B</t>
  </si>
  <si>
    <t>2659076/3144811140</t>
  </si>
  <si>
    <t>IBAGUE</t>
  </si>
  <si>
    <t>UVER O. LOPEZ</t>
  </si>
  <si>
    <t>ALMACEN TAXI PARTES</t>
  </si>
  <si>
    <t>65745831-8</t>
  </si>
  <si>
    <t>CALLE 25 # 5 A - 54</t>
  </si>
  <si>
    <t>2660022 - 2658334FAX</t>
  </si>
  <si>
    <t>NORMA CONSTANZA SILVA</t>
  </si>
  <si>
    <t>AUTOPARTES DEL TOLIMA</t>
  </si>
  <si>
    <t>38364726-9</t>
  </si>
  <si>
    <t>CARRERA 5 # 22 - 107</t>
  </si>
  <si>
    <t xml:space="preserve">JAIR </t>
  </si>
  <si>
    <t>ELSA MARIA PINTO</t>
  </si>
  <si>
    <t>CALLE 11 # 8 - 64</t>
  </si>
  <si>
    <t>8674272 -Fax 8673055</t>
  </si>
  <si>
    <t>EL CHEVI TAXI</t>
  </si>
  <si>
    <t>93390717-1</t>
  </si>
  <si>
    <t>CARRERA 5 # 21 - 54</t>
  </si>
  <si>
    <t>Rafael Valdez V.</t>
  </si>
  <si>
    <t>MONOAUTOS GONZALEZ EU</t>
  </si>
  <si>
    <t>900142598-6</t>
  </si>
  <si>
    <t>CARRERA 8ª # 24 -57</t>
  </si>
  <si>
    <t>15%30 DIAS incluido</t>
  </si>
  <si>
    <t>Carlos Gonzalez Valero</t>
  </si>
  <si>
    <t>CANDIA SARMIENTO Y CIA S EN C</t>
  </si>
  <si>
    <t>808003977-5</t>
  </si>
  <si>
    <t>CALLE 22 # 6 - 07</t>
  </si>
  <si>
    <t>8305829- 3157692035</t>
  </si>
  <si>
    <t>Ma. Victoria Sarmiento</t>
  </si>
  <si>
    <t>IMPORTADORA JAFEVA E.U LILIANA SIERRA</t>
  </si>
  <si>
    <t>900089603-9</t>
  </si>
  <si>
    <t>CARRERA 8ª # 25 -17</t>
  </si>
  <si>
    <t>30 dias</t>
  </si>
  <si>
    <t>ALMACEN SERVIREPUESTOS S.A.</t>
  </si>
  <si>
    <t>808003655-9</t>
  </si>
  <si>
    <t>TRANSVERSAL 12 # 17-29</t>
  </si>
  <si>
    <t>8674106/8730280</t>
  </si>
  <si>
    <t>SR. Godoy</t>
  </si>
  <si>
    <t>REPUESTOS EL DESVARE</t>
  </si>
  <si>
    <t>52007904-4</t>
  </si>
  <si>
    <t>CARRERA 25 # 7-19</t>
  </si>
  <si>
    <t>Cecilia Guzman  Villanueva</t>
  </si>
  <si>
    <t>REPUESTOS HAR</t>
  </si>
  <si>
    <t>CARRERA 5 # 21-73/75</t>
  </si>
  <si>
    <t>2615653-2620227</t>
  </si>
  <si>
    <t>Hernando rengifo</t>
  </si>
  <si>
    <t>CECILIA GUZMAN VILLANUEVA</t>
  </si>
  <si>
    <t>C. MARQUEZ</t>
  </si>
  <si>
    <t>HERRAN MOTORS</t>
  </si>
  <si>
    <t>38256604-6</t>
  </si>
  <si>
    <t>CARRERA 5 # 25-85</t>
  </si>
  <si>
    <t>8 2644725</t>
  </si>
  <si>
    <t>Maria Inirida Urrutia</t>
  </si>
  <si>
    <t>MARIA INIRIDA URRUTIA PRADO</t>
  </si>
  <si>
    <t>HERRA M</t>
  </si>
  <si>
    <t>TECNIREPUESTOS SUMAPAZ</t>
  </si>
  <si>
    <t>35495920-2</t>
  </si>
  <si>
    <t>8674272-310 8802387</t>
  </si>
  <si>
    <t>ELSA M. PINTO</t>
  </si>
  <si>
    <t>COMERCIALIZADORA COMBIS</t>
  </si>
  <si>
    <t>900013928-0</t>
  </si>
  <si>
    <t>CARRERA 5ª # 24-48</t>
  </si>
  <si>
    <t>2630619-3158579633</t>
  </si>
  <si>
    <t>JUAN CARLOS ACOSTA</t>
  </si>
  <si>
    <t>VIMAR RENAULT</t>
  </si>
  <si>
    <t>93361166-0</t>
  </si>
  <si>
    <t>CARRERA 5ª # 21-34</t>
  </si>
  <si>
    <t>JAVIER E. MARTINEZ</t>
  </si>
  <si>
    <t>TECNIPARTES TODO CARRO E.U</t>
  </si>
  <si>
    <t>CALLE 24 # 4C -31</t>
  </si>
  <si>
    <t>vetado</t>
  </si>
  <si>
    <t>CENTRO RENAULT</t>
  </si>
  <si>
    <t>CARRERA 5 # 24-85</t>
  </si>
  <si>
    <t>JORGE VARON</t>
  </si>
  <si>
    <t>SURTIPARTES RENAULT CHEVROLET</t>
  </si>
  <si>
    <t>80038418-0</t>
  </si>
  <si>
    <t>CALLE 24 # 7 A - 59</t>
  </si>
  <si>
    <t>TAXI PARTES</t>
  </si>
  <si>
    <t>4143904-4</t>
  </si>
  <si>
    <t>CALLE 10 # 15-15</t>
  </si>
  <si>
    <t>6341222- 3103185301</t>
  </si>
  <si>
    <t>HUMBERTO CACERES</t>
  </si>
  <si>
    <t>ALMACEN AUTO REPUESTOS</t>
  </si>
  <si>
    <t>9656372-3</t>
  </si>
  <si>
    <t>TRASV. 18 # 9-93 ESQUINA</t>
  </si>
  <si>
    <t>6324688- 3112023353</t>
  </si>
  <si>
    <t>MILTON LAVERDE</t>
  </si>
  <si>
    <t>ALMACEN MUNDO REPUESTOS/JOSE R. CARO P.</t>
  </si>
  <si>
    <t>9659232-4</t>
  </si>
  <si>
    <t>CALLE 24 # 16-92</t>
  </si>
  <si>
    <t>JOSE REINER CARO PATIÑO</t>
  </si>
  <si>
    <t>INTER REPUESTOS/GILBERTO BONILLA B</t>
  </si>
  <si>
    <t>4150639-3</t>
  </si>
  <si>
    <t>CARRERA 20 # 9-32</t>
  </si>
  <si>
    <t>6382866/3114753471</t>
  </si>
  <si>
    <t xml:space="preserve">15%  30 DIAS </t>
  </si>
  <si>
    <t>GILBERTO BONILLA B.</t>
  </si>
  <si>
    <t>TAXI REPUESTOS</t>
  </si>
  <si>
    <t>14233644-4</t>
  </si>
  <si>
    <t>CALLE 25 # 46-30</t>
  </si>
  <si>
    <t>2652717-2703237</t>
  </si>
  <si>
    <t>DISTRIBUCIONES OLMOS</t>
  </si>
  <si>
    <t>CALLE 24#  4 C-47</t>
  </si>
  <si>
    <t>2635541-3007814460</t>
  </si>
  <si>
    <t>Oscar Olmos bonilla</t>
  </si>
  <si>
    <t>SINCRO ELECTRICOS DYC</t>
  </si>
  <si>
    <t>90015424-2</t>
  </si>
  <si>
    <t>TRASV. 12 # 17 A 16</t>
  </si>
  <si>
    <t>JEANNETTE GONZALEZ RODRIGUEZ</t>
  </si>
  <si>
    <t>CARRERA 25  # 8 A 10</t>
  </si>
  <si>
    <t>GIRARDORT</t>
  </si>
  <si>
    <t>JAVIER</t>
  </si>
  <si>
    <t>EUROPARTES/REINALDO PASACHOA</t>
  </si>
  <si>
    <t>9398156-1</t>
  </si>
  <si>
    <t>CALLE 11 # 17-12</t>
  </si>
  <si>
    <t>7718689-7728532-3112228368</t>
  </si>
  <si>
    <t>HDO.</t>
  </si>
  <si>
    <t>CLIENTES DE LA COSTA</t>
  </si>
  <si>
    <t>AUTO MAZDA</t>
  </si>
  <si>
    <t>AV. Pedro Heredia # 20 E -55</t>
  </si>
  <si>
    <t xml:space="preserve">CARTAGENA D.T. </t>
  </si>
  <si>
    <t>CURE TURBAY ARTURO</t>
  </si>
  <si>
    <t>8725496-0</t>
  </si>
  <si>
    <t>CALLE 56 # 44-144</t>
  </si>
  <si>
    <t>CHEVRO MAZDA</t>
  </si>
  <si>
    <t>73086565-0</t>
  </si>
  <si>
    <t>AV. Pedro Heredia # 20-272</t>
  </si>
  <si>
    <t>ALMACEN TAXI REPUESTOS</t>
  </si>
  <si>
    <t>77018839-1</t>
  </si>
  <si>
    <t>CARRERA 7 # 19C -80</t>
  </si>
  <si>
    <t>ALMACEN TODO REPUESTO</t>
  </si>
  <si>
    <t>36546242-0</t>
  </si>
  <si>
    <t>CARRERA 11 A # 11-59</t>
  </si>
  <si>
    <t>SOLO MAZDA DEL CESAR</t>
  </si>
  <si>
    <t>12646556-1</t>
  </si>
  <si>
    <t>CALLE 19C # 7 A -49</t>
  </si>
  <si>
    <t>AUTOPARTES RENAULT Y MAZDA</t>
  </si>
  <si>
    <t>8854039-0</t>
  </si>
  <si>
    <t>AV. Pedro Heredia # 19-410 C</t>
  </si>
  <si>
    <t>6660723-6560845</t>
  </si>
  <si>
    <t>ALBA PUREZA AGUIRRE CASTILLO</t>
  </si>
  <si>
    <t>40370995-5</t>
  </si>
  <si>
    <t>CALLE 25 # 34-20  San Benito</t>
  </si>
  <si>
    <t>6820415-3112286252</t>
  </si>
  <si>
    <t>CLAUDIA GARCIA</t>
  </si>
  <si>
    <t>Calle 34 A # 17-52 La Florida</t>
  </si>
  <si>
    <t>ANDREI GARCIA</t>
  </si>
  <si>
    <t>JEINSON TORRES</t>
  </si>
  <si>
    <t>CALLE 15 A # 36 A- 08 Nuevo Ricaurte</t>
  </si>
  <si>
    <t>AUTOPARTES DAEWOO SPEEDYS</t>
  </si>
  <si>
    <t>CARRERA 36 # 15-06</t>
  </si>
  <si>
    <t>6681491/3112575569</t>
  </si>
  <si>
    <t>Maria Silvia</t>
  </si>
  <si>
    <t>AUTOPARTES CHEVRORENAULT</t>
  </si>
  <si>
    <t>3293595-8</t>
  </si>
  <si>
    <t>CALLE 13 # 22-17</t>
  </si>
  <si>
    <t>ACACIAS</t>
  </si>
  <si>
    <t>LUZ STELLA LADINO REY</t>
  </si>
  <si>
    <t>AUTOPARTES DEL META</t>
  </si>
  <si>
    <t>86006299-5</t>
  </si>
  <si>
    <t>CARRERA 33 # 32-44 El Porenir</t>
  </si>
  <si>
    <t>edinson torres</t>
  </si>
  <si>
    <t>AUTOS CHEVROCITOS</t>
  </si>
  <si>
    <t>CARRERA 18 # 15-07 Via Maracos</t>
  </si>
  <si>
    <t>ALMACEN JAIME MULTIREPUESTOS</t>
  </si>
  <si>
    <t>9655001-1</t>
  </si>
  <si>
    <t>CALLE 24 # 16-18 LOCAL 2</t>
  </si>
  <si>
    <t>3108800518 - 6342068</t>
  </si>
  <si>
    <t>EL YOPAL</t>
  </si>
  <si>
    <t>AUTOPARTES KOREANA</t>
  </si>
  <si>
    <t>479227-1</t>
  </si>
  <si>
    <t>CALLE 25 # 34-75</t>
  </si>
  <si>
    <t>HERNAN ARDILA</t>
  </si>
  <si>
    <t>AUTOPARTES CHEVRO RENAULT</t>
  </si>
  <si>
    <t>AUTOPARTES LA 25</t>
  </si>
  <si>
    <t>17,348,014-1</t>
  </si>
  <si>
    <t>CALLE 25 # 34-09 San Benito</t>
  </si>
  <si>
    <t>15% 30 dias Incluido</t>
  </si>
  <si>
    <t>AMORTIGABRIEL VILLAVICENCIO/LUZ DARY PANDALES</t>
  </si>
  <si>
    <t>40382037-6</t>
  </si>
  <si>
    <t>CARRERA 33 # 33-06 El Porvenir</t>
  </si>
  <si>
    <t>BOMBAS Y MANGUERAS DEL LLANO</t>
  </si>
  <si>
    <t>CARRERA 31 # 32-22</t>
  </si>
  <si>
    <t>6716970 -3112896508</t>
  </si>
  <si>
    <t>ABELINO CANO</t>
  </si>
  <si>
    <t>JOSE VITELMO LADINO</t>
  </si>
  <si>
    <t>Carrera 35 # 22-61San Benito</t>
  </si>
  <si>
    <t>CARLOS HUMBERTO SOTO</t>
  </si>
  <si>
    <t>CALLE 25B # 15C -09 B. Olimpico</t>
  </si>
  <si>
    <t>CARLOS REY</t>
  </si>
  <si>
    <t>TRASV. 33 # 24B-12 san marcos</t>
  </si>
  <si>
    <t xml:space="preserve">10% 30 DIAS </t>
  </si>
  <si>
    <t>CARLOS JULIO AYA ROA</t>
  </si>
  <si>
    <t>86043217-9</t>
  </si>
  <si>
    <t>CALLE 15 # 14-92 AV. MARACOS</t>
  </si>
  <si>
    <t>SERVICIO HYUNDAI</t>
  </si>
  <si>
    <t>DELISON TORRES</t>
  </si>
  <si>
    <t>40332754-5</t>
  </si>
  <si>
    <t>CALLE 15A - # 36A-08 Nvo. Ricaurte</t>
  </si>
  <si>
    <t>CHEVILLANO LTDA</t>
  </si>
  <si>
    <t>CALLE 32 # 31-55</t>
  </si>
  <si>
    <t>6716203-6631200</t>
  </si>
  <si>
    <t>CLINI DAEWOO DEL META</t>
  </si>
  <si>
    <t>CARRERA 35 # 23-41 SAN BENITO</t>
  </si>
  <si>
    <t>6702078  V/CIO</t>
  </si>
  <si>
    <t>DAEWOO EXPRESS</t>
  </si>
  <si>
    <t>CALLE 26# 35-27 SAN BENITO</t>
  </si>
  <si>
    <t>6681481-3103497309</t>
  </si>
  <si>
    <t>DIAGNOSTiCENTRO RENAULT</t>
  </si>
  <si>
    <t>CALLE 33 # 31-73 El Porvenir</t>
  </si>
  <si>
    <t>DIST. CHEVROLET DEL LLANO</t>
  </si>
  <si>
    <t>CALLE 33 # 31-99 El porvenir</t>
  </si>
  <si>
    <t>6636344-6631273</t>
  </si>
  <si>
    <t>DISTRIBUIDORA TAXI PARTES</t>
  </si>
  <si>
    <t>16,627,514-4</t>
  </si>
  <si>
    <t>CARRERA 16 # 15-19 El  Remanso</t>
  </si>
  <si>
    <t>SU RENAULT</t>
  </si>
  <si>
    <t>4211422-5</t>
  </si>
  <si>
    <t>CRA 29 # 31-31</t>
  </si>
  <si>
    <t>LUIS RODOLFO TIRANO</t>
  </si>
  <si>
    <t>EMPAQUETADURAS VILLAVICENCIO</t>
  </si>
  <si>
    <t>17,314,807-7</t>
  </si>
  <si>
    <t>CARRERA 34 # 25-49</t>
  </si>
  <si>
    <t>BIBIANA MONZON</t>
  </si>
  <si>
    <t>CARRERA 33 # 19-23 La florida</t>
  </si>
  <si>
    <t>FER REPUESTOS</t>
  </si>
  <si>
    <t>CARRERA 36 # 24A-16 SAN BENITO</t>
  </si>
  <si>
    <t>FRENOS ALFA</t>
  </si>
  <si>
    <t>CARRERA 33# 26A -61 Maizaro</t>
  </si>
  <si>
    <t>FRENOS EL REMANSO</t>
  </si>
  <si>
    <t>CARRERA 16 # 15-34 Av los marac</t>
  </si>
  <si>
    <t>FRENOS Y RODAMIENTOS EL ESTERO</t>
  </si>
  <si>
    <t>85086508-1</t>
  </si>
  <si>
    <t>FRENOS GRAN PRIX</t>
  </si>
  <si>
    <t>CARRERA 18 # 15C-04 Av los Marac</t>
  </si>
  <si>
    <t>FOLY RENAULT</t>
  </si>
  <si>
    <t>17639307-1</t>
  </si>
  <si>
    <t>calle 33 #31-11</t>
  </si>
  <si>
    <t>17343269-8</t>
  </si>
  <si>
    <t>Av. 40# 23-24 Diag. Registraduría</t>
  </si>
  <si>
    <t>HERNAN OSORIO</t>
  </si>
  <si>
    <t>Calle 25 # 36-25 SAN BENITO</t>
  </si>
  <si>
    <t>Todo Mazda la 37</t>
  </si>
  <si>
    <t>HYUNDAI DEL LLANO</t>
  </si>
  <si>
    <t>91012169-1</t>
  </si>
  <si>
    <t>CARRERA 18 # 14 A-93 AV. MARACOS</t>
  </si>
  <si>
    <t>SERVI. INGENIERIA DAEWOO</t>
  </si>
  <si>
    <t>CARRERA 24 A # 37-15 Santa Inés</t>
  </si>
  <si>
    <t>6827079 - 3124023071</t>
  </si>
  <si>
    <t>INTER-FIAT</t>
  </si>
  <si>
    <t>3296764-1</t>
  </si>
  <si>
    <t>CALLE 32 # 27-12</t>
  </si>
  <si>
    <t>GUILLERMO ROJAS</t>
  </si>
  <si>
    <t>JHONNY FRANCH URREA</t>
  </si>
  <si>
    <t>CALLE 35 # 24A-51 San Benito</t>
  </si>
  <si>
    <t>ALEXANDER TACHA Y/O JAIR ZAMORA</t>
  </si>
  <si>
    <t>CALLE 24 A # 35-105  San Benito</t>
  </si>
  <si>
    <t>3118612356 - 312 5077277</t>
  </si>
  <si>
    <t>JOSE RODRIGO ALVAREZ</t>
  </si>
  <si>
    <t>CRA 35 # 22-61</t>
  </si>
  <si>
    <t>JOSE ALFONSO PANCHE</t>
  </si>
  <si>
    <t>19455527-1</t>
  </si>
  <si>
    <t>CALLE 13 # 12-27 El Estero</t>
  </si>
  <si>
    <t>6655872/3105836907</t>
  </si>
  <si>
    <t>ALM.PANCHE</t>
  </si>
  <si>
    <t>KAINA REPUESTOS</t>
  </si>
  <si>
    <t>4193847-3</t>
  </si>
  <si>
    <t>CALLE 24 # 16-26</t>
  </si>
  <si>
    <t>3103347430 - 6322668</t>
  </si>
  <si>
    <t>Isidro Pérez García</t>
  </si>
  <si>
    <t>LUIS HEBERT GARCIA ARIAS</t>
  </si>
  <si>
    <t>CARRERA 35 # 22-61 SAN BENITO</t>
  </si>
  <si>
    <t>6702479-6703974</t>
  </si>
  <si>
    <t>AUTOPARTES CHEV. RENAULT</t>
  </si>
  <si>
    <t>LUZ NELCY VARGAS</t>
  </si>
  <si>
    <t>CRA 12 # 15B-16</t>
  </si>
  <si>
    <t>VETADA</t>
  </si>
  <si>
    <t>LLANO CHEVROLET</t>
  </si>
  <si>
    <t>CALLE 32 # 31-04</t>
  </si>
  <si>
    <t>MAURO REPUESTOS</t>
  </si>
  <si>
    <t>CARRERA 27 # 29-24 El Porvenir</t>
  </si>
  <si>
    <t>MAURICIO FLORES</t>
  </si>
  <si>
    <t>CALLE 24 A # 34-80 San Benito</t>
  </si>
  <si>
    <t>MARIA SILVA LOPEZ</t>
  </si>
  <si>
    <t>6681481/3112575569</t>
  </si>
  <si>
    <t>ALMACEN Y TALLER MILENIO</t>
  </si>
  <si>
    <t>86069464-4</t>
  </si>
  <si>
    <t>CALLE 29 # 29-27 B. PORVENIR</t>
  </si>
  <si>
    <t>DANIEL</t>
  </si>
  <si>
    <t>MULTIREPUESTOS L.F</t>
  </si>
  <si>
    <t>CALLE 26 # 35-33 San Benito</t>
  </si>
  <si>
    <t>3105915105/6822097/6637501</t>
  </si>
  <si>
    <t>MOTO AUTOS DEL LLANO</t>
  </si>
  <si>
    <t>MULTI RENAULT</t>
  </si>
  <si>
    <t>7469864-6</t>
  </si>
  <si>
    <t>CARRERA 31  31-54 El Porvenir</t>
  </si>
  <si>
    <t>MULTISERVICIO DAEWOO</t>
  </si>
  <si>
    <t>CALLE 15 # 15-32 AV. Los Maracos</t>
  </si>
  <si>
    <t>RICARDO LATORRE</t>
  </si>
  <si>
    <t>DAEWOO MOTOR</t>
  </si>
  <si>
    <t>calle 31#33-40 N.Maizaro</t>
  </si>
  <si>
    <t>MAXI REPUESTOS Y/O YEOHOR GUALTERO</t>
  </si>
  <si>
    <t>CARRERA 2A A # 37-15 santa Ines</t>
  </si>
  <si>
    <t>6827079-3114403154</t>
  </si>
  <si>
    <t>CALLE 15  # 15-32 AV Los maracos</t>
  </si>
  <si>
    <t>IRMA MARIA SIERRA</t>
  </si>
  <si>
    <t>MUNDIAL DE FRENOS</t>
  </si>
  <si>
    <t>86077584-3</t>
  </si>
  <si>
    <t>CALLE 25 # 34-13 San Benito</t>
  </si>
  <si>
    <t>John Fredy Conde Guevara</t>
  </si>
  <si>
    <t>MUNDO DAEWOO</t>
  </si>
  <si>
    <t>CRA. 34 # 21-63/65 San Benito</t>
  </si>
  <si>
    <t>MUNDO RENAULT</t>
  </si>
  <si>
    <t>40,370,995-5</t>
  </si>
  <si>
    <t>CALLE 25 # 34-20</t>
  </si>
  <si>
    <t>6715274-3112286252</t>
  </si>
  <si>
    <t>Alba Aguirre</t>
  </si>
  <si>
    <t>NOHORA JIMENEZ</t>
  </si>
  <si>
    <t>CARRERA 35 # 21-30 SAN BENITO</t>
  </si>
  <si>
    <t>NORMA GIRALDO</t>
  </si>
  <si>
    <t>Carrera 36 # 25-25 SAN BENITO</t>
  </si>
  <si>
    <t>ORLANDO GOMEZ</t>
  </si>
  <si>
    <t>ORLANDO MENDEZ</t>
  </si>
  <si>
    <t>CALLE 32 # 34-67 El Barzal</t>
  </si>
  <si>
    <t>PABLO MALAVER</t>
  </si>
  <si>
    <t>700120487-7</t>
  </si>
  <si>
    <t>CALLE 25 # 35-20 SAN BENITO</t>
  </si>
  <si>
    <t>ESTHER LUCIA MALAVER</t>
  </si>
  <si>
    <t>21057415-5</t>
  </si>
  <si>
    <t>10% 30DAIS</t>
  </si>
  <si>
    <t>AUTOREPUESTOS VM</t>
  </si>
  <si>
    <t>PEDRO GABRIEL CRUZ</t>
  </si>
  <si>
    <t xml:space="preserve">CRA. 33A # 17-36 la florida </t>
  </si>
  <si>
    <t>6272029-6705130</t>
  </si>
  <si>
    <t>CALLE 15 # 15C -32 AV.MARACOS</t>
  </si>
  <si>
    <t>RICARDO AMAYA</t>
  </si>
  <si>
    <t>CRA 32 # 24A-28 SAN BENITO</t>
  </si>
  <si>
    <t>RICARDO DE LA TORRE</t>
  </si>
  <si>
    <t>CRA 31 # 31-54</t>
  </si>
  <si>
    <t>REPUESTOS VILLA DAEWOO</t>
  </si>
  <si>
    <t>Calle 15 #12B-13 Av. Maracos</t>
  </si>
  <si>
    <t>ANIBAL MOYA SEBAUTOS DEL LLANO</t>
  </si>
  <si>
    <t>40,185,350-2</t>
  </si>
  <si>
    <t>SERVIAUTOS GARCIA</t>
  </si>
  <si>
    <t>CALLE 13 # 36A-12 NUEVO RICAURTE</t>
  </si>
  <si>
    <t>SERVICIO TECNI RACER CORREA</t>
  </si>
  <si>
    <t>CALLE 32 # 34-85 Barzal Bajo</t>
  </si>
  <si>
    <t>3142926871-3114658652</t>
  </si>
  <si>
    <t>ALEJANDRA ORTIZ</t>
  </si>
  <si>
    <t>SERVI TAXI DEL LLANO</t>
  </si>
  <si>
    <t>52152887-7</t>
  </si>
  <si>
    <t>CALLE 15 # 15C -32 EL REMANSO</t>
  </si>
  <si>
    <t>PEDRO LOZANO</t>
  </si>
  <si>
    <t>SURTIREPUESTOS LA MONA</t>
  </si>
  <si>
    <t>40.434315-3</t>
  </si>
  <si>
    <t>CALLE 25 # 35-70 San Benito</t>
  </si>
  <si>
    <t>GIOVANA HUACA CARVAJAL</t>
  </si>
  <si>
    <t>SOLO DAEWOO Y/O WILSON OCHOA</t>
  </si>
  <si>
    <t>71218724-5</t>
  </si>
  <si>
    <t>CL 26 35 93 SAN BENITO</t>
  </si>
  <si>
    <t>TAXIRENAULT</t>
  </si>
  <si>
    <t>CALLE 33 # 31 39 EL PORVENIR</t>
  </si>
  <si>
    <t>TAXITEKA</t>
  </si>
  <si>
    <t>CALLE 26 # 37-17 siete de Agosto</t>
  </si>
  <si>
    <t>DiegoEscobar R.</t>
  </si>
  <si>
    <t>TECNIAUTOS</t>
  </si>
  <si>
    <t>CALLE 15 # 35-28 Nvo Ricaurte</t>
  </si>
  <si>
    <t>TECNI BOMBAS  vetada</t>
  </si>
  <si>
    <t>40380917-3</t>
  </si>
  <si>
    <t>CALLE 33 # 29-105</t>
  </si>
  <si>
    <t>6727623-3115912741</t>
  </si>
  <si>
    <t>LEYBI CASTAÑO</t>
  </si>
  <si>
    <t>TECNI FRENOS COLOMBIA</t>
  </si>
  <si>
    <t>17324612-0</t>
  </si>
  <si>
    <t>CALLE 15 # 9-52 AV. MARACOS</t>
  </si>
  <si>
    <t>JULIO AYALA</t>
  </si>
  <si>
    <t>TRACTO BOMBAS/Luis Eduardo Castellanos</t>
  </si>
  <si>
    <t>17,316,721-1</t>
  </si>
  <si>
    <t>CARRERA 31 # 32-33 El Porvenir</t>
  </si>
  <si>
    <t>TULIO ALFONSO CHAVARRO</t>
  </si>
  <si>
    <t>14.268.306</t>
  </si>
  <si>
    <t>CRA. 33A # 17-43 la florida v/cio</t>
  </si>
  <si>
    <t>TORNILLANTAS GRANADA</t>
  </si>
  <si>
    <t>CALLE 15 # 15-65 GRANADA</t>
  </si>
  <si>
    <t>VEHI-CAR Y/O WILLIAM RUBIO</t>
  </si>
  <si>
    <t>173148156-7</t>
  </si>
  <si>
    <t>CALLE 34 # 27-106 San Isidro</t>
  </si>
  <si>
    <t>WALT DAEWOO</t>
  </si>
  <si>
    <t>86076341-6</t>
  </si>
  <si>
    <t>carera 36 # 17A-45 Nuevo Ricaurte</t>
  </si>
  <si>
    <t>ZULO DAEWOO</t>
  </si>
  <si>
    <t>CALLE 35 # 24-64 San Isidro V/cio</t>
  </si>
  <si>
    <t>WILLIAM RAMIREZ ISAZA</t>
  </si>
  <si>
    <t>Carrera 64D # 103 FF-76 Apto. 306 Urb. La Pastora Barrio Girardot</t>
  </si>
  <si>
    <t>JOHN JAIRO ARANGO(lubricantes la trocha</t>
  </si>
  <si>
    <t>calle 80 # 72-36  Lòpez de Mesa</t>
  </si>
  <si>
    <t>JULIO CESAR RAMIREZ  alm renomaster</t>
  </si>
  <si>
    <t>calle 35 sur # 43-10 envigado</t>
  </si>
  <si>
    <t>3311325-3311263</t>
  </si>
  <si>
    <t>CARLOS MARIO CORREA</t>
  </si>
  <si>
    <t>TRANSV. 33 SUR # 31B-38</t>
  </si>
  <si>
    <t>2762594-3104252861</t>
  </si>
  <si>
    <t>45 dias PIE FRA.</t>
  </si>
  <si>
    <t>EDWIN ANDRES MEJIA</t>
  </si>
  <si>
    <t>CALLE 44 # 49-59</t>
  </si>
  <si>
    <t>2770290-3722010-3217350224</t>
  </si>
  <si>
    <t>ITAGÛÌ</t>
  </si>
  <si>
    <t>JOHN JAIRO MEJIA</t>
  </si>
  <si>
    <t>SERVICENTRO EL CARRUSEL jairo uribe</t>
  </si>
  <si>
    <t>CALLE 44 # 88-50 MEDELLIN</t>
  </si>
  <si>
    <t>TAX COOPEBELLO</t>
  </si>
  <si>
    <t>800.018.043</t>
  </si>
  <si>
    <t xml:space="preserve">CALLE 46A # 45-46 BELLO </t>
  </si>
  <si>
    <t>FRENOS DEL SUR</t>
  </si>
  <si>
    <t>70,578,587-7</t>
  </si>
  <si>
    <t>CALLE 16A # 65-12</t>
  </si>
  <si>
    <t>Hugo Moreno Correa</t>
  </si>
  <si>
    <t>MARCA SIN CLASIFICAR</t>
  </si>
  <si>
    <t>APLICACIÓN SIN CLASIFICAR</t>
  </si>
  <si>
    <t>ABRAZADERA</t>
  </si>
  <si>
    <t>II</t>
  </si>
  <si>
    <t>DESGASIFICADOR</t>
  </si>
  <si>
    <t>GAFAS</t>
  </si>
  <si>
    <t>ABRAZADERA ESTABILIZADORA</t>
  </si>
  <si>
    <t>ACOPLE ESTABILIZADORA</t>
  </si>
  <si>
    <t>AGUJA FRASCO</t>
  </si>
  <si>
    <t>ARANDELA FRASCO</t>
  </si>
  <si>
    <t>ASPA C/D</t>
  </si>
  <si>
    <t>BAQUELA AIRE</t>
  </si>
  <si>
    <t>BARRA AIRE</t>
  </si>
  <si>
    <t>BASE EJE</t>
  </si>
  <si>
    <t>BASTON EJE</t>
  </si>
  <si>
    <t>BAUL SOPORTE</t>
  </si>
  <si>
    <t>BIELETA TAPON</t>
  </si>
  <si>
    <t>BRAZO TAPON</t>
  </si>
  <si>
    <t>BUJE PORTA</t>
  </si>
  <si>
    <t>CALAS PORTA</t>
  </si>
  <si>
    <t>CAUCHO PUNTA</t>
  </si>
  <si>
    <t>CANASTILLA PUNTA</t>
  </si>
  <si>
    <t>CANTONERA VENTILADOR</t>
  </si>
  <si>
    <t>CARACOL VENTILADOR</t>
  </si>
  <si>
    <t>CAZUELA VENTILADOR</t>
  </si>
  <si>
    <t>CHICLER VENTILADOR</t>
  </si>
  <si>
    <t>CONTRA VENTILADOR</t>
  </si>
  <si>
    <t>CUÑA VENTILADOR</t>
  </si>
  <si>
    <t>DADO VENTILADOR</t>
  </si>
  <si>
    <t>DEDO VENTILADOR</t>
  </si>
  <si>
    <t>DESGASIFICADOR CARBURADOR</t>
  </si>
  <si>
    <t>DIAFRAGMA CARBURADOR</t>
  </si>
  <si>
    <t>DISYUNTOR T.B.I.</t>
  </si>
  <si>
    <t>EJE T.B.I.</t>
  </si>
  <si>
    <t>FLAUTA BOMBA</t>
  </si>
  <si>
    <t>FRASCO BOMBA</t>
  </si>
  <si>
    <t>FILTRO BOMBA</t>
  </si>
  <si>
    <t>FLOTADOR CARBURADOR</t>
  </si>
  <si>
    <t>FUELLE CARBURADOR</t>
  </si>
  <si>
    <t>GAFAS CARBURADOR</t>
  </si>
  <si>
    <t>GUARDAPOLVO CARBURADOR</t>
  </si>
  <si>
    <t>GUAYA CARBURADOR</t>
  </si>
  <si>
    <t>GRIFO CARBURADOR</t>
  </si>
  <si>
    <t>HORQUILLA CAJA</t>
  </si>
  <si>
    <t>INYECTOR CAJA</t>
  </si>
  <si>
    <t>ABRAZADERA FRASCO</t>
  </si>
  <si>
    <t>ACOPLE C/D</t>
  </si>
  <si>
    <t>AGUJA AIRE</t>
  </si>
  <si>
    <t>ARANDELA EJE</t>
  </si>
  <si>
    <t>ASPA VENTILADOR</t>
  </si>
  <si>
    <t>BAQUELA CARBURADOR</t>
  </si>
  <si>
    <t>BAQUELA T.B.I.</t>
  </si>
  <si>
    <t>BIELETA CARBURADOR</t>
  </si>
  <si>
    <t>BRAZO TEMPLETE</t>
  </si>
  <si>
    <t>BUJE C/D</t>
  </si>
  <si>
    <t>BUJE CARACOL</t>
  </si>
  <si>
    <t>BUJE CARRETEL</t>
  </si>
  <si>
    <t>BUJE CONTERA</t>
  </si>
  <si>
    <t>BUJE CUNA</t>
  </si>
  <si>
    <t>BUJE PALANCA</t>
  </si>
  <si>
    <t>BUJE PEDAL</t>
  </si>
  <si>
    <t>BUJE PUENTE</t>
  </si>
  <si>
    <t>BUJE REPARACION</t>
  </si>
  <si>
    <t>BUJE TENSOR</t>
  </si>
  <si>
    <t>BUJE TEMPLETE</t>
  </si>
  <si>
    <t>BUJE TIJERA</t>
  </si>
  <si>
    <t>CANASTILLA BUJE</t>
  </si>
  <si>
    <t>CANTONERA PUERTA</t>
  </si>
  <si>
    <t>CAUCHO AMORTIGUADOR</t>
  </si>
  <si>
    <t>CAUCHO SOPORTE</t>
  </si>
  <si>
    <t>CAZUELA HORQUILLA</t>
  </si>
  <si>
    <t>CHICLER ELECTRONICO</t>
  </si>
  <si>
    <t>CHICLER MANGUERA</t>
  </si>
  <si>
    <t>CUÑA EJE</t>
  </si>
  <si>
    <t>CUÑA CIGÜEÑAL</t>
  </si>
  <si>
    <t>CUÑA MORDAZA</t>
  </si>
  <si>
    <t>DADO DIRECCION</t>
  </si>
  <si>
    <t>DEDO SELECTOR</t>
  </si>
  <si>
    <t>DIAFRAGMA CHOQUE</t>
  </si>
  <si>
    <t>DIAFRAGMA INYECCION</t>
  </si>
  <si>
    <t>DIAFRAGMA POTENCIA</t>
  </si>
  <si>
    <t>EJE CARBURADOR</t>
  </si>
  <si>
    <t>FLAUTA CARBURADOR</t>
  </si>
  <si>
    <t>FRASCO AGUA</t>
  </si>
  <si>
    <t>FILTRO GASOLINA</t>
  </si>
  <si>
    <t>FUELLE AMORTIGUADOR</t>
  </si>
  <si>
    <t>FUELLE TELEFONO</t>
  </si>
  <si>
    <t>GUARDAPOLVO CONTROL</t>
  </si>
  <si>
    <t>GUARDAPOLVO DISTRIBUIDOR</t>
  </si>
  <si>
    <t>GUARDAPOLVO EJE</t>
  </si>
  <si>
    <t>GUARDAPOLVO HORQUILLA</t>
  </si>
  <si>
    <t>GUAYA CALEFACCION</t>
  </si>
  <si>
    <t>GRIFO PURGA</t>
  </si>
  <si>
    <t>HORQUILLA ARRANQUE</t>
  </si>
  <si>
    <t>HORQUILLA CLUTCH</t>
  </si>
  <si>
    <t>INYECTOR R-9</t>
  </si>
  <si>
    <t>INYECTOR R-4-6-12</t>
  </si>
  <si>
    <t>JUEGO GORROS</t>
  </si>
  <si>
    <t>JUEGO PIN</t>
  </si>
  <si>
    <t>JUEGO TRINQUETE</t>
  </si>
  <si>
    <t>JUEGO DISTRIBUIDOR</t>
  </si>
  <si>
    <t>JUEGO REPARACION</t>
  </si>
  <si>
    <t>LIGAS EXOSTO</t>
  </si>
  <si>
    <t>LIGA PLANETARIO</t>
  </si>
  <si>
    <t>LIGA TAPA</t>
  </si>
  <si>
    <t>MANGUERA CARBURADOR</t>
  </si>
  <si>
    <t>MANGUERA FRENO</t>
  </si>
  <si>
    <t>MANGUERA TAPA</t>
  </si>
  <si>
    <t>MANGUERA CARB.</t>
  </si>
  <si>
    <t>MANGUERA DESGOGUE</t>
  </si>
  <si>
    <t>MANGUERA VACIO</t>
  </si>
  <si>
    <t>MANGUERA DESFOGUE</t>
  </si>
  <si>
    <t>MANIJA ESPALDAR</t>
  </si>
  <si>
    <t>MONEDA CARBURADOR</t>
  </si>
  <si>
    <t>MUELA CAJA</t>
  </si>
  <si>
    <t>MUÑECO R-12</t>
  </si>
  <si>
    <t>MUÑECO R12</t>
  </si>
  <si>
    <t>MUÑECO R-18</t>
  </si>
  <si>
    <t>MUÑECO ESTAB.</t>
  </si>
  <si>
    <t>PASADOR AMORTIGUADOR</t>
  </si>
  <si>
    <t>PASADOR CENTRAL</t>
  </si>
  <si>
    <t>PASADOR CONTROL</t>
  </si>
  <si>
    <t>PASADOR TIJERA</t>
  </si>
  <si>
    <t>PIN CUÑA</t>
  </si>
  <si>
    <t>PIN PUENTE</t>
  </si>
  <si>
    <t>PIÑON VELOCIMETRO</t>
  </si>
  <si>
    <t>PISTOLA CARBURADOR</t>
  </si>
  <si>
    <t>PLATINA ANTIRRUIDOS</t>
  </si>
  <si>
    <t>PLATINA HORQUILLA</t>
  </si>
  <si>
    <t>PROTECTOR ARRANQUE</t>
  </si>
  <si>
    <t>PUENTE CAJA</t>
  </si>
  <si>
    <t>PUNTA CHICLER</t>
  </si>
  <si>
    <t>QUEMADOR BUJIA</t>
  </si>
  <si>
    <t>REPARACION BOMBA</t>
  </si>
  <si>
    <t>REPARACION PALANCA</t>
  </si>
  <si>
    <t>RETEN CAMPANA</t>
  </si>
  <si>
    <t>RETEN CIGÜEÑAL</t>
  </si>
  <si>
    <t>RETEN CONTROL</t>
  </si>
  <si>
    <t>RETEN EJE</t>
  </si>
  <si>
    <t>RETEN POLEA</t>
  </si>
  <si>
    <t>RETEN RUEDA</t>
  </si>
  <si>
    <t>RETEN SELECTOR</t>
  </si>
  <si>
    <t>RETEN TOMA</t>
  </si>
  <si>
    <t>RETEN VELOCIMETRO</t>
  </si>
  <si>
    <t>RODAMIENTO SOP.</t>
  </si>
  <si>
    <t>ROTOR DISTRIBUIDOR</t>
  </si>
  <si>
    <t>ROTOR DIST.</t>
  </si>
  <si>
    <t>SELECTOR CAMBIOS</t>
  </si>
  <si>
    <t>SELECTOR CONTROL</t>
  </si>
  <si>
    <t>SEPARADOR CHASIS</t>
  </si>
  <si>
    <t>SEPARADOR TIJERA</t>
  </si>
  <si>
    <t>SOPORTE BANDEJA</t>
  </si>
  <si>
    <t>SOPORTE CAJA</t>
  </si>
  <si>
    <t>SOPORTE ESTAB.CENTRAL</t>
  </si>
  <si>
    <t>SOPORTE EXOSTO</t>
  </si>
  <si>
    <t>SOPORTE GUAYA</t>
  </si>
  <si>
    <t>SOPORTE MOTOR</t>
  </si>
  <si>
    <t>SOPORTE MOTOVENTILADOR</t>
  </si>
  <si>
    <t>SOPORTE PALANCA</t>
  </si>
  <si>
    <t>T- AMORTIGUADOR</t>
  </si>
  <si>
    <t>T- CALEFACCION</t>
  </si>
  <si>
    <t>T- CALEGACCION</t>
  </si>
  <si>
    <t>T- CARBURADOR</t>
  </si>
  <si>
    <t>T- LAVA-VIDRIOS</t>
  </si>
  <si>
    <t>T- REFRIGERACION</t>
  </si>
  <si>
    <t>TAPA CAJA</t>
  </si>
  <si>
    <t>TAPA FCO.</t>
  </si>
  <si>
    <t>TAPA LLENADO</t>
  </si>
  <si>
    <t>TAPA SELECTOR</t>
  </si>
  <si>
    <t>TAPA TANQUE</t>
  </si>
  <si>
    <t>TAPON BOMBA</t>
  </si>
  <si>
    <t>TENSOR CORREA</t>
  </si>
  <si>
    <t>TENSOR ZANAHORIA</t>
  </si>
  <si>
    <t>TEMPLETE ALTERNADOR</t>
  </si>
  <si>
    <t>TEMPLETE CUNA</t>
  </si>
  <si>
    <t>TUBO CALEFACCION</t>
  </si>
  <si>
    <t>TUBO PORTA-TERMOSTATO</t>
  </si>
  <si>
    <t>TUBO REFRIGERACION</t>
  </si>
  <si>
    <t>TUERCA EJE</t>
  </si>
  <si>
    <t>TUERCA TANQUE</t>
  </si>
  <si>
    <t>TUERCA VARILLA</t>
  </si>
  <si>
    <t>VALVULA ECONOMIZADORA</t>
  </si>
  <si>
    <t>VARILLA CAPOT</t>
  </si>
  <si>
    <t>VARILLA CONTROL</t>
  </si>
  <si>
    <t>VARILLA NIVEL</t>
  </si>
  <si>
    <t>VARILLA TEMPLETE</t>
  </si>
  <si>
    <t>VARILLA TENSORA</t>
  </si>
  <si>
    <t>ZANAHORIA R-4-6</t>
  </si>
  <si>
    <t>ABRAZADERA PLASTICA</t>
  </si>
  <si>
    <t>ALARGADOR AMORTIGUADOR</t>
  </si>
  <si>
    <t>SILICONA MEGAGREY</t>
  </si>
  <si>
    <t>SOPORTE BATERIA</t>
  </si>
  <si>
    <t>TE GAS</t>
  </si>
  <si>
    <t xml:space="preserve">MAZDA </t>
  </si>
  <si>
    <t>ABRAZADERA PUÑO</t>
  </si>
  <si>
    <t>ANILLO CARBURADOR</t>
  </si>
  <si>
    <t>BRAZO TENSOR</t>
  </si>
  <si>
    <t>BUJE BALLESTA</t>
  </si>
  <si>
    <t>BUJE CAUCHO</t>
  </si>
  <si>
    <t>BUJE COMPENSADOR</t>
  </si>
  <si>
    <t>BUJE MUELLE</t>
  </si>
  <si>
    <t>BUJE RESORTE</t>
  </si>
  <si>
    <t>BUJE SOPORTE</t>
  </si>
  <si>
    <t>CAUCHO BALINERA</t>
  </si>
  <si>
    <t>CAUCHO DESFOGUE</t>
  </si>
  <si>
    <t>CAUCHO ESPIRAL</t>
  </si>
  <si>
    <t>CAUCHO PUENTE</t>
  </si>
  <si>
    <t>FRASCO RECUPERADOR</t>
  </si>
  <si>
    <t>FUELLE C/D</t>
  </si>
  <si>
    <t>FUELLE SELECTOR</t>
  </si>
  <si>
    <t>GUARDAPOLVO PASADOR/MORDAZA</t>
  </si>
  <si>
    <t>JUEGO SELLOS</t>
  </si>
  <si>
    <t>JUEGO BARRA</t>
  </si>
  <si>
    <t>MANGUERA MAZDA</t>
  </si>
  <si>
    <t>MANGUERA M323</t>
  </si>
  <si>
    <t>MANGUERA EMBRAGUE</t>
  </si>
  <si>
    <t>MUÑECO MAZDA</t>
  </si>
  <si>
    <t>PASADOR PUERTA</t>
  </si>
  <si>
    <t>PASADOR SELECTOR</t>
  </si>
  <si>
    <t>PESAS CARBURADOR</t>
  </si>
  <si>
    <t>PIÑON VELOC.</t>
  </si>
  <si>
    <t>RETEN RODAMIENTO</t>
  </si>
  <si>
    <t>SOPORTE AMORTIGUADOR</t>
  </si>
  <si>
    <t>TENSOR LOCO</t>
  </si>
  <si>
    <t>TOPE FUELLE</t>
  </si>
  <si>
    <t>TOPE TIJERA</t>
  </si>
  <si>
    <t>TUERCA CACHO</t>
  </si>
  <si>
    <t>TUERCA PERNO</t>
  </si>
  <si>
    <t>UNION TERMINAL</t>
  </si>
  <si>
    <t>VALVULA PCV</t>
  </si>
  <si>
    <t>BUJE ALTERNADOR</t>
  </si>
  <si>
    <t>CAUCHO PASADOR</t>
  </si>
  <si>
    <t>GUARDAPOLVO CARDAN</t>
  </si>
  <si>
    <t>MUÑECO TENSOR</t>
  </si>
  <si>
    <t>SINFÍN CAJA</t>
  </si>
  <si>
    <t>TAPA ACEITE</t>
  </si>
  <si>
    <t>TAPON CARDAN</t>
  </si>
  <si>
    <t>MUÑECO ESTABILIZADORA</t>
  </si>
  <si>
    <t>CAUCHO TOPE</t>
  </si>
  <si>
    <t>SOPORTE AMORT.</t>
  </si>
  <si>
    <t>TOPE AMORTIGUADOR</t>
  </si>
  <si>
    <t>BUJE BIELA</t>
  </si>
  <si>
    <t>BUJE REPOSICIÓN</t>
  </si>
  <si>
    <t>DADO SELECTOR</t>
  </si>
  <si>
    <t>JUEGO PASADOR</t>
  </si>
  <si>
    <t>TAPA CORREA</t>
  </si>
  <si>
    <t>TE GASIFICADORA</t>
  </si>
  <si>
    <t>BUJE AMORTIGUADOR</t>
  </si>
  <si>
    <t>EMPAQUE RADIADOR</t>
  </si>
  <si>
    <t>POLEA CORREA</t>
  </si>
  <si>
    <t>POLEA TENSOR</t>
  </si>
  <si>
    <t>POLEA ALTERNADOR</t>
  </si>
  <si>
    <t>POLEA LOCA</t>
  </si>
  <si>
    <t>REPARACION CONTROL</t>
  </si>
  <si>
    <t>SOPORTE MORTIGUADOR</t>
  </si>
  <si>
    <t>SOPORTE TELEVISOR</t>
  </si>
  <si>
    <t>TAPA FRASCO</t>
  </si>
  <si>
    <t>BUJE REPUESTO</t>
  </si>
  <si>
    <t>GUARDAPOLVO PASADOR</t>
  </si>
  <si>
    <t>HORQUILLA 3ª</t>
  </si>
  <si>
    <t>MANGUERA DISTRIBUCION</t>
  </si>
  <si>
    <t>SOPORTE SUPERIOR</t>
  </si>
  <si>
    <t>BUJE OJO</t>
  </si>
  <si>
    <t>MUELA C/D</t>
  </si>
  <si>
    <t>POLEA AIRE</t>
  </si>
  <si>
    <t>ESTABILIZADORA CENTRAL</t>
  </si>
  <si>
    <t>CAUCHO CULATA</t>
  </si>
  <si>
    <t>EMPAQUE PURIFICADOR</t>
  </si>
  <si>
    <t>GUARDAPOLVO MORDAZA</t>
  </si>
  <si>
    <t>JUEGO G/POLVO</t>
  </si>
  <si>
    <t>MANGUERA FRAENO</t>
  </si>
  <si>
    <t>MANGUERA CHEV.</t>
  </si>
  <si>
    <t>MUÑECO TEMPLETE</t>
  </si>
  <si>
    <t>REP. BOMBA</t>
  </si>
  <si>
    <t>REP.BOMBA AUX.</t>
  </si>
  <si>
    <t>TORNILLO COMPENSADOR</t>
  </si>
  <si>
    <t>TORNILLO TORSION</t>
  </si>
  <si>
    <t>CAUCHO VARILLA</t>
  </si>
  <si>
    <t>FUELLE LARGO</t>
  </si>
  <si>
    <t>FUELLE CORTO</t>
  </si>
  <si>
    <t>KIT VARILLA</t>
  </si>
  <si>
    <t>MUÑECO ESTABILIZADOR</t>
  </si>
  <si>
    <t>BUJE TROQUE</t>
  </si>
  <si>
    <t>MANGUERA CAMIONETA</t>
  </si>
  <si>
    <t>MANGUERA HYUNDAI</t>
  </si>
  <si>
    <t>SOPORTE RADIADOR</t>
  </si>
  <si>
    <t>TUUBO TERMOSTATO</t>
  </si>
  <si>
    <t>HYUNDAI ATOS</t>
  </si>
  <si>
    <t>BUJE TORPEDO</t>
  </si>
  <si>
    <t>FUELLE PURIFICADOR</t>
  </si>
  <si>
    <t>JUEGO CONTROL</t>
  </si>
  <si>
    <t>PIN BALINERA</t>
  </si>
  <si>
    <t>SOPORTE CONTROL</t>
  </si>
  <si>
    <t>SUPLEMENTO ESPIRAL</t>
  </si>
  <si>
    <t>CAUCHO RESORTE</t>
  </si>
  <si>
    <t>CONTROL CAMBIOS</t>
  </si>
  <si>
    <t>EMPAQUE TAPA</t>
  </si>
  <si>
    <t>EMPAQUE TERMOSTATO</t>
  </si>
  <si>
    <t>JUEGO BUJES</t>
  </si>
  <si>
    <t>LIGA EXHOSTO</t>
  </si>
  <si>
    <t>LIGA PASADOR</t>
  </si>
  <si>
    <t>SOPORTE EXHOSTO</t>
  </si>
  <si>
    <t>TANQUE RADIADOR</t>
  </si>
  <si>
    <t>MANGUERA FRENOKIA</t>
  </si>
  <si>
    <t>MANGUERA KIA</t>
  </si>
  <si>
    <t>VENTILADOR LADA</t>
  </si>
  <si>
    <t>MANGUERA LADA</t>
  </si>
  <si>
    <t xml:space="preserve">TOYOTA </t>
  </si>
  <si>
    <t>ABRAZADERA DELANTERA</t>
  </si>
  <si>
    <t>BUJE SUPERIOR</t>
  </si>
  <si>
    <t>CAUCHO CARDAN</t>
  </si>
  <si>
    <t>CAUCHO HORQUILA</t>
  </si>
  <si>
    <t>KIT BARRA</t>
  </si>
  <si>
    <t xml:space="preserve">FIAT </t>
  </si>
  <si>
    <t>MANGUERA LUBRICACION</t>
  </si>
  <si>
    <t xml:space="preserve">FORD </t>
  </si>
  <si>
    <t>ASPA ELECTROVENTILADOR</t>
  </si>
  <si>
    <t xml:space="preserve">SKODA </t>
  </si>
  <si>
    <t xml:space="preserve">DODGE </t>
  </si>
  <si>
    <t>MANAGUERA FRENO</t>
  </si>
  <si>
    <t xml:space="preserve">NISSAN </t>
  </si>
  <si>
    <t>GUARDAPOLVO ELE</t>
  </si>
  <si>
    <t xml:space="preserve">RETENES </t>
  </si>
  <si>
    <t>CAUCHO VALVULAS</t>
  </si>
  <si>
    <t>TUBO TERMOSTATO</t>
  </si>
  <si>
    <t>KIT PASADOR</t>
  </si>
  <si>
    <t>CAUCHO MORDAZA</t>
  </si>
  <si>
    <t>BIELETA ESTABILIZADORA</t>
  </si>
  <si>
    <t>BRAZO AXIAL</t>
  </si>
  <si>
    <t>ROTULA SUPERIOR</t>
  </si>
  <si>
    <t>BRAZO COMPENSADOR</t>
  </si>
  <si>
    <t>BRAZO OSCILANTE</t>
  </si>
  <si>
    <t>ROTULA INFERIOR</t>
  </si>
  <si>
    <t>ROTULA CHEVROLET</t>
  </si>
  <si>
    <t>ROTULA SUP.</t>
  </si>
  <si>
    <t>ROTULA INF.</t>
  </si>
  <si>
    <t>TERMINAL CHEVROLET</t>
  </si>
  <si>
    <t>TERMINAL SPRINT,</t>
  </si>
  <si>
    <t>TIJERA SUPERIOR</t>
  </si>
  <si>
    <t>TIJERA DELANTERA</t>
  </si>
  <si>
    <t>TIJERA CORSA</t>
  </si>
  <si>
    <t>TIJERA IZQUIERDA</t>
  </si>
  <si>
    <t>TIJERA DERECHA</t>
  </si>
  <si>
    <t>ROTULA HYUNDAI</t>
  </si>
  <si>
    <t>TERMINAL HYUNDAI</t>
  </si>
  <si>
    <t>CALAS DIRECCION</t>
  </si>
  <si>
    <t>CHICLER DE ALTA</t>
  </si>
  <si>
    <t>CHEVROLET CHEVETTE</t>
  </si>
  <si>
    <t>CHEVROLET ALTO</t>
  </si>
  <si>
    <t>CHEVROLET ASTRA</t>
  </si>
  <si>
    <t>CHEVROLET AVEO</t>
  </si>
  <si>
    <t>CHEVROLET CAPTIVA</t>
  </si>
  <si>
    <t>CHEVROLET OPTRA</t>
  </si>
  <si>
    <t>CHEVROLET ESTEEM</t>
  </si>
  <si>
    <t>CHEVROLET JIMNY</t>
  </si>
  <si>
    <t>CHEVROLET NPR</t>
  </si>
  <si>
    <t>CHEVROLET SAMURAI</t>
  </si>
  <si>
    <t>CHEVROLET CHRONOS</t>
  </si>
  <si>
    <t>CHEVROLET SPARK</t>
  </si>
  <si>
    <t>CHEVROLET CARRY</t>
  </si>
  <si>
    <t>CHEVROLET DMAX</t>
  </si>
  <si>
    <t>CHEVROLET CORSA</t>
  </si>
  <si>
    <t>CHEVROLET SPRINT</t>
  </si>
  <si>
    <t>CHEVROLET SWIFT</t>
  </si>
  <si>
    <t>CHEVROLET MONZA</t>
  </si>
  <si>
    <t>CHEVROLET VITARA</t>
  </si>
  <si>
    <t>CHEVROLET LUV 1600 -2300</t>
  </si>
  <si>
    <t>MITSUBISHI MONTERO</t>
  </si>
  <si>
    <t>PENDIENTE POR REVISAR CON MAR</t>
  </si>
  <si>
    <t>MARCA VEH</t>
  </si>
  <si>
    <t>MITSUBISHI NATIVA</t>
  </si>
  <si>
    <t>CHEVROLET TROOPER</t>
  </si>
  <si>
    <t>CHEVROLET L300</t>
  </si>
  <si>
    <t>MITSUBISHI LANCER</t>
  </si>
  <si>
    <t>ARANDELA SOPORTE AMORTIGUADOR</t>
  </si>
  <si>
    <t>ARANDELA TAPON CARTER</t>
  </si>
  <si>
    <t>ARANDELA PORTA RETEN</t>
  </si>
  <si>
    <t>ARANDELA PUNTA EJE</t>
  </si>
  <si>
    <t>BAQUELA BOMBA GAS</t>
  </si>
  <si>
    <t>BARRA CAJA CAMBIOS</t>
  </si>
  <si>
    <t>BASE Y PUNZON</t>
  </si>
  <si>
    <t>BASTON BARRA CAMBIOS</t>
  </si>
  <si>
    <t>BAUL DEDO SELECTOR</t>
  </si>
  <si>
    <t>BIELETA CONTROL CAMBIOS</t>
  </si>
  <si>
    <t>BUJE BARRA ESTABILIZADORA</t>
  </si>
  <si>
    <t>BUJE BARRIL CONTROL CAMBIOS</t>
  </si>
  <si>
    <t>BUJE BARRA TENSORA</t>
  </si>
  <si>
    <t>BUJE CAÑA DIRECCION</t>
  </si>
  <si>
    <t>BUJE BIELA DIRECCION</t>
  </si>
  <si>
    <t>BUJE CACHO TIJERA</t>
  </si>
  <si>
    <t>BUJE CONTROL CAMBIOS</t>
  </si>
  <si>
    <t>BUJE ESTABILIZADORA CENTRAL</t>
  </si>
  <si>
    <t>BUJE ESTABILIZADORA PUNTAS</t>
  </si>
  <si>
    <t>BUJE PASADOR SOPORTE</t>
  </si>
  <si>
    <t>BUJE CAUCHO BAYESTA</t>
  </si>
  <si>
    <t>BUJE CAZUELA PALANCA CAMBIOS</t>
  </si>
  <si>
    <t>BUJE CONTROL GUAYA</t>
  </si>
  <si>
    <t>BUJE ESTABILIZADORA DELANTERA</t>
  </si>
  <si>
    <t>BUJE ESTABILIZADORA TRASERA</t>
  </si>
  <si>
    <t>BUJE CAUCHO ARANDELA</t>
  </si>
  <si>
    <t>BUJE CAUCHO AMORTIGUADOR</t>
  </si>
  <si>
    <t>BUJE OJO VARILLA</t>
  </si>
  <si>
    <t>BUJE MUELLE DELANTERO</t>
  </si>
  <si>
    <t>BUJE MUELLE TRASERO</t>
  </si>
  <si>
    <t>BUJE VARILLA AXIAL</t>
  </si>
  <si>
    <t>CAUCHO CAJA DIRECCION</t>
  </si>
  <si>
    <t>CAUCHO BARRA TENSORA</t>
  </si>
  <si>
    <t>CAUCHO CONICO AMORTIGUADOR</t>
  </si>
  <si>
    <t>CAUCHO CHUZO AMORTIGUADOR</t>
  </si>
  <si>
    <t>CAUCHO CARRETA AMORTIGUADOR</t>
  </si>
  <si>
    <t>CAUCHO BARRA ESTABILIZADORA</t>
  </si>
  <si>
    <t>CAUCHO DEPOSITO FRENOS</t>
  </si>
  <si>
    <t>CAUCHO ESTABILIZADORA CENTRAL</t>
  </si>
  <si>
    <t>CAUCHO ESTABILIZADORA DELANTERA</t>
  </si>
  <si>
    <t>CHICLER DE MINIMA</t>
  </si>
  <si>
    <t>COJIN DE GRASA</t>
  </si>
  <si>
    <t>CONTRA TUERCA VARILLA</t>
  </si>
  <si>
    <t>DISYUNTOR 4 PATAS</t>
  </si>
  <si>
    <t>FUELLE CAMPANA CONTROL CAMBIOS</t>
  </si>
  <si>
    <t>FUELLE CABECEROS</t>
  </si>
  <si>
    <t>FUELLE CAÑA DIRECCION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</si>
</sst>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91" formatCode="_-* #,##0_-;\-* #,##0_-;_-* &quot;-&quot;??_-;_-@_-"/>
  </numFmts>
  <fonts count="17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 Narrow"/>
      <family val="2"/>
    </font>
    <font>
      <sz val="10"/>
      <name val="Verdana"/>
      <family val="2"/>
    </font>
    <font>
      <sz val="10"/>
      <name val="Arial"/>
      <family val="2"/>
    </font>
    <font>
      <b/>
      <sz val="11"/>
      <color rgb="FFFF0000"/>
      <name val="Arial"/>
      <family val="2"/>
    </font>
    <font>
      <b/>
      <sz val="10"/>
      <name val="Arial"/>
      <family val="2"/>
    </font>
    <font>
      <sz val="8"/>
      <name val="Verdana"/>
      <family val="2"/>
    </font>
    <font>
      <sz val="12"/>
      <name val="Verdana"/>
      <family val="2"/>
    </font>
    <font>
      <i/>
      <sz val="8"/>
      <name val="Verdana"/>
      <family val="2"/>
    </font>
    <font>
      <sz val="8"/>
      <color rgb="FFFF0000"/>
      <name val="Verdana"/>
      <family val="2"/>
    </font>
    <font>
      <sz val="12"/>
      <name val="Arial"/>
      <family val="2"/>
    </font>
    <font>
      <sz val="8"/>
      <name val="Arial"/>
      <family val="2"/>
    </font>
    <font>
      <sz val="8"/>
      <name val="Cambria"/>
      <family val="2"/>
      <scheme val="major"/>
    </font>
    <font>
      <b/>
      <sz val="10"/>
      <name val="Verdana"/>
      <family val="2"/>
    </font>
    <font>
      <b/>
      <sz val="2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left"/>
    </xf>
    <xf numFmtId="0" fontId="3" fillId="0" borderId="1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wrapText="1"/>
    </xf>
    <xf numFmtId="1" fontId="0" fillId="0" borderId="0" xfId="1" applyNumberFormat="1" applyFont="1"/>
    <xf numFmtId="0" fontId="0" fillId="0" borderId="0" xfId="1" applyNumberFormat="1" applyFont="1"/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/>
    <xf numFmtId="3" fontId="4" fillId="0" borderId="0" xfId="0" applyNumberFormat="1" applyFont="1" applyFill="1"/>
    <xf numFmtId="0" fontId="5" fillId="0" borderId="0" xfId="0" applyFont="1"/>
    <xf numFmtId="0" fontId="4" fillId="0" borderId="0" xfId="0" applyFont="1" applyAlignment="1">
      <alignment horizontal="center"/>
    </xf>
    <xf numFmtId="191" fontId="5" fillId="0" borderId="0" xfId="1" applyNumberFormat="1" applyFont="1" applyFill="1"/>
    <xf numFmtId="3" fontId="5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Fill="1"/>
    <xf numFmtId="3" fontId="5" fillId="0" borderId="0" xfId="0" applyNumberFormat="1" applyFont="1" applyFill="1" applyBorder="1"/>
    <xf numFmtId="3" fontId="5" fillId="0" borderId="0" xfId="1" applyNumberFormat="1" applyFont="1" applyFill="1" applyAlignment="1">
      <alignment horizontal="right"/>
    </xf>
    <xf numFmtId="0" fontId="5" fillId="2" borderId="0" xfId="0" applyFont="1" applyFill="1"/>
    <xf numFmtId="0" fontId="5" fillId="0" borderId="0" xfId="0" applyNumberFormat="1" applyFont="1" applyAlignment="1">
      <alignment horizontal="left"/>
    </xf>
    <xf numFmtId="3" fontId="5" fillId="0" borderId="0" xfId="0" applyNumberFormat="1" applyFont="1"/>
    <xf numFmtId="3" fontId="5" fillId="0" borderId="0" xfId="1" applyNumberFormat="1" applyFont="1" applyFill="1"/>
    <xf numFmtId="3" fontId="5" fillId="2" borderId="0" xfId="0" applyNumberFormat="1" applyFont="1" applyFill="1"/>
    <xf numFmtId="3" fontId="5" fillId="0" borderId="0" xfId="1" applyNumberFormat="1" applyFont="1" applyFill="1" applyAlignment="1"/>
    <xf numFmtId="3" fontId="5" fillId="0" borderId="0" xfId="2" applyNumberFormat="1" applyFont="1" applyFill="1"/>
    <xf numFmtId="3" fontId="5" fillId="0" borderId="0" xfId="0" applyNumberFormat="1" applyFont="1" applyAlignment="1">
      <alignment horizontal="left"/>
    </xf>
    <xf numFmtId="43" fontId="5" fillId="0" borderId="0" xfId="1" applyFont="1"/>
    <xf numFmtId="3" fontId="5" fillId="0" borderId="0" xfId="2" applyNumberFormat="1" applyFont="1" applyFill="1" applyAlignment="1"/>
    <xf numFmtId="3" fontId="5" fillId="0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9" fontId="4" fillId="0" borderId="0" xfId="0" applyNumberFormat="1" applyFont="1"/>
    <xf numFmtId="0" fontId="8" fillId="0" borderId="0" xfId="0" applyFont="1" applyAlignment="1">
      <alignment horizontal="left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3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14" fillId="0" borderId="0" xfId="0" applyFont="1"/>
    <xf numFmtId="0" fontId="14" fillId="0" borderId="0" xfId="0" applyFont="1" applyAlignment="1">
      <alignment horizontal="right"/>
    </xf>
    <xf numFmtId="0" fontId="15" fillId="0" borderId="0" xfId="0" applyFont="1"/>
    <xf numFmtId="0" fontId="4" fillId="0" borderId="3" xfId="0" applyFont="1" applyBorder="1"/>
    <xf numFmtId="0" fontId="8" fillId="0" borderId="0" xfId="0" applyFont="1" applyAlignment="1">
      <alignment horizontal="right" wrapText="1"/>
    </xf>
    <xf numFmtId="0" fontId="0" fillId="3" borderId="0" xfId="0" applyFill="1"/>
    <xf numFmtId="0" fontId="0" fillId="4" borderId="0" xfId="0" applyFill="1"/>
    <xf numFmtId="0" fontId="6" fillId="0" borderId="0" xfId="0" applyFont="1" applyFill="1" applyAlignment="1"/>
    <xf numFmtId="3" fontId="5" fillId="0" borderId="0" xfId="0" applyNumberFormat="1" applyFont="1" applyFill="1" applyAlignment="1">
      <alignment horizontal="left"/>
    </xf>
    <xf numFmtId="3" fontId="5" fillId="0" borderId="0" xfId="1" applyNumberFormat="1" applyFont="1" applyFill="1" applyAlignment="1">
      <alignment horizontal="left"/>
    </xf>
    <xf numFmtId="3" fontId="5" fillId="2" borderId="0" xfId="0" applyNumberFormat="1" applyFont="1" applyFill="1" applyAlignment="1">
      <alignment horizontal="left"/>
    </xf>
    <xf numFmtId="3" fontId="5" fillId="0" borderId="0" xfId="2" applyNumberFormat="1" applyFont="1" applyFill="1" applyAlignment="1">
      <alignment horizontal="left"/>
    </xf>
    <xf numFmtId="191" fontId="5" fillId="0" borderId="0" xfId="1" applyNumberFormat="1" applyFont="1" applyFill="1" applyAlignment="1">
      <alignment horizontal="left"/>
    </xf>
    <xf numFmtId="0" fontId="7" fillId="0" borderId="0" xfId="0" applyFont="1" applyAlignment="1">
      <alignment horizontal="left"/>
    </xf>
    <xf numFmtId="0" fontId="5" fillId="3" borderId="0" xfId="0" applyFont="1" applyFill="1" applyAlignment="1">
      <alignment horizontal="left"/>
    </xf>
    <xf numFmtId="3" fontId="5" fillId="3" borderId="0" xfId="0" applyNumberFormat="1" applyFont="1" applyFill="1"/>
    <xf numFmtId="3" fontId="5" fillId="3" borderId="0" xfId="0" applyNumberFormat="1" applyFont="1" applyFill="1" applyAlignment="1">
      <alignment horizontal="left"/>
    </xf>
    <xf numFmtId="0" fontId="5" fillId="3" borderId="0" xfId="0" applyFont="1" applyFill="1"/>
    <xf numFmtId="3" fontId="5" fillId="3" borderId="0" xfId="1" applyNumberFormat="1" applyFont="1" applyFill="1" applyAlignment="1">
      <alignment horizontal="right"/>
    </xf>
    <xf numFmtId="3" fontId="5" fillId="3" borderId="0" xfId="1" applyNumberFormat="1" applyFont="1" applyFill="1" applyAlignment="1">
      <alignment horizontal="left"/>
    </xf>
    <xf numFmtId="0" fontId="5" fillId="3" borderId="0" xfId="0" applyNumberFormat="1" applyFont="1" applyFill="1" applyAlignment="1">
      <alignment horizontal="left"/>
    </xf>
    <xf numFmtId="3" fontId="5" fillId="3" borderId="0" xfId="1" applyNumberFormat="1" applyFont="1" applyFill="1"/>
    <xf numFmtId="0" fontId="5" fillId="5" borderId="0" xfId="0" applyFont="1" applyFill="1" applyAlignment="1">
      <alignment horizontal="left"/>
    </xf>
    <xf numFmtId="3" fontId="5" fillId="5" borderId="0" xfId="0" applyNumberFormat="1" applyFont="1" applyFill="1"/>
    <xf numFmtId="3" fontId="5" fillId="5" borderId="0" xfId="0" applyNumberFormat="1" applyFont="1" applyFill="1" applyAlignment="1">
      <alignment horizontal="left"/>
    </xf>
    <xf numFmtId="0" fontId="0" fillId="5" borderId="0" xfId="0" applyFill="1"/>
    <xf numFmtId="0" fontId="5" fillId="6" borderId="0" xfId="0" applyFont="1" applyFill="1" applyAlignment="1">
      <alignment horizontal="left"/>
    </xf>
    <xf numFmtId="0" fontId="5" fillId="6" borderId="0" xfId="0" applyFont="1" applyFill="1" applyAlignment="1">
      <alignment horizontal="center"/>
    </xf>
    <xf numFmtId="0" fontId="5" fillId="6" borderId="0" xfId="0" applyFont="1" applyFill="1"/>
    <xf numFmtId="0" fontId="0" fillId="6" borderId="0" xfId="0" applyFill="1"/>
    <xf numFmtId="0" fontId="16" fillId="7" borderId="0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5" fillId="8" borderId="0" xfId="0" applyFont="1" applyFill="1" applyAlignment="1">
      <alignment horizontal="left"/>
    </xf>
    <xf numFmtId="3" fontId="5" fillId="8" borderId="0" xfId="0" applyNumberFormat="1" applyFont="1" applyFill="1"/>
    <xf numFmtId="3" fontId="5" fillId="8" borderId="0" xfId="0" applyNumberFormat="1" applyFont="1" applyFill="1" applyAlignment="1">
      <alignment horizontal="left"/>
    </xf>
    <xf numFmtId="0" fontId="5" fillId="8" borderId="0" xfId="0" applyFont="1" applyFill="1"/>
    <xf numFmtId="0" fontId="0" fillId="8" borderId="0" xfId="0" applyFill="1"/>
    <xf numFmtId="3" fontId="5" fillId="8" borderId="0" xfId="1" applyNumberFormat="1" applyFont="1" applyFill="1" applyAlignment="1"/>
    <xf numFmtId="3" fontId="5" fillId="8" borderId="0" xfId="1" applyNumberFormat="1" applyFont="1" applyFill="1" applyAlignment="1">
      <alignment horizontal="left"/>
    </xf>
  </cellXfs>
  <cellStyles count="3">
    <cellStyle name="Millares" xfId="1" builtinId="3"/>
    <cellStyle name="Millares [0]" xfId="2" builtinId="6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34"/>
  <sheetViews>
    <sheetView topLeftCell="A2" workbookViewId="0">
      <selection activeCell="E26" sqref="E26"/>
    </sheetView>
  </sheetViews>
  <sheetFormatPr baseColWidth="10" defaultRowHeight="12.75" x14ac:dyDescent="0.2"/>
  <cols>
    <col min="1" max="1" width="3" bestFit="1" customWidth="1"/>
    <col min="2" max="2" width="20.28515625" customWidth="1"/>
    <col min="3" max="3" width="24.140625" customWidth="1"/>
    <col min="5" max="5" width="44.85546875" customWidth="1"/>
  </cols>
  <sheetData>
    <row r="1" spans="1:4" x14ac:dyDescent="0.2">
      <c r="A1" t="s">
        <v>2221</v>
      </c>
      <c r="B1" t="s">
        <v>2222</v>
      </c>
      <c r="C1" t="s">
        <v>2223</v>
      </c>
    </row>
    <row r="2" spans="1:4" x14ac:dyDescent="0.2">
      <c r="A2" s="4">
        <v>5</v>
      </c>
      <c r="B2" s="2" t="s">
        <v>4</v>
      </c>
      <c r="C2" s="2" t="s">
        <v>6</v>
      </c>
      <c r="D2" t="str">
        <f>+CONCATENATE("INSERT INTO `DeptoCiudades` ( txDivipola, txNombre) VALUES (","'",B2,"', '",C2,"');")</f>
        <v>INSERT INTO `DeptoCiudades` ( txDivipola, txNombre) VALUES ('05', 'Antioquia');</v>
      </c>
    </row>
    <row r="3" spans="1:4" x14ac:dyDescent="0.2">
      <c r="A3" s="5">
        <v>8</v>
      </c>
      <c r="B3" s="2" t="s">
        <v>287</v>
      </c>
      <c r="C3" s="2" t="s">
        <v>289</v>
      </c>
      <c r="D3" t="str">
        <f t="shared" ref="D3:D34" si="0">+CONCATENATE("INSERT INTO `DeptoCiudades` ( txDivipola, txNombre) VALUES (","'",B3,"', '",C3,"');")</f>
        <v>INSERT INTO `DeptoCiudades` ( txDivipola, txNombre) VALUES ('08', 'Atlántico');</v>
      </c>
    </row>
    <row r="4" spans="1:4" x14ac:dyDescent="0.2">
      <c r="A4" s="5">
        <v>11</v>
      </c>
      <c r="B4" s="2" t="s">
        <v>334</v>
      </c>
      <c r="C4" s="2" t="s">
        <v>336</v>
      </c>
      <c r="D4" t="str">
        <f t="shared" si="0"/>
        <v>INSERT INTO `DeptoCiudades` ( txDivipola, txNombre) VALUES ('11', 'Bogotá D.C');</v>
      </c>
    </row>
    <row r="5" spans="1:4" x14ac:dyDescent="0.2">
      <c r="A5" s="5">
        <v>13</v>
      </c>
      <c r="B5" s="2" t="s">
        <v>338</v>
      </c>
      <c r="C5" s="2" t="s">
        <v>340</v>
      </c>
      <c r="D5" t="str">
        <f t="shared" si="0"/>
        <v>INSERT INTO `DeptoCiudades` ( txDivipola, txNombre) VALUES ('13', 'Bolívar');</v>
      </c>
    </row>
    <row r="6" spans="1:4" x14ac:dyDescent="0.2">
      <c r="A6" s="5">
        <v>15</v>
      </c>
      <c r="B6" s="2" t="s">
        <v>172</v>
      </c>
      <c r="C6" s="2" t="s">
        <v>174</v>
      </c>
      <c r="D6" t="str">
        <f t="shared" si="0"/>
        <v>INSERT INTO `DeptoCiudades` ( txDivipola, txNombre) VALUES ('15', 'Boyacá');</v>
      </c>
    </row>
    <row r="7" spans="1:4" x14ac:dyDescent="0.2">
      <c r="A7" s="5">
        <v>17</v>
      </c>
      <c r="B7" s="2" t="s">
        <v>503</v>
      </c>
      <c r="C7" s="2" t="s">
        <v>505</v>
      </c>
      <c r="D7" t="str">
        <f t="shared" si="0"/>
        <v>INSERT INTO `DeptoCiudades` ( txDivipola, txNombre) VALUES ('17', 'Caldas');</v>
      </c>
    </row>
    <row r="8" spans="1:4" x14ac:dyDescent="0.2">
      <c r="A8" s="5">
        <v>18</v>
      </c>
      <c r="B8" s="2" t="s">
        <v>413</v>
      </c>
      <c r="C8" s="2" t="s">
        <v>415</v>
      </c>
      <c r="D8" t="str">
        <f t="shared" si="0"/>
        <v>INSERT INTO `DeptoCiudades` ( txDivipola, txNombre) VALUES ('18', 'Caquetá');</v>
      </c>
    </row>
    <row r="9" spans="1:4" x14ac:dyDescent="0.2">
      <c r="A9" s="5">
        <v>19</v>
      </c>
      <c r="B9" s="2" t="s">
        <v>1395</v>
      </c>
      <c r="C9" s="2" t="s">
        <v>1397</v>
      </c>
      <c r="D9" t="str">
        <f t="shared" si="0"/>
        <v>INSERT INTO `DeptoCiudades` ( txDivipola, txNombre) VALUES ('19', 'Cauca');</v>
      </c>
    </row>
    <row r="10" spans="1:4" x14ac:dyDescent="0.2">
      <c r="A10" s="5">
        <v>20</v>
      </c>
      <c r="B10" s="2" t="s">
        <v>830</v>
      </c>
      <c r="C10" s="2" t="s">
        <v>832</v>
      </c>
      <c r="D10" t="str">
        <f t="shared" si="0"/>
        <v>INSERT INTO `DeptoCiudades` ( txDivipola, txNombre) VALUES ('20', 'Cesar');</v>
      </c>
    </row>
    <row r="11" spans="1:4" x14ac:dyDescent="0.2">
      <c r="A11" s="5">
        <v>23</v>
      </c>
      <c r="B11" s="2" t="s">
        <v>791</v>
      </c>
      <c r="C11" s="2" t="s">
        <v>793</v>
      </c>
      <c r="D11" t="str">
        <f t="shared" si="0"/>
        <v>INSERT INTO `DeptoCiudades` ( txDivipola, txNombre) VALUES ('23', 'Córdoba');</v>
      </c>
    </row>
    <row r="12" spans="1:4" x14ac:dyDescent="0.2">
      <c r="A12" s="5">
        <v>25</v>
      </c>
      <c r="B12" s="2" t="s">
        <v>1002</v>
      </c>
      <c r="C12" s="2" t="s">
        <v>1004</v>
      </c>
      <c r="D12" t="str">
        <f t="shared" si="0"/>
        <v>INSERT INTO `DeptoCiudades` ( txDivipola, txNombre) VALUES ('25', 'Cundinamarca');</v>
      </c>
    </row>
    <row r="13" spans="1:4" x14ac:dyDescent="0.2">
      <c r="A13" s="5">
        <v>27</v>
      </c>
      <c r="B13" s="2" t="s">
        <v>528</v>
      </c>
      <c r="C13" s="2" t="s">
        <v>530</v>
      </c>
      <c r="D13" t="str">
        <f t="shared" si="0"/>
        <v>INSERT INTO `DeptoCiudades` ( txDivipola, txNombre) VALUES ('27', 'Chocó');</v>
      </c>
    </row>
    <row r="14" spans="1:4" x14ac:dyDescent="0.2">
      <c r="A14" s="5">
        <v>41</v>
      </c>
      <c r="B14" s="2" t="s">
        <v>1499</v>
      </c>
      <c r="C14" s="2" t="s">
        <v>1501</v>
      </c>
      <c r="D14" t="str">
        <f t="shared" si="0"/>
        <v>INSERT INTO `DeptoCiudades` ( txDivipola, txNombre) VALUES ('41', 'Huila');</v>
      </c>
    </row>
    <row r="15" spans="1:4" x14ac:dyDescent="0.2">
      <c r="A15" s="5">
        <v>44</v>
      </c>
      <c r="B15" s="2" t="s">
        <v>1483</v>
      </c>
      <c r="C15" s="2" t="s">
        <v>1485</v>
      </c>
      <c r="D15" t="str">
        <f t="shared" si="0"/>
        <v>INSERT INTO `DeptoCiudades` ( txDivipola, txNombre) VALUES ('44', 'La Guajira');</v>
      </c>
    </row>
    <row r="16" spans="1:4" x14ac:dyDescent="0.2">
      <c r="A16" s="5">
        <v>47</v>
      </c>
      <c r="B16" s="2" t="s">
        <v>1616</v>
      </c>
      <c r="C16" s="2" t="s">
        <v>1618</v>
      </c>
      <c r="D16" t="str">
        <f t="shared" si="0"/>
        <v>INSERT INTO `DeptoCiudades` ( txDivipola, txNombre) VALUES ('47', 'Magdalena');</v>
      </c>
    </row>
    <row r="17" spans="1:4" x14ac:dyDescent="0.2">
      <c r="A17" s="5">
        <v>50</v>
      </c>
      <c r="B17" s="2" t="s">
        <v>893</v>
      </c>
      <c r="C17" s="2" t="s">
        <v>895</v>
      </c>
      <c r="D17" t="str">
        <f t="shared" si="0"/>
        <v>INSERT INTO `DeptoCiudades` ( txDivipola, txNombre) VALUES ('50', 'Meta');</v>
      </c>
    </row>
    <row r="18" spans="1:4" x14ac:dyDescent="0.2">
      <c r="A18" s="5">
        <v>52</v>
      </c>
      <c r="B18" s="2" t="s">
        <v>1705</v>
      </c>
      <c r="C18" s="2" t="s">
        <v>1707</v>
      </c>
      <c r="D18" t="str">
        <f t="shared" si="0"/>
        <v>INSERT INTO `DeptoCiudades` ( txDivipola, txNombre) VALUES ('52', 'Nariño');</v>
      </c>
    </row>
    <row r="19" spans="1:4" x14ac:dyDescent="0.2">
      <c r="A19" s="5">
        <v>54</v>
      </c>
      <c r="B19" s="2" t="s">
        <v>1839</v>
      </c>
      <c r="C19" s="2" t="s">
        <v>1841</v>
      </c>
      <c r="D19" t="str">
        <f t="shared" si="0"/>
        <v>INSERT INTO `DeptoCiudades` ( txDivipola, txNombre) VALUES ('54', 'Norte de Santander');</v>
      </c>
    </row>
    <row r="20" spans="1:4" x14ac:dyDescent="0.2">
      <c r="A20" s="5">
        <v>63</v>
      </c>
      <c r="B20" s="2" t="s">
        <v>1980</v>
      </c>
      <c r="C20" s="2" t="s">
        <v>1982</v>
      </c>
      <c r="D20" t="str">
        <f t="shared" si="0"/>
        <v>INSERT INTO `DeptoCiudades` ( txDivipola, txNombre) VALUES ('63', 'Quindio');</v>
      </c>
    </row>
    <row r="21" spans="1:4" x14ac:dyDescent="0.2">
      <c r="A21" s="5">
        <v>66</v>
      </c>
      <c r="B21" s="2" t="s">
        <v>2002</v>
      </c>
      <c r="C21" s="2" t="s">
        <v>2004</v>
      </c>
      <c r="D21" t="str">
        <f t="shared" si="0"/>
        <v>INSERT INTO `DeptoCiudades` ( txDivipola, txNombre) VALUES ('66', 'Risaralda');</v>
      </c>
    </row>
    <row r="22" spans="1:4" x14ac:dyDescent="0.2">
      <c r="A22" s="5">
        <v>68</v>
      </c>
      <c r="B22" s="2" t="s">
        <v>2027</v>
      </c>
      <c r="C22" s="2" t="s">
        <v>2029</v>
      </c>
      <c r="D22" t="str">
        <f t="shared" si="0"/>
        <v>INSERT INTO `DeptoCiudades` ( txDivipola, txNombre) VALUES ('68', 'Santander');</v>
      </c>
    </row>
    <row r="23" spans="1:4" x14ac:dyDescent="0.2">
      <c r="A23" s="5">
        <v>70</v>
      </c>
      <c r="B23" s="2" t="s">
        <v>2121</v>
      </c>
      <c r="C23" s="2" t="s">
        <v>2123</v>
      </c>
      <c r="D23" t="str">
        <f t="shared" si="0"/>
        <v>INSERT INTO `DeptoCiudades` ( txDivipola, txNombre) VALUES ('70', 'Sucre');</v>
      </c>
    </row>
    <row r="24" spans="1:4" x14ac:dyDescent="0.2">
      <c r="A24" s="5">
        <v>73</v>
      </c>
      <c r="B24" s="2" t="s">
        <v>1681</v>
      </c>
      <c r="C24" s="2" t="s">
        <v>1683</v>
      </c>
      <c r="D24" t="str">
        <f t="shared" si="0"/>
        <v>INSERT INTO `DeptoCiudades` ( txDivipola, txNombre) VALUES ('73', 'Tolima');</v>
      </c>
    </row>
    <row r="25" spans="1:4" x14ac:dyDescent="0.2">
      <c r="A25" s="5">
        <v>76</v>
      </c>
      <c r="B25" s="2" t="s">
        <v>1975</v>
      </c>
      <c r="C25" s="2" t="s">
        <v>1977</v>
      </c>
      <c r="D25" t="str">
        <f t="shared" si="0"/>
        <v>INSERT INTO `DeptoCiudades` ( txDivipola, txNombre) VALUES ('76', 'Valle del Cauca');</v>
      </c>
    </row>
    <row r="26" spans="1:4" x14ac:dyDescent="0.2">
      <c r="A26" s="5">
        <v>81</v>
      </c>
      <c r="B26" s="2" t="s">
        <v>2072</v>
      </c>
      <c r="C26" s="2" t="s">
        <v>2074</v>
      </c>
      <c r="D26" t="str">
        <f t="shared" si="0"/>
        <v>INSERT INTO `DeptoCiudades` ( txDivipola, txNombre) VALUES ('81', 'Arauca');</v>
      </c>
    </row>
    <row r="27" spans="1:4" x14ac:dyDescent="0.2">
      <c r="A27" s="5">
        <v>85</v>
      </c>
      <c r="B27" s="2" t="s">
        <v>1855</v>
      </c>
      <c r="C27" s="2" t="s">
        <v>1857</v>
      </c>
      <c r="D27" t="str">
        <f t="shared" si="0"/>
        <v>INSERT INTO `DeptoCiudades` ( txDivipola, txNombre) VALUES ('85', 'Casanare');</v>
      </c>
    </row>
    <row r="28" spans="1:4" x14ac:dyDescent="0.2">
      <c r="A28" s="5">
        <v>86</v>
      </c>
      <c r="B28" s="2" t="s">
        <v>1889</v>
      </c>
      <c r="C28" s="2" t="s">
        <v>1891</v>
      </c>
      <c r="D28" t="str">
        <f t="shared" si="0"/>
        <v>INSERT INTO `DeptoCiudades` ( txDivipola, txNombre) VALUES ('86', 'Putumayo');</v>
      </c>
    </row>
    <row r="29" spans="1:4" ht="25.5" x14ac:dyDescent="0.2">
      <c r="A29" s="5">
        <v>88</v>
      </c>
      <c r="B29" s="2" t="s">
        <v>2154</v>
      </c>
      <c r="C29" s="2" t="s">
        <v>2156</v>
      </c>
      <c r="D29" t="str">
        <f t="shared" si="0"/>
        <v>INSERT INTO `DeptoCiudades` ( txDivipola, txNombre) VALUES ('88', 'Archipiélago de San Andrés, Providencia y Santa Catalina');</v>
      </c>
    </row>
    <row r="30" spans="1:4" x14ac:dyDescent="0.2">
      <c r="A30" s="5">
        <v>91</v>
      </c>
      <c r="B30" s="2" t="s">
        <v>2158</v>
      </c>
      <c r="C30" s="2" t="s">
        <v>2160</v>
      </c>
      <c r="D30" t="str">
        <f t="shared" si="0"/>
        <v>INSERT INTO `DeptoCiudades` ( txDivipola, txNombre) VALUES ('91', 'Amazonas');</v>
      </c>
    </row>
    <row r="31" spans="1:4" x14ac:dyDescent="0.2">
      <c r="A31" s="5">
        <v>94</v>
      </c>
      <c r="B31" s="2" t="s">
        <v>2176</v>
      </c>
      <c r="C31" s="2" t="s">
        <v>2178</v>
      </c>
      <c r="D31" t="str">
        <f t="shared" si="0"/>
        <v>INSERT INTO `DeptoCiudades` ( txDivipola, txNombre) VALUES ('94', 'Guainía');</v>
      </c>
    </row>
    <row r="32" spans="1:4" x14ac:dyDescent="0.2">
      <c r="A32" s="5">
        <v>95</v>
      </c>
      <c r="B32" s="2" t="s">
        <v>2193</v>
      </c>
      <c r="C32" s="2" t="s">
        <v>2195</v>
      </c>
      <c r="D32" t="str">
        <f t="shared" si="0"/>
        <v>INSERT INTO `DeptoCiudades` ( txDivipola, txNombre) VALUES ('95', 'Guaviare');</v>
      </c>
    </row>
    <row r="33" spans="1:4" x14ac:dyDescent="0.2">
      <c r="A33" s="5">
        <v>97</v>
      </c>
      <c r="B33" s="2" t="s">
        <v>2200</v>
      </c>
      <c r="C33" s="2" t="s">
        <v>2202</v>
      </c>
      <c r="D33" t="str">
        <f t="shared" si="0"/>
        <v>INSERT INTO `DeptoCiudades` ( txDivipola, txNombre) VALUES ('97', 'Vaupés');</v>
      </c>
    </row>
    <row r="34" spans="1:4" x14ac:dyDescent="0.2">
      <c r="A34" s="5">
        <v>99</v>
      </c>
      <c r="B34" s="2" t="s">
        <v>2213</v>
      </c>
      <c r="C34" s="2" t="s">
        <v>2215</v>
      </c>
      <c r="D34" t="str">
        <f t="shared" si="0"/>
        <v>INSERT INTO `DeptoCiudades` ( txDivipola, txNombre) VALUES ('99', 'Vichada');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1120"/>
  <sheetViews>
    <sheetView workbookViewId="0">
      <selection activeCell="C36" sqref="C36"/>
    </sheetView>
  </sheetViews>
  <sheetFormatPr baseColWidth="10" defaultRowHeight="12.75" x14ac:dyDescent="0.2"/>
  <cols>
    <col min="1" max="1" width="3" bestFit="1" customWidth="1"/>
    <col min="3" max="3" width="26.85546875" customWidth="1"/>
  </cols>
  <sheetData>
    <row r="1" spans="1:5" x14ac:dyDescent="0.2">
      <c r="A1" t="s">
        <v>2224</v>
      </c>
      <c r="B1" t="s">
        <v>2225</v>
      </c>
      <c r="C1" t="s">
        <v>2226</v>
      </c>
    </row>
    <row r="2" spans="1:5" x14ac:dyDescent="0.2">
      <c r="A2" s="2" t="s">
        <v>4</v>
      </c>
      <c r="B2" s="2" t="s">
        <v>5</v>
      </c>
      <c r="C2" s="2" t="s">
        <v>7</v>
      </c>
      <c r="D2" t="str">
        <f>+CONCATENATE("INSERT INTO `DeptoCiudades` ( txDivipola, txNombre,idPadre) VALUES (","'",B2,"', '",C2,"', '",A2,"');")</f>
        <v>INSERT INTO `DeptoCiudades` ( txDivipola, txNombre,idPadre) VALUES ('05001', 'MEDELLÍN', '05');</v>
      </c>
      <c r="E2" s="3"/>
    </row>
    <row r="3" spans="1:5" x14ac:dyDescent="0.2">
      <c r="A3" s="2" t="s">
        <v>4</v>
      </c>
      <c r="B3" s="2" t="s">
        <v>565</v>
      </c>
      <c r="C3" s="2" t="s">
        <v>566</v>
      </c>
      <c r="D3" t="str">
        <f t="shared" ref="D3:D66" si="0">+CONCATENATE("INSERT INTO `DeptoCiudades` ( txDivipola, txNombre,idPadre) VALUES (","'",B3,"', '",C3,"', '",A3,"');")</f>
        <v>INSERT INTO `DeptoCiudades` ( txDivipola, txNombre,idPadre) VALUES ('05002', 'ABEJORRAL', '05');</v>
      </c>
    </row>
    <row r="4" spans="1:5" x14ac:dyDescent="0.2">
      <c r="A4" s="2" t="s">
        <v>4</v>
      </c>
      <c r="B4" s="2" t="s">
        <v>568</v>
      </c>
      <c r="C4" s="2" t="s">
        <v>569</v>
      </c>
      <c r="D4" t="str">
        <f t="shared" si="0"/>
        <v>INSERT INTO `DeptoCiudades` ( txDivipola, txNombre,idPadre) VALUES ('05004', 'ABRIAQUÍ', '05');</v>
      </c>
    </row>
    <row r="5" spans="1:5" x14ac:dyDescent="0.2">
      <c r="A5" s="2" t="s">
        <v>4</v>
      </c>
      <c r="B5" s="2" t="s">
        <v>570</v>
      </c>
      <c r="C5" s="2" t="s">
        <v>571</v>
      </c>
      <c r="D5" t="str">
        <f t="shared" si="0"/>
        <v>INSERT INTO `DeptoCiudades` ( txDivipola, txNombre,idPadre) VALUES ('05021', 'ALEJANDRÍA', '05');</v>
      </c>
    </row>
    <row r="6" spans="1:5" x14ac:dyDescent="0.2">
      <c r="A6" s="2" t="s">
        <v>4</v>
      </c>
      <c r="B6" s="2" t="s">
        <v>572</v>
      </c>
      <c r="C6" s="2" t="s">
        <v>573</v>
      </c>
      <c r="D6" t="str">
        <f t="shared" si="0"/>
        <v>INSERT INTO `DeptoCiudades` ( txDivipola, txNombre,idPadre) VALUES ('05030', 'AMAGÁ', '05');</v>
      </c>
    </row>
    <row r="7" spans="1:5" x14ac:dyDescent="0.2">
      <c r="A7" s="2" t="s">
        <v>4</v>
      </c>
      <c r="B7" s="2" t="s">
        <v>574</v>
      </c>
      <c r="C7" s="2" t="s">
        <v>575</v>
      </c>
      <c r="D7" t="str">
        <f t="shared" si="0"/>
        <v>INSERT INTO `DeptoCiudades` ( txDivipola, txNombre,idPadre) VALUES ('05031', 'AMALFI', '05');</v>
      </c>
    </row>
    <row r="8" spans="1:5" x14ac:dyDescent="0.2">
      <c r="A8" s="2" t="s">
        <v>4</v>
      </c>
      <c r="B8" s="2" t="s">
        <v>576</v>
      </c>
      <c r="C8" s="2" t="s">
        <v>577</v>
      </c>
      <c r="D8" t="str">
        <f t="shared" si="0"/>
        <v>INSERT INTO `DeptoCiudades` ( txDivipola, txNombre,idPadre) VALUES ('05034', 'ANDES', '05');</v>
      </c>
    </row>
    <row r="9" spans="1:5" x14ac:dyDescent="0.2">
      <c r="A9" s="2" t="s">
        <v>4</v>
      </c>
      <c r="B9" s="2" t="s">
        <v>581</v>
      </c>
      <c r="C9" s="2" t="s">
        <v>582</v>
      </c>
      <c r="D9" t="str">
        <f t="shared" si="0"/>
        <v>INSERT INTO `DeptoCiudades` ( txDivipola, txNombre,idPadre) VALUES ('05036', 'ANGELÓPOLIS', '05');</v>
      </c>
    </row>
    <row r="10" spans="1:5" x14ac:dyDescent="0.2">
      <c r="A10" s="2" t="s">
        <v>4</v>
      </c>
      <c r="B10" s="2" t="s">
        <v>583</v>
      </c>
      <c r="C10" s="2" t="s">
        <v>584</v>
      </c>
      <c r="D10" t="str">
        <f t="shared" si="0"/>
        <v>INSERT INTO `DeptoCiudades` ( txDivipola, txNombre,idPadre) VALUES ('05038', 'ANGOSTURA', '05');</v>
      </c>
    </row>
    <row r="11" spans="1:5" x14ac:dyDescent="0.2">
      <c r="A11" s="2" t="s">
        <v>4</v>
      </c>
      <c r="B11" s="2" t="s">
        <v>585</v>
      </c>
      <c r="C11" s="2" t="s">
        <v>586</v>
      </c>
      <c r="D11" t="str">
        <f t="shared" si="0"/>
        <v>INSERT INTO `DeptoCiudades` ( txDivipola, txNombre,idPadre) VALUES ('05040', 'ANORÍ', '05');</v>
      </c>
    </row>
    <row r="12" spans="1:5" x14ac:dyDescent="0.2">
      <c r="A12" s="2" t="s">
        <v>4</v>
      </c>
      <c r="B12" s="2" t="s">
        <v>588</v>
      </c>
      <c r="C12" s="2" t="s">
        <v>589</v>
      </c>
      <c r="D12" t="str">
        <f t="shared" si="0"/>
        <v>INSERT INTO `DeptoCiudades` ( txDivipola, txNombre,idPadre) VALUES ('05042', 'SANTAFÉ DE ANTIOQUIA', '05');</v>
      </c>
    </row>
    <row r="13" spans="1:5" x14ac:dyDescent="0.2">
      <c r="A13" s="2" t="s">
        <v>4</v>
      </c>
      <c r="B13" s="2" t="s">
        <v>590</v>
      </c>
      <c r="C13" s="2" t="s">
        <v>591</v>
      </c>
      <c r="D13" t="str">
        <f t="shared" si="0"/>
        <v>INSERT INTO `DeptoCiudades` ( txDivipola, txNombre,idPadre) VALUES ('05044', 'ANZA', '05');</v>
      </c>
    </row>
    <row r="14" spans="1:5" x14ac:dyDescent="0.2">
      <c r="A14" s="2" t="s">
        <v>4</v>
      </c>
      <c r="B14" s="2" t="s">
        <v>592</v>
      </c>
      <c r="C14" s="2" t="s">
        <v>593</v>
      </c>
      <c r="D14" t="str">
        <f t="shared" si="0"/>
        <v>INSERT INTO `DeptoCiudades` ( txDivipola, txNombre,idPadre) VALUES ('05045', 'APARTADÓ', '05');</v>
      </c>
    </row>
    <row r="15" spans="1:5" x14ac:dyDescent="0.2">
      <c r="A15" s="2" t="s">
        <v>4</v>
      </c>
      <c r="B15" s="2" t="s">
        <v>594</v>
      </c>
      <c r="C15" s="2" t="s">
        <v>595</v>
      </c>
      <c r="D15" t="str">
        <f t="shared" si="0"/>
        <v>INSERT INTO `DeptoCiudades` ( txDivipola, txNombre,idPadre) VALUES ('05051', 'ARBOLETES', '05');</v>
      </c>
    </row>
    <row r="16" spans="1:5" x14ac:dyDescent="0.2">
      <c r="A16" s="2" t="s">
        <v>4</v>
      </c>
      <c r="B16" s="2" t="s">
        <v>596</v>
      </c>
      <c r="C16" s="2" t="s">
        <v>597</v>
      </c>
      <c r="D16" t="str">
        <f t="shared" si="0"/>
        <v>INSERT INTO `DeptoCiudades` ( txDivipola, txNombre,idPadre) VALUES ('05055', 'ARGELIA', '05');</v>
      </c>
    </row>
    <row r="17" spans="1:4" x14ac:dyDescent="0.2">
      <c r="A17" s="2" t="s">
        <v>4</v>
      </c>
      <c r="B17" s="2" t="s">
        <v>598</v>
      </c>
      <c r="C17" s="2" t="s">
        <v>599</v>
      </c>
      <c r="D17" t="str">
        <f t="shared" si="0"/>
        <v>INSERT INTO `DeptoCiudades` ( txDivipola, txNombre,idPadre) VALUES ('05059', 'ARMENIA', '05');</v>
      </c>
    </row>
    <row r="18" spans="1:4" x14ac:dyDescent="0.2">
      <c r="A18" s="2" t="s">
        <v>4</v>
      </c>
      <c r="B18" s="2" t="s">
        <v>600</v>
      </c>
      <c r="C18" s="2" t="s">
        <v>601</v>
      </c>
      <c r="D18" t="str">
        <f t="shared" si="0"/>
        <v>INSERT INTO `DeptoCiudades` ( txDivipola, txNombre,idPadre) VALUES ('05079', 'BARBOSA', '05');</v>
      </c>
    </row>
    <row r="19" spans="1:4" x14ac:dyDescent="0.2">
      <c r="A19" s="2" t="s">
        <v>4</v>
      </c>
      <c r="B19" s="2" t="s">
        <v>602</v>
      </c>
      <c r="C19" s="2" t="s">
        <v>603</v>
      </c>
      <c r="D19" t="str">
        <f t="shared" si="0"/>
        <v>INSERT INTO `DeptoCiudades` ( txDivipola, txNombre,idPadre) VALUES ('05086', 'BELMIRA', '05');</v>
      </c>
    </row>
    <row r="20" spans="1:4" x14ac:dyDescent="0.2">
      <c r="A20" s="2" t="s">
        <v>4</v>
      </c>
      <c r="B20" s="2" t="s">
        <v>604</v>
      </c>
      <c r="C20" s="2" t="s">
        <v>605</v>
      </c>
      <c r="D20" t="str">
        <f t="shared" si="0"/>
        <v>INSERT INTO `DeptoCiudades` ( txDivipola, txNombre,idPadre) VALUES ('05088', 'BELLO', '05');</v>
      </c>
    </row>
    <row r="21" spans="1:4" x14ac:dyDescent="0.2">
      <c r="A21" s="2" t="s">
        <v>4</v>
      </c>
      <c r="B21" s="2" t="s">
        <v>606</v>
      </c>
      <c r="C21" s="2" t="s">
        <v>607</v>
      </c>
      <c r="D21" t="str">
        <f t="shared" si="0"/>
        <v>INSERT INTO `DeptoCiudades` ( txDivipola, txNombre,idPadre) VALUES ('05091', 'BETANIA', '05');</v>
      </c>
    </row>
    <row r="22" spans="1:4" x14ac:dyDescent="0.2">
      <c r="A22" s="2" t="s">
        <v>4</v>
      </c>
      <c r="B22" s="2" t="s">
        <v>608</v>
      </c>
      <c r="C22" s="2" t="s">
        <v>609</v>
      </c>
      <c r="D22" t="str">
        <f t="shared" si="0"/>
        <v>INSERT INTO `DeptoCiudades` ( txDivipola, txNombre,idPadre) VALUES ('05093', 'BETULIA', '05');</v>
      </c>
    </row>
    <row r="23" spans="1:4" x14ac:dyDescent="0.2">
      <c r="A23" s="2" t="s">
        <v>4</v>
      </c>
      <c r="B23" s="2" t="s">
        <v>611</v>
      </c>
      <c r="C23" s="2" t="s">
        <v>612</v>
      </c>
      <c r="D23" t="str">
        <f t="shared" si="0"/>
        <v>INSERT INTO `DeptoCiudades` ( txDivipola, txNombre,idPadre) VALUES ('05101', 'CIUDAD BOLÍVAR', '05');</v>
      </c>
    </row>
    <row r="24" spans="1:4" x14ac:dyDescent="0.2">
      <c r="A24" s="2" t="s">
        <v>4</v>
      </c>
      <c r="B24" s="2" t="s">
        <v>613</v>
      </c>
      <c r="C24" s="2" t="s">
        <v>614</v>
      </c>
      <c r="D24" t="str">
        <f t="shared" si="0"/>
        <v>INSERT INTO `DeptoCiudades` ( txDivipola, txNombre,idPadre) VALUES ('05107', 'BRICEÑO', '05');</v>
      </c>
    </row>
    <row r="25" spans="1:4" x14ac:dyDescent="0.2">
      <c r="A25" s="2" t="s">
        <v>4</v>
      </c>
      <c r="B25" s="2" t="s">
        <v>615</v>
      </c>
      <c r="C25" s="2" t="s">
        <v>616</v>
      </c>
      <c r="D25" t="str">
        <f t="shared" si="0"/>
        <v>INSERT INTO `DeptoCiudades` ( txDivipola, txNombre,idPadre) VALUES ('05113', 'BURITICÁ', '05');</v>
      </c>
    </row>
    <row r="26" spans="1:4" x14ac:dyDescent="0.2">
      <c r="A26" s="2" t="s">
        <v>4</v>
      </c>
      <c r="B26" s="2" t="s">
        <v>617</v>
      </c>
      <c r="C26" s="2" t="s">
        <v>618</v>
      </c>
      <c r="D26" t="str">
        <f t="shared" si="0"/>
        <v>INSERT INTO `DeptoCiudades` ( txDivipola, txNombre,idPadre) VALUES ('05120', 'CÁCERES', '05');</v>
      </c>
    </row>
    <row r="27" spans="1:4" x14ac:dyDescent="0.2">
      <c r="A27" s="2" t="s">
        <v>4</v>
      </c>
      <c r="B27" s="2" t="s">
        <v>621</v>
      </c>
      <c r="C27" s="2" t="s">
        <v>622</v>
      </c>
      <c r="D27" t="str">
        <f t="shared" si="0"/>
        <v>INSERT INTO `DeptoCiudades` ( txDivipola, txNombre,idPadre) VALUES ('05125', 'CAICEDO', '05');</v>
      </c>
    </row>
    <row r="28" spans="1:4" x14ac:dyDescent="0.2">
      <c r="A28" s="2" t="s">
        <v>4</v>
      </c>
      <c r="B28" s="2" t="s">
        <v>623</v>
      </c>
      <c r="C28" s="2" t="s">
        <v>624</v>
      </c>
      <c r="D28" t="str">
        <f t="shared" si="0"/>
        <v>INSERT INTO `DeptoCiudades` ( txDivipola, txNombre,idPadre) VALUES ('05129', 'CALDAS', '05');</v>
      </c>
    </row>
    <row r="29" spans="1:4" x14ac:dyDescent="0.2">
      <c r="A29" s="2" t="s">
        <v>4</v>
      </c>
      <c r="B29" s="2" t="s">
        <v>625</v>
      </c>
      <c r="C29" s="2" t="s">
        <v>626</v>
      </c>
      <c r="D29" t="str">
        <f t="shared" si="0"/>
        <v>INSERT INTO `DeptoCiudades` ( txDivipola, txNombre,idPadre) VALUES ('05134', 'CAMPAMENTO', '05');</v>
      </c>
    </row>
    <row r="30" spans="1:4" x14ac:dyDescent="0.2">
      <c r="A30" s="2" t="s">
        <v>4</v>
      </c>
      <c r="B30" s="2" t="s">
        <v>627</v>
      </c>
      <c r="C30" s="2" t="s">
        <v>628</v>
      </c>
      <c r="D30" t="str">
        <f t="shared" si="0"/>
        <v>INSERT INTO `DeptoCiudades` ( txDivipola, txNombre,idPadre) VALUES ('05138', 'CAÑASGORDAS', '05');</v>
      </c>
    </row>
    <row r="31" spans="1:4" x14ac:dyDescent="0.2">
      <c r="A31" s="2" t="s">
        <v>4</v>
      </c>
      <c r="B31" s="2" t="s">
        <v>630</v>
      </c>
      <c r="C31" s="2" t="s">
        <v>631</v>
      </c>
      <c r="D31" t="str">
        <f t="shared" si="0"/>
        <v>INSERT INTO `DeptoCiudades` ( txDivipola, txNombre,idPadre) VALUES ('05142', 'CARACOLÍ', '05');</v>
      </c>
    </row>
    <row r="32" spans="1:4" x14ac:dyDescent="0.2">
      <c r="A32" s="2" t="s">
        <v>4</v>
      </c>
      <c r="B32" s="2" t="s">
        <v>634</v>
      </c>
      <c r="C32" s="2" t="s">
        <v>635</v>
      </c>
      <c r="D32" t="str">
        <f t="shared" si="0"/>
        <v>INSERT INTO `DeptoCiudades` ( txDivipola, txNombre,idPadre) VALUES ('05145', 'CARAMANTA', '05');</v>
      </c>
    </row>
    <row r="33" spans="1:4" x14ac:dyDescent="0.2">
      <c r="A33" s="2" t="s">
        <v>4</v>
      </c>
      <c r="B33" s="2" t="s">
        <v>637</v>
      </c>
      <c r="C33" s="2" t="s">
        <v>638</v>
      </c>
      <c r="D33" t="str">
        <f t="shared" si="0"/>
        <v>INSERT INTO `DeptoCiudades` ( txDivipola, txNombre,idPadre) VALUES ('05147', 'CAREPA', '05');</v>
      </c>
    </row>
    <row r="34" spans="1:4" x14ac:dyDescent="0.2">
      <c r="A34" s="2" t="s">
        <v>4</v>
      </c>
      <c r="B34" s="2" t="s">
        <v>640</v>
      </c>
      <c r="C34" s="2" t="s">
        <v>641</v>
      </c>
      <c r="D34" t="str">
        <f t="shared" si="0"/>
        <v>INSERT INTO `DeptoCiudades` ( txDivipola, txNombre,idPadre) VALUES ('05148', 'EL CARMEN DE VIBORAL', '05');</v>
      </c>
    </row>
    <row r="35" spans="1:4" x14ac:dyDescent="0.2">
      <c r="A35" s="2" t="s">
        <v>4</v>
      </c>
      <c r="B35" s="2" t="s">
        <v>643</v>
      </c>
      <c r="C35" s="2" t="s">
        <v>644</v>
      </c>
      <c r="D35" t="str">
        <f t="shared" si="0"/>
        <v>INSERT INTO `DeptoCiudades` ( txDivipola, txNombre,idPadre) VALUES ('05150', 'CAROLINA', '05');</v>
      </c>
    </row>
    <row r="36" spans="1:4" x14ac:dyDescent="0.2">
      <c r="A36" s="2" t="s">
        <v>4</v>
      </c>
      <c r="B36" s="2" t="s">
        <v>645</v>
      </c>
      <c r="C36" s="2" t="s">
        <v>646</v>
      </c>
      <c r="D36" t="str">
        <f t="shared" si="0"/>
        <v>INSERT INTO `DeptoCiudades` ( txDivipola, txNombre,idPadre) VALUES ('05154', 'CAUCASIA', '05');</v>
      </c>
    </row>
    <row r="37" spans="1:4" x14ac:dyDescent="0.2">
      <c r="A37" s="2" t="s">
        <v>4</v>
      </c>
      <c r="B37" s="2" t="s">
        <v>39</v>
      </c>
      <c r="C37" s="2" t="s">
        <v>40</v>
      </c>
      <c r="D37" t="str">
        <f t="shared" si="0"/>
        <v>INSERT INTO `DeptoCiudades` ( txDivipola, txNombre,idPadre) VALUES ('05172', 'CHIGORODÓ', '05');</v>
      </c>
    </row>
    <row r="38" spans="1:4" x14ac:dyDescent="0.2">
      <c r="A38" s="2" t="s">
        <v>4</v>
      </c>
      <c r="B38" s="2" t="s">
        <v>41</v>
      </c>
      <c r="C38" s="2" t="s">
        <v>42</v>
      </c>
      <c r="D38" t="str">
        <f t="shared" si="0"/>
        <v>INSERT INTO `DeptoCiudades` ( txDivipola, txNombre,idPadre) VALUES ('05190', 'CISNEROS', '05');</v>
      </c>
    </row>
    <row r="39" spans="1:4" x14ac:dyDescent="0.2">
      <c r="A39" s="2" t="s">
        <v>4</v>
      </c>
      <c r="B39" s="2" t="s">
        <v>44</v>
      </c>
      <c r="C39" s="2" t="s">
        <v>45</v>
      </c>
      <c r="D39" t="str">
        <f t="shared" si="0"/>
        <v>INSERT INTO `DeptoCiudades` ( txDivipola, txNombre,idPadre) VALUES ('05197', 'COCORNÁ', '05');</v>
      </c>
    </row>
    <row r="40" spans="1:4" x14ac:dyDescent="0.2">
      <c r="A40" s="2" t="s">
        <v>4</v>
      </c>
      <c r="B40" s="2" t="s">
        <v>48</v>
      </c>
      <c r="C40" s="2" t="s">
        <v>49</v>
      </c>
      <c r="D40" t="str">
        <f t="shared" si="0"/>
        <v>INSERT INTO `DeptoCiudades` ( txDivipola, txNombre,idPadre) VALUES ('05206', 'CONCEPCIÓN', '05');</v>
      </c>
    </row>
    <row r="41" spans="1:4" x14ac:dyDescent="0.2">
      <c r="A41" s="2" t="s">
        <v>4</v>
      </c>
      <c r="B41" s="2" t="s">
        <v>50</v>
      </c>
      <c r="C41" s="2" t="s">
        <v>51</v>
      </c>
      <c r="D41" t="str">
        <f t="shared" si="0"/>
        <v>INSERT INTO `DeptoCiudades` ( txDivipola, txNombre,idPadre) VALUES ('05209', 'CONCORDIA', '05');</v>
      </c>
    </row>
    <row r="42" spans="1:4" x14ac:dyDescent="0.2">
      <c r="A42" s="2" t="s">
        <v>4</v>
      </c>
      <c r="B42" s="2" t="s">
        <v>55</v>
      </c>
      <c r="C42" s="2" t="s">
        <v>56</v>
      </c>
      <c r="D42" t="str">
        <f t="shared" si="0"/>
        <v>INSERT INTO `DeptoCiudades` ( txDivipola, txNombre,idPadre) VALUES ('05212', 'COPACABANA', '05');</v>
      </c>
    </row>
    <row r="43" spans="1:4" x14ac:dyDescent="0.2">
      <c r="A43" s="2" t="s">
        <v>4</v>
      </c>
      <c r="B43" s="2" t="s">
        <v>57</v>
      </c>
      <c r="C43" s="2" t="s">
        <v>58</v>
      </c>
      <c r="D43" t="str">
        <f t="shared" si="0"/>
        <v>INSERT INTO `DeptoCiudades` ( txDivipola, txNombre,idPadre) VALUES ('05234', 'DABEIBA', '05');</v>
      </c>
    </row>
    <row r="44" spans="1:4" x14ac:dyDescent="0.2">
      <c r="A44" s="2" t="s">
        <v>4</v>
      </c>
      <c r="B44" s="2" t="s">
        <v>59</v>
      </c>
      <c r="C44" s="2" t="s">
        <v>60</v>
      </c>
      <c r="D44" t="str">
        <f t="shared" si="0"/>
        <v>INSERT INTO `DeptoCiudades` ( txDivipola, txNombre,idPadre) VALUES ('05237', 'DON MATÍAS', '05');</v>
      </c>
    </row>
    <row r="45" spans="1:4" x14ac:dyDescent="0.2">
      <c r="A45" s="2" t="s">
        <v>4</v>
      </c>
      <c r="B45" s="2" t="s">
        <v>61</v>
      </c>
      <c r="C45" s="2" t="s">
        <v>62</v>
      </c>
      <c r="D45" t="str">
        <f t="shared" si="0"/>
        <v>INSERT INTO `DeptoCiudades` ( txDivipola, txNombre,idPadre) VALUES ('05240', 'EBÉJICO', '05');</v>
      </c>
    </row>
    <row r="46" spans="1:4" x14ac:dyDescent="0.2">
      <c r="A46" s="2" t="s">
        <v>4</v>
      </c>
      <c r="B46" s="2" t="s">
        <v>64</v>
      </c>
      <c r="C46" s="2" t="s">
        <v>632</v>
      </c>
      <c r="D46" t="str">
        <f t="shared" si="0"/>
        <v>INSERT INTO `DeptoCiudades` ( txDivipola, txNombre,idPadre) VALUES ('05250', 'EL BAGRE', '05');</v>
      </c>
    </row>
    <row r="47" spans="1:4" x14ac:dyDescent="0.2">
      <c r="A47" s="2" t="s">
        <v>4</v>
      </c>
      <c r="B47" s="2" t="s">
        <v>66</v>
      </c>
      <c r="C47" s="2" t="s">
        <v>67</v>
      </c>
      <c r="D47" t="str">
        <f t="shared" si="0"/>
        <v>INSERT INTO `DeptoCiudades` ( txDivipola, txNombre,idPadre) VALUES ('05264', 'ENTRERRIOS', '05');</v>
      </c>
    </row>
    <row r="48" spans="1:4" x14ac:dyDescent="0.2">
      <c r="A48" s="2" t="s">
        <v>4</v>
      </c>
      <c r="B48" s="2" t="s">
        <v>68</v>
      </c>
      <c r="C48" s="2" t="s">
        <v>69</v>
      </c>
      <c r="D48" t="str">
        <f t="shared" si="0"/>
        <v>INSERT INTO `DeptoCiudades` ( txDivipola, txNombre,idPadre) VALUES ('05266', 'ENVIGADO', '05');</v>
      </c>
    </row>
    <row r="49" spans="1:4" x14ac:dyDescent="0.2">
      <c r="A49" s="2" t="s">
        <v>4</v>
      </c>
      <c r="B49" s="2" t="s">
        <v>70</v>
      </c>
      <c r="C49" s="2" t="s">
        <v>71</v>
      </c>
      <c r="D49" t="str">
        <f t="shared" si="0"/>
        <v>INSERT INTO `DeptoCiudades` ( txDivipola, txNombre,idPadre) VALUES ('05282', 'FREDONIA', '05');</v>
      </c>
    </row>
    <row r="50" spans="1:4" x14ac:dyDescent="0.2">
      <c r="A50" s="2" t="s">
        <v>4</v>
      </c>
      <c r="B50" s="2" t="s">
        <v>73</v>
      </c>
      <c r="C50" s="2" t="s">
        <v>74</v>
      </c>
      <c r="D50" t="str">
        <f t="shared" si="0"/>
        <v>INSERT INTO `DeptoCiudades` ( txDivipola, txNombre,idPadre) VALUES ('05284', 'FRONTINO', '05');</v>
      </c>
    </row>
    <row r="51" spans="1:4" x14ac:dyDescent="0.2">
      <c r="A51" s="2" t="s">
        <v>4</v>
      </c>
      <c r="B51" s="2" t="s">
        <v>75</v>
      </c>
      <c r="C51" s="2" t="s">
        <v>76</v>
      </c>
      <c r="D51" t="str">
        <f t="shared" si="0"/>
        <v>INSERT INTO `DeptoCiudades` ( txDivipola, txNombre,idPadre) VALUES ('05306', 'GIRALDO', '05');</v>
      </c>
    </row>
    <row r="52" spans="1:4" x14ac:dyDescent="0.2">
      <c r="A52" s="2" t="s">
        <v>4</v>
      </c>
      <c r="B52" s="2" t="s">
        <v>77</v>
      </c>
      <c r="C52" s="2" t="s">
        <v>78</v>
      </c>
      <c r="D52" t="str">
        <f t="shared" si="0"/>
        <v>INSERT INTO `DeptoCiudades` ( txDivipola, txNombre,idPadre) VALUES ('05308', 'GIRARDOTA', '05');</v>
      </c>
    </row>
    <row r="53" spans="1:4" x14ac:dyDescent="0.2">
      <c r="A53" s="2" t="s">
        <v>4</v>
      </c>
      <c r="B53" s="2" t="s">
        <v>80</v>
      </c>
      <c r="C53" s="2" t="s">
        <v>81</v>
      </c>
      <c r="D53" t="str">
        <f t="shared" si="0"/>
        <v>INSERT INTO `DeptoCiudades` ( txDivipola, txNombre,idPadre) VALUES ('05310', 'GÓMEZ PLATA', '05');</v>
      </c>
    </row>
    <row r="54" spans="1:4" x14ac:dyDescent="0.2">
      <c r="A54" s="2" t="s">
        <v>4</v>
      </c>
      <c r="B54" s="2" t="s">
        <v>83</v>
      </c>
      <c r="C54" s="2" t="s">
        <v>84</v>
      </c>
      <c r="D54" t="str">
        <f t="shared" si="0"/>
        <v>INSERT INTO `DeptoCiudades` ( txDivipola, txNombre,idPadre) VALUES ('05313', 'GRANADA', '05');</v>
      </c>
    </row>
    <row r="55" spans="1:4" x14ac:dyDescent="0.2">
      <c r="A55" s="2" t="s">
        <v>4</v>
      </c>
      <c r="B55" s="2" t="s">
        <v>86</v>
      </c>
      <c r="C55" s="2" t="s">
        <v>87</v>
      </c>
      <c r="D55" t="str">
        <f t="shared" si="0"/>
        <v>INSERT INTO `DeptoCiudades` ( txDivipola, txNombre,idPadre) VALUES ('05315', 'GUADALUPE', '05');</v>
      </c>
    </row>
    <row r="56" spans="1:4" x14ac:dyDescent="0.2">
      <c r="A56" s="2" t="s">
        <v>4</v>
      </c>
      <c r="B56" s="2" t="s">
        <v>88</v>
      </c>
      <c r="C56" s="2" t="s">
        <v>89</v>
      </c>
      <c r="D56" t="str">
        <f t="shared" si="0"/>
        <v>INSERT INTO `DeptoCiudades` ( txDivipola, txNombre,idPadre) VALUES ('05318', 'GUARNE', '05');</v>
      </c>
    </row>
    <row r="57" spans="1:4" x14ac:dyDescent="0.2">
      <c r="A57" s="2" t="s">
        <v>4</v>
      </c>
      <c r="B57" s="2" t="s">
        <v>90</v>
      </c>
      <c r="C57" s="2" t="s">
        <v>91</v>
      </c>
      <c r="D57" t="str">
        <f t="shared" si="0"/>
        <v>INSERT INTO `DeptoCiudades` ( txDivipola, txNombre,idPadre) VALUES ('05321', 'GUATAPE', '05');</v>
      </c>
    </row>
    <row r="58" spans="1:4" x14ac:dyDescent="0.2">
      <c r="A58" s="2" t="s">
        <v>4</v>
      </c>
      <c r="B58" s="2" t="s">
        <v>93</v>
      </c>
      <c r="C58" s="2" t="s">
        <v>94</v>
      </c>
      <c r="D58" t="str">
        <f t="shared" si="0"/>
        <v>INSERT INTO `DeptoCiudades` ( txDivipola, txNombre,idPadre) VALUES ('05347', 'HELICONIA', '05');</v>
      </c>
    </row>
    <row r="59" spans="1:4" x14ac:dyDescent="0.2">
      <c r="A59" s="2" t="s">
        <v>4</v>
      </c>
      <c r="B59" s="2" t="s">
        <v>96</v>
      </c>
      <c r="C59" s="2" t="s">
        <v>97</v>
      </c>
      <c r="D59" t="str">
        <f t="shared" si="0"/>
        <v>INSERT INTO `DeptoCiudades` ( txDivipola, txNombre,idPadre) VALUES ('05353', 'HISPANIA', '05');</v>
      </c>
    </row>
    <row r="60" spans="1:4" x14ac:dyDescent="0.2">
      <c r="A60" s="2" t="s">
        <v>4</v>
      </c>
      <c r="B60" s="2" t="s">
        <v>98</v>
      </c>
      <c r="C60" s="2" t="s">
        <v>99</v>
      </c>
      <c r="D60" t="str">
        <f t="shared" si="0"/>
        <v>INSERT INTO `DeptoCiudades` ( txDivipola, txNombre,idPadre) VALUES ('05360', 'ITAGUI', '05');</v>
      </c>
    </row>
    <row r="61" spans="1:4" x14ac:dyDescent="0.2">
      <c r="A61" s="2" t="s">
        <v>4</v>
      </c>
      <c r="B61" s="2" t="s">
        <v>100</v>
      </c>
      <c r="C61" s="2" t="s">
        <v>101</v>
      </c>
      <c r="D61" t="str">
        <f t="shared" si="0"/>
        <v>INSERT INTO `DeptoCiudades` ( txDivipola, txNombre,idPadre) VALUES ('05361', 'ITUANGO', '05');</v>
      </c>
    </row>
    <row r="62" spans="1:4" x14ac:dyDescent="0.2">
      <c r="A62" s="2" t="s">
        <v>4</v>
      </c>
      <c r="B62" s="2" t="s">
        <v>103</v>
      </c>
      <c r="C62" s="2" t="s">
        <v>104</v>
      </c>
      <c r="D62" t="str">
        <f t="shared" si="0"/>
        <v>INSERT INTO `DeptoCiudades` ( txDivipola, txNombre,idPadre) VALUES ('05364', 'JARDÍN', '05');</v>
      </c>
    </row>
    <row r="63" spans="1:4" x14ac:dyDescent="0.2">
      <c r="A63" s="2" t="s">
        <v>4</v>
      </c>
      <c r="B63" s="2" t="s">
        <v>105</v>
      </c>
      <c r="C63" s="2" t="s">
        <v>106</v>
      </c>
      <c r="D63" t="str">
        <f t="shared" si="0"/>
        <v>INSERT INTO `DeptoCiudades` ( txDivipola, txNombre,idPadre) VALUES ('05368', 'JERICÓ', '05');</v>
      </c>
    </row>
    <row r="64" spans="1:4" x14ac:dyDescent="0.2">
      <c r="A64" s="2" t="s">
        <v>4</v>
      </c>
      <c r="B64" s="2" t="s">
        <v>110</v>
      </c>
      <c r="C64" s="2" t="s">
        <v>111</v>
      </c>
      <c r="D64" t="str">
        <f t="shared" si="0"/>
        <v>INSERT INTO `DeptoCiudades` ( txDivipola, txNombre,idPadre) VALUES ('05376', 'LA CEJA', '05');</v>
      </c>
    </row>
    <row r="65" spans="1:4" x14ac:dyDescent="0.2">
      <c r="A65" s="2" t="s">
        <v>4</v>
      </c>
      <c r="B65" s="2" t="s">
        <v>112</v>
      </c>
      <c r="C65" s="2" t="s">
        <v>82</v>
      </c>
      <c r="D65" t="str">
        <f t="shared" si="0"/>
        <v>INSERT INTO `DeptoCiudades` ( txDivipola, txNombre,idPadre) VALUES ('05380', 'LA ESTRELLA', '05');</v>
      </c>
    </row>
    <row r="66" spans="1:4" x14ac:dyDescent="0.2">
      <c r="A66" s="2" t="s">
        <v>4</v>
      </c>
      <c r="B66" s="2" t="s">
        <v>115</v>
      </c>
      <c r="C66" s="2" t="s">
        <v>116</v>
      </c>
      <c r="D66" t="str">
        <f t="shared" si="0"/>
        <v>INSERT INTO `DeptoCiudades` ( txDivipola, txNombre,idPadre) VALUES ('05390', 'LA PINTADA', '05');</v>
      </c>
    </row>
    <row r="67" spans="1:4" x14ac:dyDescent="0.2">
      <c r="A67" s="2" t="s">
        <v>4</v>
      </c>
      <c r="B67" s="2" t="s">
        <v>117</v>
      </c>
      <c r="C67" s="2" t="s">
        <v>118</v>
      </c>
      <c r="D67" t="str">
        <f t="shared" ref="D67:D130" si="1">+CONCATENATE("INSERT INTO `DeptoCiudades` ( txDivipola, txNombre,idPadre) VALUES (","'",B67,"', '",C67,"', '",A67,"');")</f>
        <v>INSERT INTO `DeptoCiudades` ( txDivipola, txNombre,idPadre) VALUES ('05400', 'LA UNIÓN', '05');</v>
      </c>
    </row>
    <row r="68" spans="1:4" x14ac:dyDescent="0.2">
      <c r="A68" s="2" t="s">
        <v>4</v>
      </c>
      <c r="B68" s="2" t="s">
        <v>119</v>
      </c>
      <c r="C68" s="2" t="s">
        <v>120</v>
      </c>
      <c r="D68" t="str">
        <f t="shared" si="1"/>
        <v>INSERT INTO `DeptoCiudades` ( txDivipola, txNombre,idPadre) VALUES ('05411', 'LIBORINA', '05');</v>
      </c>
    </row>
    <row r="69" spans="1:4" x14ac:dyDescent="0.2">
      <c r="A69" s="2" t="s">
        <v>4</v>
      </c>
      <c r="B69" s="2" t="s">
        <v>123</v>
      </c>
      <c r="C69" s="2" t="s">
        <v>124</v>
      </c>
      <c r="D69" t="str">
        <f t="shared" si="1"/>
        <v>INSERT INTO `DeptoCiudades` ( txDivipola, txNombre,idPadre) VALUES ('05425', 'MACEO', '05');</v>
      </c>
    </row>
    <row r="70" spans="1:4" x14ac:dyDescent="0.2">
      <c r="A70" s="2" t="s">
        <v>4</v>
      </c>
      <c r="B70" s="2" t="s">
        <v>125</v>
      </c>
      <c r="C70" s="2" t="s">
        <v>126</v>
      </c>
      <c r="D70" t="str">
        <f t="shared" si="1"/>
        <v>INSERT INTO `DeptoCiudades` ( txDivipola, txNombre,idPadre) VALUES ('05440', 'MARINILLA', '05');</v>
      </c>
    </row>
    <row r="71" spans="1:4" x14ac:dyDescent="0.2">
      <c r="A71" s="2" t="s">
        <v>4</v>
      </c>
      <c r="B71" s="2" t="s">
        <v>127</v>
      </c>
      <c r="C71" s="2" t="s">
        <v>128</v>
      </c>
      <c r="D71" t="str">
        <f t="shared" si="1"/>
        <v>INSERT INTO `DeptoCiudades` ( txDivipola, txNombre,idPadre) VALUES ('05467', 'MONTEBELLO', '05');</v>
      </c>
    </row>
    <row r="72" spans="1:4" x14ac:dyDescent="0.2">
      <c r="A72" s="2" t="s">
        <v>4</v>
      </c>
      <c r="B72" s="2" t="s">
        <v>129</v>
      </c>
      <c r="C72" s="2" t="s">
        <v>130</v>
      </c>
      <c r="D72" t="str">
        <f t="shared" si="1"/>
        <v>INSERT INTO `DeptoCiudades` ( txDivipola, txNombre,idPadre) VALUES ('05475', 'MURINDÓ', '05');</v>
      </c>
    </row>
    <row r="73" spans="1:4" x14ac:dyDescent="0.2">
      <c r="A73" s="2" t="s">
        <v>4</v>
      </c>
      <c r="B73" s="2" t="s">
        <v>131</v>
      </c>
      <c r="C73" s="2" t="s">
        <v>132</v>
      </c>
      <c r="D73" t="str">
        <f t="shared" si="1"/>
        <v>INSERT INTO `DeptoCiudades` ( txDivipola, txNombre,idPadre) VALUES ('05480', 'MUTATÁ', '05');</v>
      </c>
    </row>
    <row r="74" spans="1:4" x14ac:dyDescent="0.2">
      <c r="A74" s="2" t="s">
        <v>4</v>
      </c>
      <c r="B74" s="2" t="s">
        <v>133</v>
      </c>
      <c r="C74" s="2" t="s">
        <v>134</v>
      </c>
      <c r="D74" t="str">
        <f t="shared" si="1"/>
        <v>INSERT INTO `DeptoCiudades` ( txDivipola, txNombre,idPadre) VALUES ('05483', 'NARIÑO', '05');</v>
      </c>
    </row>
    <row r="75" spans="1:4" x14ac:dyDescent="0.2">
      <c r="A75" s="2" t="s">
        <v>4</v>
      </c>
      <c r="B75" s="2" t="s">
        <v>135</v>
      </c>
      <c r="C75" s="2" t="s">
        <v>136</v>
      </c>
      <c r="D75" t="str">
        <f t="shared" si="1"/>
        <v>INSERT INTO `DeptoCiudades` ( txDivipola, txNombre,idPadre) VALUES ('05490', 'NECOCLÍ', '05');</v>
      </c>
    </row>
    <row r="76" spans="1:4" x14ac:dyDescent="0.2">
      <c r="A76" s="2" t="s">
        <v>4</v>
      </c>
      <c r="B76" s="2" t="s">
        <v>137</v>
      </c>
      <c r="C76" s="2" t="s">
        <v>138</v>
      </c>
      <c r="D76" t="str">
        <f t="shared" si="1"/>
        <v>INSERT INTO `DeptoCiudades` ( txDivipola, txNombre,idPadre) VALUES ('05495', 'NECHÍ', '05');</v>
      </c>
    </row>
    <row r="77" spans="1:4" x14ac:dyDescent="0.2">
      <c r="A77" s="2" t="s">
        <v>4</v>
      </c>
      <c r="B77" s="2" t="s">
        <v>139</v>
      </c>
      <c r="C77" s="2" t="s">
        <v>140</v>
      </c>
      <c r="D77" t="str">
        <f t="shared" si="1"/>
        <v>INSERT INTO `DeptoCiudades` ( txDivipola, txNombre,idPadre) VALUES ('05501', 'OLAYA', '05');</v>
      </c>
    </row>
    <row r="78" spans="1:4" x14ac:dyDescent="0.2">
      <c r="A78" s="2" t="s">
        <v>4</v>
      </c>
      <c r="B78" s="2" t="s">
        <v>141</v>
      </c>
      <c r="C78" s="2" t="s">
        <v>142</v>
      </c>
      <c r="D78" t="str">
        <f t="shared" si="1"/>
        <v>INSERT INTO `DeptoCiudades` ( txDivipola, txNombre,idPadre) VALUES ('05541', 'PEÑOL', '05');</v>
      </c>
    </row>
    <row r="79" spans="1:4" x14ac:dyDescent="0.2">
      <c r="A79" s="2" t="s">
        <v>4</v>
      </c>
      <c r="B79" s="2" t="s">
        <v>144</v>
      </c>
      <c r="C79" s="2" t="s">
        <v>145</v>
      </c>
      <c r="D79" t="str">
        <f t="shared" si="1"/>
        <v>INSERT INTO `DeptoCiudades` ( txDivipola, txNombre,idPadre) VALUES ('05543', 'PEQUE', '05');</v>
      </c>
    </row>
    <row r="80" spans="1:4" x14ac:dyDescent="0.2">
      <c r="A80" s="2" t="s">
        <v>4</v>
      </c>
      <c r="B80" s="2" t="s">
        <v>147</v>
      </c>
      <c r="C80" s="2" t="s">
        <v>148</v>
      </c>
      <c r="D80" t="str">
        <f t="shared" si="1"/>
        <v>INSERT INTO `DeptoCiudades` ( txDivipola, txNombre,idPadre) VALUES ('05576', 'PUEBLORRICO', '05');</v>
      </c>
    </row>
    <row r="81" spans="1:4" x14ac:dyDescent="0.2">
      <c r="A81" s="2" t="s">
        <v>4</v>
      </c>
      <c r="B81" s="2" t="s">
        <v>150</v>
      </c>
      <c r="C81" s="2" t="s">
        <v>151</v>
      </c>
      <c r="D81" t="str">
        <f t="shared" si="1"/>
        <v>INSERT INTO `DeptoCiudades` ( txDivipola, txNombre,idPadre) VALUES ('05579', 'PUERTO BERRÍO', '05');</v>
      </c>
    </row>
    <row r="82" spans="1:4" x14ac:dyDescent="0.2">
      <c r="A82" s="2" t="s">
        <v>4</v>
      </c>
      <c r="B82" s="2" t="s">
        <v>691</v>
      </c>
      <c r="C82" s="2" t="s">
        <v>692</v>
      </c>
      <c r="D82" t="str">
        <f t="shared" si="1"/>
        <v>INSERT INTO `DeptoCiudades` ( txDivipola, txNombre,idPadre) VALUES ('05585', 'PUERTO NARE', '05');</v>
      </c>
    </row>
    <row r="83" spans="1:4" x14ac:dyDescent="0.2">
      <c r="A83" s="2" t="s">
        <v>4</v>
      </c>
      <c r="B83" s="2" t="s">
        <v>694</v>
      </c>
      <c r="C83" s="2" t="s">
        <v>695</v>
      </c>
      <c r="D83" t="str">
        <f t="shared" si="1"/>
        <v>INSERT INTO `DeptoCiudades` ( txDivipola, txNombre,idPadre) VALUES ('05591', 'PUERTO TRIUNFO', '05');</v>
      </c>
    </row>
    <row r="84" spans="1:4" x14ac:dyDescent="0.2">
      <c r="A84" s="2" t="s">
        <v>4</v>
      </c>
      <c r="B84" s="2" t="s">
        <v>696</v>
      </c>
      <c r="C84" s="2" t="s">
        <v>697</v>
      </c>
      <c r="D84" t="str">
        <f t="shared" si="1"/>
        <v>INSERT INTO `DeptoCiudades` ( txDivipola, txNombre,idPadre) VALUES ('05604', 'REMEDIOS', '05');</v>
      </c>
    </row>
    <row r="85" spans="1:4" x14ac:dyDescent="0.2">
      <c r="A85" s="2" t="s">
        <v>4</v>
      </c>
      <c r="B85" s="2" t="s">
        <v>699</v>
      </c>
      <c r="C85" s="2" t="s">
        <v>700</v>
      </c>
      <c r="D85" t="str">
        <f t="shared" si="1"/>
        <v>INSERT INTO `DeptoCiudades` ( txDivipola, txNombre,idPadre) VALUES ('05607', 'RETIRO', '05');</v>
      </c>
    </row>
    <row r="86" spans="1:4" x14ac:dyDescent="0.2">
      <c r="A86" s="2" t="s">
        <v>4</v>
      </c>
      <c r="B86" s="2" t="s">
        <v>701</v>
      </c>
      <c r="C86" s="2" t="s">
        <v>702</v>
      </c>
      <c r="D86" t="str">
        <f t="shared" si="1"/>
        <v>INSERT INTO `DeptoCiudades` ( txDivipola, txNombre,idPadre) VALUES ('05615', 'RIONEGRO', '05');</v>
      </c>
    </row>
    <row r="87" spans="1:4" x14ac:dyDescent="0.2">
      <c r="A87" s="2" t="s">
        <v>4</v>
      </c>
      <c r="B87" s="2" t="s">
        <v>703</v>
      </c>
      <c r="C87" s="2" t="s">
        <v>704</v>
      </c>
      <c r="D87" t="str">
        <f t="shared" si="1"/>
        <v>INSERT INTO `DeptoCiudades` ( txDivipola, txNombre,idPadre) VALUES ('05628', 'SABANALARGA', '05');</v>
      </c>
    </row>
    <row r="88" spans="1:4" x14ac:dyDescent="0.2">
      <c r="A88" s="2" t="s">
        <v>4</v>
      </c>
      <c r="B88" s="2" t="s">
        <v>705</v>
      </c>
      <c r="C88" s="2" t="s">
        <v>706</v>
      </c>
      <c r="D88" t="str">
        <f t="shared" si="1"/>
        <v>INSERT INTO `DeptoCiudades` ( txDivipola, txNombre,idPadre) VALUES ('05631', 'SABANETA', '05');</v>
      </c>
    </row>
    <row r="89" spans="1:4" x14ac:dyDescent="0.2">
      <c r="A89" s="2" t="s">
        <v>4</v>
      </c>
      <c r="B89" s="2" t="s">
        <v>707</v>
      </c>
      <c r="C89" s="2" t="s">
        <v>708</v>
      </c>
      <c r="D89" t="str">
        <f t="shared" si="1"/>
        <v>INSERT INTO `DeptoCiudades` ( txDivipola, txNombre,idPadre) VALUES ('05642', 'SALGAR', '05');</v>
      </c>
    </row>
    <row r="90" spans="1:4" x14ac:dyDescent="0.2">
      <c r="A90" s="2" t="s">
        <v>4</v>
      </c>
      <c r="B90" s="2" t="s">
        <v>709</v>
      </c>
      <c r="C90" s="2" t="s">
        <v>710</v>
      </c>
      <c r="D90" t="str">
        <f t="shared" si="1"/>
        <v>INSERT INTO `DeptoCiudades` ( txDivipola, txNombre,idPadre) VALUES ('05647', 'SAN ANDRÉS DE CUERQUÍA', '05');</v>
      </c>
    </row>
    <row r="91" spans="1:4" x14ac:dyDescent="0.2">
      <c r="A91" s="2" t="s">
        <v>4</v>
      </c>
      <c r="B91" s="2" t="s">
        <v>711</v>
      </c>
      <c r="C91" s="2" t="s">
        <v>712</v>
      </c>
      <c r="D91" t="str">
        <f t="shared" si="1"/>
        <v>INSERT INTO `DeptoCiudades` ( txDivipola, txNombre,idPadre) VALUES ('05649', 'SAN CARLOS', '05');</v>
      </c>
    </row>
    <row r="92" spans="1:4" x14ac:dyDescent="0.2">
      <c r="A92" s="2" t="s">
        <v>4</v>
      </c>
      <c r="B92" s="2" t="s">
        <v>713</v>
      </c>
      <c r="C92" s="2" t="s">
        <v>53</v>
      </c>
      <c r="D92" t="str">
        <f t="shared" si="1"/>
        <v>INSERT INTO `DeptoCiudades` ( txDivipola, txNombre,idPadre) VALUES ('05652', 'SAN FRANCISCO', '05');</v>
      </c>
    </row>
    <row r="93" spans="1:4" x14ac:dyDescent="0.2">
      <c r="A93" s="2" t="s">
        <v>4</v>
      </c>
      <c r="B93" s="2" t="s">
        <v>715</v>
      </c>
      <c r="C93" s="2" t="s">
        <v>716</v>
      </c>
      <c r="D93" t="str">
        <f t="shared" si="1"/>
        <v>INSERT INTO `DeptoCiudades` ( txDivipola, txNombre,idPadre) VALUES ('05656', 'SAN JERÓNIMO', '05');</v>
      </c>
    </row>
    <row r="94" spans="1:4" x14ac:dyDescent="0.2">
      <c r="A94" s="2" t="s">
        <v>4</v>
      </c>
      <c r="B94" s="2" t="s">
        <v>717</v>
      </c>
      <c r="C94" s="2" t="s">
        <v>718</v>
      </c>
      <c r="D94" t="str">
        <f t="shared" si="1"/>
        <v>INSERT INTO `DeptoCiudades` ( txDivipola, txNombre,idPadre) VALUES ('05658', 'SAN JOSÉ DE LA MONTAÑA', '05');</v>
      </c>
    </row>
    <row r="95" spans="1:4" x14ac:dyDescent="0.2">
      <c r="A95" s="2" t="s">
        <v>4</v>
      </c>
      <c r="B95" s="2" t="s">
        <v>719</v>
      </c>
      <c r="C95" s="2" t="s">
        <v>720</v>
      </c>
      <c r="D95" t="str">
        <f t="shared" si="1"/>
        <v>INSERT INTO `DeptoCiudades` ( txDivipola, txNombre,idPadre) VALUES ('05659', 'SAN JUAN DE URABÁ', '05');</v>
      </c>
    </row>
    <row r="96" spans="1:4" x14ac:dyDescent="0.2">
      <c r="A96" s="2" t="s">
        <v>4</v>
      </c>
      <c r="B96" s="2" t="s">
        <v>721</v>
      </c>
      <c r="C96" s="2" t="s">
        <v>722</v>
      </c>
      <c r="D96" t="str">
        <f t="shared" si="1"/>
        <v>INSERT INTO `DeptoCiudades` ( txDivipola, txNombre,idPadre) VALUES ('05660', 'SAN LUIS', '05');</v>
      </c>
    </row>
    <row r="97" spans="1:4" x14ac:dyDescent="0.2">
      <c r="A97" s="2" t="s">
        <v>4</v>
      </c>
      <c r="B97" s="2" t="s">
        <v>725</v>
      </c>
      <c r="C97" s="2" t="s">
        <v>726</v>
      </c>
      <c r="D97" t="str">
        <f t="shared" si="1"/>
        <v>INSERT INTO `DeptoCiudades` ( txDivipola, txNombre,idPadre) VALUES ('05664', 'SAN PEDRO', '05');</v>
      </c>
    </row>
    <row r="98" spans="1:4" x14ac:dyDescent="0.2">
      <c r="A98" s="2" t="s">
        <v>4</v>
      </c>
      <c r="B98" s="2" t="s">
        <v>728</v>
      </c>
      <c r="C98" s="2" t="s">
        <v>729</v>
      </c>
      <c r="D98" t="str">
        <f t="shared" si="1"/>
        <v>INSERT INTO `DeptoCiudades` ( txDivipola, txNombre,idPadre) VALUES ('05665', 'SAN PEDRO DE URABA', '05');</v>
      </c>
    </row>
    <row r="99" spans="1:4" x14ac:dyDescent="0.2">
      <c r="A99" s="2" t="s">
        <v>4</v>
      </c>
      <c r="B99" s="2" t="s">
        <v>731</v>
      </c>
      <c r="C99" s="2" t="s">
        <v>732</v>
      </c>
      <c r="D99" t="str">
        <f t="shared" si="1"/>
        <v>INSERT INTO `DeptoCiudades` ( txDivipola, txNombre,idPadre) VALUES ('05667', 'SAN RAFAEL', '05');</v>
      </c>
    </row>
    <row r="100" spans="1:4" x14ac:dyDescent="0.2">
      <c r="A100" s="2" t="s">
        <v>4</v>
      </c>
      <c r="B100" s="2" t="s">
        <v>733</v>
      </c>
      <c r="C100" s="2" t="s">
        <v>734</v>
      </c>
      <c r="D100" t="str">
        <f t="shared" si="1"/>
        <v>INSERT INTO `DeptoCiudades` ( txDivipola, txNombre,idPadre) VALUES ('05670', 'SAN ROQUE', '05');</v>
      </c>
    </row>
    <row r="101" spans="1:4" x14ac:dyDescent="0.2">
      <c r="A101" s="2" t="s">
        <v>4</v>
      </c>
      <c r="B101" s="2" t="s">
        <v>736</v>
      </c>
      <c r="C101" s="2" t="s">
        <v>737</v>
      </c>
      <c r="D101" t="str">
        <f t="shared" si="1"/>
        <v>INSERT INTO `DeptoCiudades` ( txDivipola, txNombre,idPadre) VALUES ('05674', 'SAN VICENTE', '05');</v>
      </c>
    </row>
    <row r="102" spans="1:4" x14ac:dyDescent="0.2">
      <c r="A102" s="2" t="s">
        <v>4</v>
      </c>
      <c r="B102" s="2" t="s">
        <v>738</v>
      </c>
      <c r="C102" s="2" t="s">
        <v>580</v>
      </c>
      <c r="D102" t="str">
        <f t="shared" si="1"/>
        <v>INSERT INTO `DeptoCiudades` ( txDivipola, txNombre,idPadre) VALUES ('05679', 'SANTA BÁRBARA', '05');</v>
      </c>
    </row>
    <row r="103" spans="1:4" x14ac:dyDescent="0.2">
      <c r="A103" s="2" t="s">
        <v>4</v>
      </c>
      <c r="B103" s="2" t="s">
        <v>739</v>
      </c>
      <c r="C103" s="2" t="s">
        <v>740</v>
      </c>
      <c r="D103" t="str">
        <f t="shared" si="1"/>
        <v>INSERT INTO `DeptoCiudades` ( txDivipola, txNombre,idPadre) VALUES ('05686', 'SANTA ROSA DE OSOS', '05');</v>
      </c>
    </row>
    <row r="104" spans="1:4" x14ac:dyDescent="0.2">
      <c r="A104" s="2" t="s">
        <v>4</v>
      </c>
      <c r="B104" s="2" t="s">
        <v>742</v>
      </c>
      <c r="C104" s="2" t="s">
        <v>587</v>
      </c>
      <c r="D104" t="str">
        <f t="shared" si="1"/>
        <v>INSERT INTO `DeptoCiudades` ( txDivipola, txNombre,idPadre) VALUES ('05690', 'SANTO DOMINGO', '05');</v>
      </c>
    </row>
    <row r="105" spans="1:4" x14ac:dyDescent="0.2">
      <c r="A105" s="2" t="s">
        <v>4</v>
      </c>
      <c r="B105" s="2" t="s">
        <v>744</v>
      </c>
      <c r="C105" s="2" t="s">
        <v>745</v>
      </c>
      <c r="D105" t="str">
        <f t="shared" si="1"/>
        <v>INSERT INTO `DeptoCiudades` ( txDivipola, txNombre,idPadre) VALUES ('05697', 'EL SANTUARIO', '05');</v>
      </c>
    </row>
    <row r="106" spans="1:4" x14ac:dyDescent="0.2">
      <c r="A106" s="2" t="s">
        <v>4</v>
      </c>
      <c r="B106" s="2" t="s">
        <v>746</v>
      </c>
      <c r="C106" s="2" t="s">
        <v>747</v>
      </c>
      <c r="D106" t="str">
        <f t="shared" si="1"/>
        <v>INSERT INTO `DeptoCiudades` ( txDivipola, txNombre,idPadre) VALUES ('05736', 'SEGOVIA', '05');</v>
      </c>
    </row>
    <row r="107" spans="1:4" x14ac:dyDescent="0.2">
      <c r="A107" s="2" t="s">
        <v>4</v>
      </c>
      <c r="B107" s="2" t="s">
        <v>748</v>
      </c>
      <c r="C107" s="2" t="s">
        <v>749</v>
      </c>
      <c r="D107" t="str">
        <f t="shared" si="1"/>
        <v>INSERT INTO `DeptoCiudades` ( txDivipola, txNombre,idPadre) VALUES ('05756', 'SONSON', '05');</v>
      </c>
    </row>
    <row r="108" spans="1:4" x14ac:dyDescent="0.2">
      <c r="A108" s="2" t="s">
        <v>4</v>
      </c>
      <c r="B108" s="2" t="s">
        <v>750</v>
      </c>
      <c r="C108" s="2" t="s">
        <v>724</v>
      </c>
      <c r="D108" t="str">
        <f t="shared" si="1"/>
        <v>INSERT INTO `DeptoCiudades` ( txDivipola, txNombre,idPadre) VALUES ('05761', 'SOPETRÁN', '05');</v>
      </c>
    </row>
    <row r="109" spans="1:4" x14ac:dyDescent="0.2">
      <c r="A109" s="2" t="s">
        <v>4</v>
      </c>
      <c r="B109" s="2" t="s">
        <v>752</v>
      </c>
      <c r="C109" s="2" t="s">
        <v>753</v>
      </c>
      <c r="D109" t="str">
        <f t="shared" si="1"/>
        <v>INSERT INTO `DeptoCiudades` ( txDivipola, txNombre,idPadre) VALUES ('05789', 'TÁMESIS', '05');</v>
      </c>
    </row>
    <row r="110" spans="1:4" x14ac:dyDescent="0.2">
      <c r="A110" s="2" t="s">
        <v>4</v>
      </c>
      <c r="B110" s="2" t="s">
        <v>755</v>
      </c>
      <c r="C110" s="2" t="s">
        <v>756</v>
      </c>
      <c r="D110" t="str">
        <f t="shared" si="1"/>
        <v>INSERT INTO `DeptoCiudades` ( txDivipola, txNombre,idPadre) VALUES ('05790', 'TARAZÁ', '05');</v>
      </c>
    </row>
    <row r="111" spans="1:4" x14ac:dyDescent="0.2">
      <c r="A111" s="2" t="s">
        <v>4</v>
      </c>
      <c r="B111" s="2" t="s">
        <v>757</v>
      </c>
      <c r="C111" s="2" t="s">
        <v>758</v>
      </c>
      <c r="D111" t="str">
        <f t="shared" si="1"/>
        <v>INSERT INTO `DeptoCiudades` ( txDivipola, txNombre,idPadre) VALUES ('05792', 'TARSO', '05');</v>
      </c>
    </row>
    <row r="112" spans="1:4" x14ac:dyDescent="0.2">
      <c r="A112" s="2" t="s">
        <v>4</v>
      </c>
      <c r="B112" s="2" t="s">
        <v>759</v>
      </c>
      <c r="C112" s="2" t="s">
        <v>760</v>
      </c>
      <c r="D112" t="str">
        <f t="shared" si="1"/>
        <v>INSERT INTO `DeptoCiudades` ( txDivipola, txNombre,idPadre) VALUES ('05809', 'TITIRIBÍ', '05');</v>
      </c>
    </row>
    <row r="113" spans="1:4" x14ac:dyDescent="0.2">
      <c r="A113" s="2" t="s">
        <v>4</v>
      </c>
      <c r="B113" s="2" t="s">
        <v>761</v>
      </c>
      <c r="C113" s="2" t="s">
        <v>762</v>
      </c>
      <c r="D113" t="str">
        <f t="shared" si="1"/>
        <v>INSERT INTO `DeptoCiudades` ( txDivipola, txNombre,idPadre) VALUES ('05819', 'TOLEDO', '05');</v>
      </c>
    </row>
    <row r="114" spans="1:4" x14ac:dyDescent="0.2">
      <c r="A114" s="2" t="s">
        <v>4</v>
      </c>
      <c r="B114" s="2" t="s">
        <v>764</v>
      </c>
      <c r="C114" s="2" t="s">
        <v>765</v>
      </c>
      <c r="D114" t="str">
        <f t="shared" si="1"/>
        <v>INSERT INTO `DeptoCiudades` ( txDivipola, txNombre,idPadre) VALUES ('05837', 'TURBO', '05');</v>
      </c>
    </row>
    <row r="115" spans="1:4" x14ac:dyDescent="0.2">
      <c r="A115" s="2" t="s">
        <v>4</v>
      </c>
      <c r="B115" s="2" t="s">
        <v>768</v>
      </c>
      <c r="C115" s="2" t="s">
        <v>769</v>
      </c>
      <c r="D115" t="str">
        <f t="shared" si="1"/>
        <v>INSERT INTO `DeptoCiudades` ( txDivipola, txNombre,idPadre) VALUES ('05842', 'URAMITA', '05');</v>
      </c>
    </row>
    <row r="116" spans="1:4" x14ac:dyDescent="0.2">
      <c r="A116" s="2" t="s">
        <v>4</v>
      </c>
      <c r="B116" s="2" t="s">
        <v>771</v>
      </c>
      <c r="C116" s="2" t="s">
        <v>772</v>
      </c>
      <c r="D116" t="str">
        <f t="shared" si="1"/>
        <v>INSERT INTO `DeptoCiudades` ( txDivipola, txNombre,idPadre) VALUES ('05847', 'URRAO', '05');</v>
      </c>
    </row>
    <row r="117" spans="1:4" x14ac:dyDescent="0.2">
      <c r="A117" s="2" t="s">
        <v>4</v>
      </c>
      <c r="B117" s="2" t="s">
        <v>773</v>
      </c>
      <c r="C117" s="2" t="s">
        <v>774</v>
      </c>
      <c r="D117" t="str">
        <f t="shared" si="1"/>
        <v>INSERT INTO `DeptoCiudades` ( txDivipola, txNombre,idPadre) VALUES ('05854', 'VALDIVIA', '05');</v>
      </c>
    </row>
    <row r="118" spans="1:4" x14ac:dyDescent="0.2">
      <c r="A118" s="2" t="s">
        <v>4</v>
      </c>
      <c r="B118" s="2" t="s">
        <v>775</v>
      </c>
      <c r="C118" s="2" t="s">
        <v>776</v>
      </c>
      <c r="D118" t="str">
        <f t="shared" si="1"/>
        <v>INSERT INTO `DeptoCiudades` ( txDivipola, txNombre,idPadre) VALUES ('05856', 'VALPARAÍSO', '05');</v>
      </c>
    </row>
    <row r="119" spans="1:4" x14ac:dyDescent="0.2">
      <c r="A119" s="2" t="s">
        <v>4</v>
      </c>
      <c r="B119" s="2" t="s">
        <v>777</v>
      </c>
      <c r="C119" s="2" t="s">
        <v>778</v>
      </c>
      <c r="D119" t="str">
        <f t="shared" si="1"/>
        <v>INSERT INTO `DeptoCiudades` ( txDivipola, txNombre,idPadre) VALUES ('05858', 'VEGACHÍ', '05');</v>
      </c>
    </row>
    <row r="120" spans="1:4" x14ac:dyDescent="0.2">
      <c r="A120" s="2" t="s">
        <v>4</v>
      </c>
      <c r="B120" s="2" t="s">
        <v>779</v>
      </c>
      <c r="C120" s="2" t="s">
        <v>780</v>
      </c>
      <c r="D120" t="str">
        <f t="shared" si="1"/>
        <v>INSERT INTO `DeptoCiudades` ( txDivipola, txNombre,idPadre) VALUES ('05861', 'VENECIA', '05');</v>
      </c>
    </row>
    <row r="121" spans="1:4" x14ac:dyDescent="0.2">
      <c r="A121" s="2" t="s">
        <v>4</v>
      </c>
      <c r="B121" s="2" t="s">
        <v>781</v>
      </c>
      <c r="C121" s="2" t="s">
        <v>782</v>
      </c>
      <c r="D121" t="str">
        <f t="shared" si="1"/>
        <v>INSERT INTO `DeptoCiudades` ( txDivipola, txNombre,idPadre) VALUES ('05873', 'VIGÍA DEL FUERTE', '05');</v>
      </c>
    </row>
    <row r="122" spans="1:4" x14ac:dyDescent="0.2">
      <c r="A122" s="2" t="s">
        <v>4</v>
      </c>
      <c r="B122" s="2" t="s">
        <v>783</v>
      </c>
      <c r="C122" s="2" t="s">
        <v>784</v>
      </c>
      <c r="D122" t="str">
        <f t="shared" si="1"/>
        <v>INSERT INTO `DeptoCiudades` ( txDivipola, txNombre,idPadre) VALUES ('05885', 'YALÍ', '05');</v>
      </c>
    </row>
    <row r="123" spans="1:4" x14ac:dyDescent="0.2">
      <c r="A123" s="2" t="s">
        <v>4</v>
      </c>
      <c r="B123" s="2" t="s">
        <v>785</v>
      </c>
      <c r="C123" s="2" t="s">
        <v>786</v>
      </c>
      <c r="D123" t="str">
        <f t="shared" si="1"/>
        <v>INSERT INTO `DeptoCiudades` ( txDivipola, txNombre,idPadre) VALUES ('05887', 'YARUMAL', '05');</v>
      </c>
    </row>
    <row r="124" spans="1:4" x14ac:dyDescent="0.2">
      <c r="A124" s="2" t="s">
        <v>4</v>
      </c>
      <c r="B124" s="2" t="s">
        <v>787</v>
      </c>
      <c r="C124" s="2" t="s">
        <v>788</v>
      </c>
      <c r="D124" t="str">
        <f t="shared" si="1"/>
        <v>INSERT INTO `DeptoCiudades` ( txDivipola, txNombre,idPadre) VALUES ('05890', 'YOLOMBÓ', '05');</v>
      </c>
    </row>
    <row r="125" spans="1:4" x14ac:dyDescent="0.2">
      <c r="A125" s="2" t="s">
        <v>4</v>
      </c>
      <c r="B125" s="2" t="s">
        <v>283</v>
      </c>
      <c r="C125" s="2" t="s">
        <v>284</v>
      </c>
      <c r="D125" t="str">
        <f t="shared" si="1"/>
        <v>INSERT INTO `DeptoCiudades` ( txDivipola, txNombre,idPadre) VALUES ('05893', 'YONDÓ', '05');</v>
      </c>
    </row>
    <row r="126" spans="1:4" x14ac:dyDescent="0.2">
      <c r="A126" s="2" t="s">
        <v>4</v>
      </c>
      <c r="B126" s="2" t="s">
        <v>285</v>
      </c>
      <c r="C126" s="2" t="s">
        <v>286</v>
      </c>
      <c r="D126" t="str">
        <f t="shared" si="1"/>
        <v>INSERT INTO `DeptoCiudades` ( txDivipola, txNombre,idPadre) VALUES ('05895', 'ZARAGOZA', '05');</v>
      </c>
    </row>
    <row r="127" spans="1:4" x14ac:dyDescent="0.2">
      <c r="A127" s="2" t="s">
        <v>287</v>
      </c>
      <c r="B127" s="2" t="s">
        <v>288</v>
      </c>
      <c r="C127" s="2" t="s">
        <v>290</v>
      </c>
      <c r="D127" t="str">
        <f t="shared" si="1"/>
        <v>INSERT INTO `DeptoCiudades` ( txDivipola, txNombre,idPadre) VALUES ('08001', 'BARRANQUILLA', '08');</v>
      </c>
    </row>
    <row r="128" spans="1:4" x14ac:dyDescent="0.2">
      <c r="A128" s="2" t="s">
        <v>287</v>
      </c>
      <c r="B128" s="2" t="s">
        <v>291</v>
      </c>
      <c r="C128" s="2" t="s">
        <v>292</v>
      </c>
      <c r="D128" t="str">
        <f t="shared" si="1"/>
        <v>INSERT INTO `DeptoCiudades` ( txDivipola, txNombre,idPadre) VALUES ('08078', 'BARANOA', '08');</v>
      </c>
    </row>
    <row r="129" spans="1:4" x14ac:dyDescent="0.2">
      <c r="A129" s="2" t="s">
        <v>287</v>
      </c>
      <c r="B129" s="2" t="s">
        <v>294</v>
      </c>
      <c r="C129" s="2" t="s">
        <v>295</v>
      </c>
      <c r="D129" t="str">
        <f t="shared" si="1"/>
        <v>INSERT INTO `DeptoCiudades` ( txDivipola, txNombre,idPadre) VALUES ('08137', 'CAMPO DE LA CRUZ', '08');</v>
      </c>
    </row>
    <row r="130" spans="1:4" x14ac:dyDescent="0.2">
      <c r="A130" s="2" t="s">
        <v>287</v>
      </c>
      <c r="B130" s="2" t="s">
        <v>296</v>
      </c>
      <c r="C130" s="2" t="s">
        <v>297</v>
      </c>
      <c r="D130" t="str">
        <f t="shared" si="1"/>
        <v>INSERT INTO `DeptoCiudades` ( txDivipola, txNombre,idPadre) VALUES ('08141', 'CANDELARIA', '08');</v>
      </c>
    </row>
    <row r="131" spans="1:4" x14ac:dyDescent="0.2">
      <c r="A131" s="2" t="s">
        <v>287</v>
      </c>
      <c r="B131" s="2" t="s">
        <v>298</v>
      </c>
      <c r="C131" s="2" t="s">
        <v>299</v>
      </c>
      <c r="D131" t="str">
        <f t="shared" ref="D131:D194" si="2">+CONCATENATE("INSERT INTO `DeptoCiudades` ( txDivipola, txNombre,idPadre) VALUES (","'",B131,"', '",C131,"', '",A131,"');")</f>
        <v>INSERT INTO `DeptoCiudades` ( txDivipola, txNombre,idPadre) VALUES ('08296', 'GALAPA', '08');</v>
      </c>
    </row>
    <row r="132" spans="1:4" x14ac:dyDescent="0.2">
      <c r="A132" s="2" t="s">
        <v>287</v>
      </c>
      <c r="B132" s="2" t="s">
        <v>300</v>
      </c>
      <c r="C132" s="2" t="s">
        <v>301</v>
      </c>
      <c r="D132" t="str">
        <f t="shared" si="2"/>
        <v>INSERT INTO `DeptoCiudades` ( txDivipola, txNombre,idPadre) VALUES ('08372', 'JUAN DE ACOSTA', '08');</v>
      </c>
    </row>
    <row r="133" spans="1:4" x14ac:dyDescent="0.2">
      <c r="A133" s="2" t="s">
        <v>287</v>
      </c>
      <c r="B133" s="2" t="s">
        <v>302</v>
      </c>
      <c r="C133" s="2" t="s">
        <v>303</v>
      </c>
      <c r="D133" t="str">
        <f t="shared" si="2"/>
        <v>INSERT INTO `DeptoCiudades` ( txDivipola, txNombre,idPadre) VALUES ('08421', 'LURUACO', '08');</v>
      </c>
    </row>
    <row r="134" spans="1:4" x14ac:dyDescent="0.2">
      <c r="A134" s="2" t="s">
        <v>287</v>
      </c>
      <c r="B134" s="2" t="s">
        <v>304</v>
      </c>
      <c r="C134" s="2" t="s">
        <v>305</v>
      </c>
      <c r="D134" t="str">
        <f t="shared" si="2"/>
        <v>INSERT INTO `DeptoCiudades` ( txDivipola, txNombre,idPadre) VALUES ('08433', 'MALAMBO', '08');</v>
      </c>
    </row>
    <row r="135" spans="1:4" x14ac:dyDescent="0.2">
      <c r="A135" s="2" t="s">
        <v>287</v>
      </c>
      <c r="B135" s="2" t="s">
        <v>306</v>
      </c>
      <c r="C135" s="2" t="s">
        <v>307</v>
      </c>
      <c r="D135" t="str">
        <f t="shared" si="2"/>
        <v>INSERT INTO `DeptoCiudades` ( txDivipola, txNombre,idPadre) VALUES ('08436', 'MANATÍ', '08');</v>
      </c>
    </row>
    <row r="136" spans="1:4" x14ac:dyDescent="0.2">
      <c r="A136" s="2" t="s">
        <v>287</v>
      </c>
      <c r="B136" s="2" t="s">
        <v>308</v>
      </c>
      <c r="C136" s="2" t="s">
        <v>309</v>
      </c>
      <c r="D136" t="str">
        <f t="shared" si="2"/>
        <v>INSERT INTO `DeptoCiudades` ( txDivipola, txNombre,idPadre) VALUES ('08520', 'PALMAR DE VARELA', '08');</v>
      </c>
    </row>
    <row r="137" spans="1:4" x14ac:dyDescent="0.2">
      <c r="A137" s="2" t="s">
        <v>287</v>
      </c>
      <c r="B137" s="2" t="s">
        <v>310</v>
      </c>
      <c r="C137" s="2" t="s">
        <v>311</v>
      </c>
      <c r="D137" t="str">
        <f t="shared" si="2"/>
        <v>INSERT INTO `DeptoCiudades` ( txDivipola, txNombre,idPadre) VALUES ('08549', 'PIOJÓ', '08');</v>
      </c>
    </row>
    <row r="138" spans="1:4" x14ac:dyDescent="0.2">
      <c r="A138" s="2" t="s">
        <v>287</v>
      </c>
      <c r="B138" s="2" t="s">
        <v>312</v>
      </c>
      <c r="C138" s="2" t="s">
        <v>313</v>
      </c>
      <c r="D138" t="str">
        <f t="shared" si="2"/>
        <v>INSERT INTO `DeptoCiudades` ( txDivipola, txNombre,idPadre) VALUES ('08558', 'POLONUEVO', '08');</v>
      </c>
    </row>
    <row r="139" spans="1:4" x14ac:dyDescent="0.2">
      <c r="A139" s="2" t="s">
        <v>287</v>
      </c>
      <c r="B139" s="2" t="s">
        <v>314</v>
      </c>
      <c r="C139" s="2" t="s">
        <v>315</v>
      </c>
      <c r="D139" t="str">
        <f t="shared" si="2"/>
        <v>INSERT INTO `DeptoCiudades` ( txDivipola, txNombre,idPadre) VALUES ('08560', 'PONEDERA', '08');</v>
      </c>
    </row>
    <row r="140" spans="1:4" x14ac:dyDescent="0.2">
      <c r="A140" s="2" t="s">
        <v>287</v>
      </c>
      <c r="B140" s="2" t="s">
        <v>316</v>
      </c>
      <c r="C140" s="2" t="s">
        <v>647</v>
      </c>
      <c r="D140" t="str">
        <f t="shared" si="2"/>
        <v>INSERT INTO `DeptoCiudades` ( txDivipola, txNombre,idPadre) VALUES ('08573', 'PUERTO COLOMBIA', '08');</v>
      </c>
    </row>
    <row r="141" spans="1:4" x14ac:dyDescent="0.2">
      <c r="A141" s="2" t="s">
        <v>287</v>
      </c>
      <c r="B141" s="2" t="s">
        <v>317</v>
      </c>
      <c r="C141" s="2" t="s">
        <v>318</v>
      </c>
      <c r="D141" t="str">
        <f t="shared" si="2"/>
        <v>INSERT INTO `DeptoCiudades` ( txDivipola, txNombre,idPadre) VALUES ('08606', 'REPELÓN', '08');</v>
      </c>
    </row>
    <row r="142" spans="1:4" x14ac:dyDescent="0.2">
      <c r="A142" s="2" t="s">
        <v>287</v>
      </c>
      <c r="B142" s="2" t="s">
        <v>319</v>
      </c>
      <c r="C142" s="2" t="s">
        <v>320</v>
      </c>
      <c r="D142" t="str">
        <f t="shared" si="2"/>
        <v>INSERT INTO `DeptoCiudades` ( txDivipola, txNombre,idPadre) VALUES ('08634', 'SABANAGRANDE', '08');</v>
      </c>
    </row>
    <row r="143" spans="1:4" x14ac:dyDescent="0.2">
      <c r="A143" s="2" t="s">
        <v>287</v>
      </c>
      <c r="B143" s="2" t="s">
        <v>321</v>
      </c>
      <c r="C143" s="2" t="s">
        <v>704</v>
      </c>
      <c r="D143" t="str">
        <f t="shared" si="2"/>
        <v>INSERT INTO `DeptoCiudades` ( txDivipola, txNombre,idPadre) VALUES ('08638', 'SABANALARGA', '08');</v>
      </c>
    </row>
    <row r="144" spans="1:4" x14ac:dyDescent="0.2">
      <c r="A144" s="2" t="s">
        <v>287</v>
      </c>
      <c r="B144" s="2" t="s">
        <v>323</v>
      </c>
      <c r="C144" s="2" t="s">
        <v>102</v>
      </c>
      <c r="D144" t="str">
        <f t="shared" si="2"/>
        <v>INSERT INTO `DeptoCiudades` ( txDivipola, txNombre,idPadre) VALUES ('08675', 'SANTA LUCÍA', '08');</v>
      </c>
    </row>
    <row r="145" spans="1:4" x14ac:dyDescent="0.2">
      <c r="A145" s="2" t="s">
        <v>287</v>
      </c>
      <c r="B145" s="2" t="s">
        <v>324</v>
      </c>
      <c r="C145" s="2" t="s">
        <v>325</v>
      </c>
      <c r="D145" t="str">
        <f t="shared" si="2"/>
        <v>INSERT INTO `DeptoCiudades` ( txDivipola, txNombre,idPadre) VALUES ('08685', 'SANTO TOMÁS', '08');</v>
      </c>
    </row>
    <row r="146" spans="1:4" x14ac:dyDescent="0.2">
      <c r="A146" s="2" t="s">
        <v>287</v>
      </c>
      <c r="B146" s="2" t="s">
        <v>326</v>
      </c>
      <c r="C146" s="2" t="s">
        <v>327</v>
      </c>
      <c r="D146" t="str">
        <f t="shared" si="2"/>
        <v>INSERT INTO `DeptoCiudades` ( txDivipola, txNombre,idPadre) VALUES ('08758', 'SOLEDAD', '08');</v>
      </c>
    </row>
    <row r="147" spans="1:4" x14ac:dyDescent="0.2">
      <c r="A147" s="2" t="s">
        <v>287</v>
      </c>
      <c r="B147" s="2" t="s">
        <v>328</v>
      </c>
      <c r="C147" s="2" t="s">
        <v>329</v>
      </c>
      <c r="D147" t="str">
        <f t="shared" si="2"/>
        <v>INSERT INTO `DeptoCiudades` ( txDivipola, txNombre,idPadre) VALUES ('08770', 'SUAN', '08');</v>
      </c>
    </row>
    <row r="148" spans="1:4" x14ac:dyDescent="0.2">
      <c r="A148" s="2" t="s">
        <v>287</v>
      </c>
      <c r="B148" s="2" t="s">
        <v>330</v>
      </c>
      <c r="C148" s="2" t="s">
        <v>331</v>
      </c>
      <c r="D148" t="str">
        <f t="shared" si="2"/>
        <v>INSERT INTO `DeptoCiudades` ( txDivipola, txNombre,idPadre) VALUES ('08832', 'TUBARÁ', '08');</v>
      </c>
    </row>
    <row r="149" spans="1:4" x14ac:dyDescent="0.2">
      <c r="A149" s="2" t="s">
        <v>287</v>
      </c>
      <c r="B149" s="2" t="s">
        <v>332</v>
      </c>
      <c r="C149" s="2" t="s">
        <v>333</v>
      </c>
      <c r="D149" t="str">
        <f t="shared" si="2"/>
        <v>INSERT INTO `DeptoCiudades` ( txDivipola, txNombre,idPadre) VALUES ('08849', 'USIACURÍ', '08');</v>
      </c>
    </row>
    <row r="150" spans="1:4" x14ac:dyDescent="0.2">
      <c r="A150" s="2" t="s">
        <v>334</v>
      </c>
      <c r="B150" s="2" t="s">
        <v>335</v>
      </c>
      <c r="C150" s="2" t="s">
        <v>337</v>
      </c>
      <c r="D150" t="str">
        <f t="shared" si="2"/>
        <v>INSERT INTO `DeptoCiudades` ( txDivipola, txNombre,idPadre) VALUES ('11001', 'BOGOTÁ', '11');</v>
      </c>
    </row>
    <row r="151" spans="1:4" x14ac:dyDescent="0.2">
      <c r="A151" s="2" t="s">
        <v>338</v>
      </c>
      <c r="B151" s="2" t="s">
        <v>339</v>
      </c>
      <c r="C151" s="2" t="s">
        <v>341</v>
      </c>
      <c r="D151" t="str">
        <f t="shared" si="2"/>
        <v>INSERT INTO `DeptoCiudades` ( txDivipola, txNombre,idPadre) VALUES ('13001', 'CARTAGENA', '13');</v>
      </c>
    </row>
    <row r="152" spans="1:4" x14ac:dyDescent="0.2">
      <c r="A152" s="2" t="s">
        <v>338</v>
      </c>
      <c r="B152" s="2" t="s">
        <v>342</v>
      </c>
      <c r="C152" s="2" t="s">
        <v>343</v>
      </c>
      <c r="D152" t="str">
        <f t="shared" si="2"/>
        <v>INSERT INTO `DeptoCiudades` ( txDivipola, txNombre,idPadre) VALUES ('13006', 'ACHÍ', '13');</v>
      </c>
    </row>
    <row r="153" spans="1:4" x14ac:dyDescent="0.2">
      <c r="A153" s="2" t="s">
        <v>338</v>
      </c>
      <c r="B153" s="2" t="s">
        <v>346</v>
      </c>
      <c r="C153" s="2" t="s">
        <v>347</v>
      </c>
      <c r="D153" t="str">
        <f t="shared" si="2"/>
        <v>INSERT INTO `DeptoCiudades` ( txDivipola, txNombre,idPadre) VALUES ('13030', 'ALTOS DEL ROSARIO', '13');</v>
      </c>
    </row>
    <row r="154" spans="1:4" x14ac:dyDescent="0.2">
      <c r="A154" s="2" t="s">
        <v>338</v>
      </c>
      <c r="B154" s="2" t="s">
        <v>348</v>
      </c>
      <c r="C154" s="2" t="s">
        <v>349</v>
      </c>
      <c r="D154" t="str">
        <f t="shared" si="2"/>
        <v>INSERT INTO `DeptoCiudades` ( txDivipola, txNombre,idPadre) VALUES ('13042', 'ARENAL', '13');</v>
      </c>
    </row>
    <row r="155" spans="1:4" x14ac:dyDescent="0.2">
      <c r="A155" s="2" t="s">
        <v>338</v>
      </c>
      <c r="B155" s="2" t="s">
        <v>350</v>
      </c>
      <c r="C155" s="2" t="s">
        <v>351</v>
      </c>
      <c r="D155" t="str">
        <f t="shared" si="2"/>
        <v>INSERT INTO `DeptoCiudades` ( txDivipola, txNombre,idPadre) VALUES ('13052', 'ARJONA', '13');</v>
      </c>
    </row>
    <row r="156" spans="1:4" x14ac:dyDescent="0.2">
      <c r="A156" s="2" t="s">
        <v>338</v>
      </c>
      <c r="B156" s="2" t="s">
        <v>352</v>
      </c>
      <c r="C156" s="2" t="s">
        <v>353</v>
      </c>
      <c r="D156" t="str">
        <f t="shared" si="2"/>
        <v>INSERT INTO `DeptoCiudades` ( txDivipola, txNombre,idPadre) VALUES ('13062', 'ARROYOHONDO', '13');</v>
      </c>
    </row>
    <row r="157" spans="1:4" x14ac:dyDescent="0.2">
      <c r="A157" s="2" t="s">
        <v>338</v>
      </c>
      <c r="B157" s="2" t="s">
        <v>354</v>
      </c>
      <c r="C157" s="2" t="s">
        <v>355</v>
      </c>
      <c r="D157" t="str">
        <f t="shared" si="2"/>
        <v>INSERT INTO `DeptoCiudades` ( txDivipola, txNombre,idPadre) VALUES ('13074', 'BARRANCO DE LOBA', '13');</v>
      </c>
    </row>
    <row r="158" spans="1:4" x14ac:dyDescent="0.2">
      <c r="A158" s="2" t="s">
        <v>338</v>
      </c>
      <c r="B158" s="2" t="s">
        <v>357</v>
      </c>
      <c r="C158" s="2" t="s">
        <v>358</v>
      </c>
      <c r="D158" t="str">
        <f t="shared" si="2"/>
        <v>INSERT INTO `DeptoCiudades` ( txDivipola, txNombre,idPadre) VALUES ('13140', 'CALAMAR', '13');</v>
      </c>
    </row>
    <row r="159" spans="1:4" x14ac:dyDescent="0.2">
      <c r="A159" s="2" t="s">
        <v>338</v>
      </c>
      <c r="B159" s="2" t="s">
        <v>359</v>
      </c>
      <c r="C159" s="2" t="s">
        <v>360</v>
      </c>
      <c r="D159" t="str">
        <f t="shared" si="2"/>
        <v>INSERT INTO `DeptoCiudades` ( txDivipola, txNombre,idPadre) VALUES ('13160', 'CANTAGALLO', '13');</v>
      </c>
    </row>
    <row r="160" spans="1:4" x14ac:dyDescent="0.2">
      <c r="A160" s="2" t="s">
        <v>338</v>
      </c>
      <c r="B160" s="2" t="s">
        <v>362</v>
      </c>
      <c r="C160" s="2" t="s">
        <v>363</v>
      </c>
      <c r="D160" t="str">
        <f t="shared" si="2"/>
        <v>INSERT INTO `DeptoCiudades` ( txDivipola, txNombre,idPadre) VALUES ('13188', 'CICUCO', '13');</v>
      </c>
    </row>
    <row r="161" spans="1:4" x14ac:dyDescent="0.2">
      <c r="A161" s="2" t="s">
        <v>338</v>
      </c>
      <c r="B161" s="2" t="s">
        <v>38</v>
      </c>
      <c r="C161" s="2" t="s">
        <v>751</v>
      </c>
      <c r="D161" t="str">
        <f t="shared" si="2"/>
        <v>INSERT INTO `DeptoCiudades` ( txDivipola, txNombre,idPadre) VALUES ('13212', 'CÓRDOBA', '13');</v>
      </c>
    </row>
    <row r="162" spans="1:4" x14ac:dyDescent="0.2">
      <c r="A162" s="2" t="s">
        <v>338</v>
      </c>
      <c r="B162" s="2" t="s">
        <v>944</v>
      </c>
      <c r="C162" s="2" t="s">
        <v>945</v>
      </c>
      <c r="D162" t="str">
        <f t="shared" si="2"/>
        <v>INSERT INTO `DeptoCiudades` ( txDivipola, txNombre,idPadre) VALUES ('13222', 'CLEMENCIA', '13');</v>
      </c>
    </row>
    <row r="163" spans="1:4" x14ac:dyDescent="0.2">
      <c r="A163" s="2" t="s">
        <v>338</v>
      </c>
      <c r="B163" s="2" t="s">
        <v>946</v>
      </c>
      <c r="C163" s="2" t="s">
        <v>947</v>
      </c>
      <c r="D163" t="str">
        <f t="shared" si="2"/>
        <v>INSERT INTO `DeptoCiudades` ( txDivipola, txNombre,idPadre) VALUES ('13244', 'EL CARMEN DE BOLÍVAR', '13');</v>
      </c>
    </row>
    <row r="164" spans="1:4" x14ac:dyDescent="0.2">
      <c r="A164" s="2" t="s">
        <v>338</v>
      </c>
      <c r="B164" s="2" t="s">
        <v>948</v>
      </c>
      <c r="C164" s="2" t="s">
        <v>949</v>
      </c>
      <c r="D164" t="str">
        <f t="shared" si="2"/>
        <v>INSERT INTO `DeptoCiudades` ( txDivipola, txNombre,idPadre) VALUES ('13248', 'EL GUAMO', '13');</v>
      </c>
    </row>
    <row r="165" spans="1:4" x14ac:dyDescent="0.2">
      <c r="A165" s="2" t="s">
        <v>338</v>
      </c>
      <c r="B165" s="2" t="s">
        <v>950</v>
      </c>
      <c r="C165" s="2" t="s">
        <v>951</v>
      </c>
      <c r="D165" t="str">
        <f t="shared" si="2"/>
        <v>INSERT INTO `DeptoCiudades` ( txDivipola, txNombre,idPadre) VALUES ('13268', 'EL PEÑÓN', '13');</v>
      </c>
    </row>
    <row r="166" spans="1:4" x14ac:dyDescent="0.2">
      <c r="A166" s="2" t="s">
        <v>338</v>
      </c>
      <c r="B166" s="2" t="s">
        <v>952</v>
      </c>
      <c r="C166" s="2" t="s">
        <v>953</v>
      </c>
      <c r="D166" t="str">
        <f t="shared" si="2"/>
        <v>INSERT INTO `DeptoCiudades` ( txDivipola, txNombre,idPadre) VALUES ('13300', 'HATILLO DE LOBA', '13');</v>
      </c>
    </row>
    <row r="167" spans="1:4" x14ac:dyDescent="0.2">
      <c r="A167" s="2" t="s">
        <v>338</v>
      </c>
      <c r="B167" s="2" t="s">
        <v>955</v>
      </c>
      <c r="C167" s="2" t="s">
        <v>956</v>
      </c>
      <c r="D167" t="str">
        <f t="shared" si="2"/>
        <v>INSERT INTO `DeptoCiudades` ( txDivipola, txNombre,idPadre) VALUES ('13430', 'MAGANGUÉ', '13');</v>
      </c>
    </row>
    <row r="168" spans="1:4" x14ac:dyDescent="0.2">
      <c r="A168" s="2" t="s">
        <v>338</v>
      </c>
      <c r="B168" s="2" t="s">
        <v>960</v>
      </c>
      <c r="C168" s="2" t="s">
        <v>961</v>
      </c>
      <c r="D168" t="str">
        <f t="shared" si="2"/>
        <v>INSERT INTO `DeptoCiudades` ( txDivipola, txNombre,idPadre) VALUES ('13433', 'MAHATES', '13');</v>
      </c>
    </row>
    <row r="169" spans="1:4" x14ac:dyDescent="0.2">
      <c r="A169" s="2" t="s">
        <v>338</v>
      </c>
      <c r="B169" s="2" t="s">
        <v>963</v>
      </c>
      <c r="C169" s="2" t="s">
        <v>964</v>
      </c>
      <c r="D169" t="str">
        <f t="shared" si="2"/>
        <v>INSERT INTO `DeptoCiudades` ( txDivipola, txNombre,idPadre) VALUES ('13440', 'MARGARITA', '13');</v>
      </c>
    </row>
    <row r="170" spans="1:4" x14ac:dyDescent="0.2">
      <c r="A170" s="2" t="s">
        <v>338</v>
      </c>
      <c r="B170" s="2" t="s">
        <v>966</v>
      </c>
      <c r="C170" s="2" t="s">
        <v>967</v>
      </c>
      <c r="D170" t="str">
        <f t="shared" si="2"/>
        <v>INSERT INTO `DeptoCiudades` ( txDivipola, txNombre,idPadre) VALUES ('13442', 'MARÍA LA BAJA', '13');</v>
      </c>
    </row>
    <row r="171" spans="1:4" x14ac:dyDescent="0.2">
      <c r="A171" s="2" t="s">
        <v>338</v>
      </c>
      <c r="B171" s="2" t="s">
        <v>968</v>
      </c>
      <c r="C171" s="2" t="s">
        <v>108</v>
      </c>
      <c r="D171" t="str">
        <f t="shared" si="2"/>
        <v>INSERT INTO `DeptoCiudades` ( txDivipola, txNombre,idPadre) VALUES ('13458', 'MONTECRISTO', '13');</v>
      </c>
    </row>
    <row r="172" spans="1:4" x14ac:dyDescent="0.2">
      <c r="A172" s="2" t="s">
        <v>338</v>
      </c>
      <c r="B172" s="2" t="s">
        <v>972</v>
      </c>
      <c r="C172" s="2" t="s">
        <v>973</v>
      </c>
      <c r="D172" t="str">
        <f t="shared" si="2"/>
        <v>INSERT INTO `DeptoCiudades` ( txDivipola, txNombre,idPadre) VALUES ('13468', 'MOMPÓS', '13');</v>
      </c>
    </row>
    <row r="173" spans="1:4" x14ac:dyDescent="0.2">
      <c r="A173" s="2" t="s">
        <v>338</v>
      </c>
      <c r="B173" s="2" t="s">
        <v>975</v>
      </c>
      <c r="C173" s="2" t="s">
        <v>976</v>
      </c>
      <c r="D173" t="str">
        <f t="shared" si="2"/>
        <v>INSERT INTO `DeptoCiudades` ( txDivipola, txNombre,idPadre) VALUES ('13473', 'MORALES', '13');</v>
      </c>
    </row>
    <row r="174" spans="1:4" x14ac:dyDescent="0.2">
      <c r="A174" s="2" t="s">
        <v>338</v>
      </c>
      <c r="B174" s="2" t="s">
        <v>977</v>
      </c>
      <c r="C174" s="2" t="s">
        <v>978</v>
      </c>
      <c r="D174" t="str">
        <f t="shared" si="2"/>
        <v>INSERT INTO `DeptoCiudades` ( txDivipola, txNombre,idPadre) VALUES ('13549', 'PINILLOS', '13');</v>
      </c>
    </row>
    <row r="175" spans="1:4" x14ac:dyDescent="0.2">
      <c r="A175" s="2" t="s">
        <v>338</v>
      </c>
      <c r="B175" s="2" t="s">
        <v>979</v>
      </c>
      <c r="C175" s="2" t="s">
        <v>980</v>
      </c>
      <c r="D175" t="str">
        <f t="shared" si="2"/>
        <v>INSERT INTO `DeptoCiudades` ( txDivipola, txNombre,idPadre) VALUES ('13580', 'REGIDOR', '13');</v>
      </c>
    </row>
    <row r="176" spans="1:4" x14ac:dyDescent="0.2">
      <c r="A176" s="2" t="s">
        <v>338</v>
      </c>
      <c r="B176" s="2" t="s">
        <v>982</v>
      </c>
      <c r="C176" s="2" t="s">
        <v>983</v>
      </c>
      <c r="D176" t="str">
        <f t="shared" si="2"/>
        <v>INSERT INTO `DeptoCiudades` ( txDivipola, txNombre,idPadre) VALUES ('13600', 'RÍO VIEJO', '13');</v>
      </c>
    </row>
    <row r="177" spans="1:4" x14ac:dyDescent="0.2">
      <c r="A177" s="2" t="s">
        <v>338</v>
      </c>
      <c r="B177" s="2" t="s">
        <v>984</v>
      </c>
      <c r="C177" s="2" t="s">
        <v>564</v>
      </c>
      <c r="D177" t="str">
        <f t="shared" si="2"/>
        <v>INSERT INTO `DeptoCiudades` ( txDivipola, txNombre,idPadre) VALUES ('13620', 'SAN CRISTÓBAL', '13');</v>
      </c>
    </row>
    <row r="178" spans="1:4" x14ac:dyDescent="0.2">
      <c r="A178" s="2" t="s">
        <v>338</v>
      </c>
      <c r="B178" s="2" t="s">
        <v>985</v>
      </c>
      <c r="C178" s="2" t="s">
        <v>986</v>
      </c>
      <c r="D178" t="str">
        <f t="shared" si="2"/>
        <v>INSERT INTO `DeptoCiudades` ( txDivipola, txNombre,idPadre) VALUES ('13647', 'SAN ESTANISLAO', '13');</v>
      </c>
    </row>
    <row r="179" spans="1:4" x14ac:dyDescent="0.2">
      <c r="A179" s="2" t="s">
        <v>338</v>
      </c>
      <c r="B179" s="2" t="s">
        <v>987</v>
      </c>
      <c r="C179" s="2" t="s">
        <v>988</v>
      </c>
      <c r="D179" t="str">
        <f t="shared" si="2"/>
        <v>INSERT INTO `DeptoCiudades` ( txDivipola, txNombre,idPadre) VALUES ('13650', 'SAN FERNANDO', '13');</v>
      </c>
    </row>
    <row r="180" spans="1:4" x14ac:dyDescent="0.2">
      <c r="A180" s="2" t="s">
        <v>338</v>
      </c>
      <c r="B180" s="2" t="s">
        <v>989</v>
      </c>
      <c r="C180" s="2" t="s">
        <v>990</v>
      </c>
      <c r="D180" t="str">
        <f t="shared" si="2"/>
        <v>INSERT INTO `DeptoCiudades` ( txDivipola, txNombre,idPadre) VALUES ('13654', 'SAN JACINTO', '13');</v>
      </c>
    </row>
    <row r="181" spans="1:4" x14ac:dyDescent="0.2">
      <c r="A181" s="2" t="s">
        <v>338</v>
      </c>
      <c r="B181" s="2" t="s">
        <v>991</v>
      </c>
      <c r="C181" s="2" t="s">
        <v>992</v>
      </c>
      <c r="D181" t="str">
        <f t="shared" si="2"/>
        <v>INSERT INTO `DeptoCiudades` ( txDivipola, txNombre,idPadre) VALUES ('13655', 'SAN JACINTO DEL CAUCA', '13');</v>
      </c>
    </row>
    <row r="182" spans="1:4" x14ac:dyDescent="0.2">
      <c r="A182" s="2" t="s">
        <v>338</v>
      </c>
      <c r="B182" s="2" t="s">
        <v>993</v>
      </c>
      <c r="C182" s="2" t="s">
        <v>994</v>
      </c>
      <c r="D182" t="str">
        <f t="shared" si="2"/>
        <v>INSERT INTO `DeptoCiudades` ( txDivipola, txNombre,idPadre) VALUES ('13657', 'SAN JUAN NEPOMUCENO', '13');</v>
      </c>
    </row>
    <row r="183" spans="1:4" x14ac:dyDescent="0.2">
      <c r="A183" s="2" t="s">
        <v>338</v>
      </c>
      <c r="B183" s="2" t="s">
        <v>995</v>
      </c>
      <c r="C183" s="2" t="s">
        <v>996</v>
      </c>
      <c r="D183" t="str">
        <f t="shared" si="2"/>
        <v>INSERT INTO `DeptoCiudades` ( txDivipola, txNombre,idPadre) VALUES ('13667', 'SAN MARTÍN DE LOBA', '13');</v>
      </c>
    </row>
    <row r="184" spans="1:4" x14ac:dyDescent="0.2">
      <c r="A184" s="2" t="s">
        <v>338</v>
      </c>
      <c r="B184" s="2" t="s">
        <v>997</v>
      </c>
      <c r="C184" s="2" t="s">
        <v>741</v>
      </c>
      <c r="D184" t="str">
        <f t="shared" si="2"/>
        <v>INSERT INTO `DeptoCiudades` ( txDivipola, txNombre,idPadre) VALUES ('13670', 'SAN PABLO', '13');</v>
      </c>
    </row>
    <row r="185" spans="1:4" x14ac:dyDescent="0.2">
      <c r="A185" s="2" t="s">
        <v>338</v>
      </c>
      <c r="B185" s="2" t="s">
        <v>999</v>
      </c>
      <c r="C185" s="2" t="s">
        <v>730</v>
      </c>
      <c r="D185" t="str">
        <f t="shared" si="2"/>
        <v>INSERT INTO `DeptoCiudades` ( txDivipola, txNombre,idPadre) VALUES ('13673', 'SANTA CATALINA', '13');</v>
      </c>
    </row>
    <row r="186" spans="1:4" x14ac:dyDescent="0.2">
      <c r="A186" s="2" t="s">
        <v>338</v>
      </c>
      <c r="B186" s="2" t="s">
        <v>152</v>
      </c>
      <c r="C186" s="2" t="s">
        <v>633</v>
      </c>
      <c r="D186" t="str">
        <f t="shared" si="2"/>
        <v>INSERT INTO `DeptoCiudades` ( txDivipola, txNombre,idPadre) VALUES ('13683', 'SANTA ROSA', '13');</v>
      </c>
    </row>
    <row r="187" spans="1:4" x14ac:dyDescent="0.2">
      <c r="A187" s="2" t="s">
        <v>338</v>
      </c>
      <c r="B187" s="2" t="s">
        <v>153</v>
      </c>
      <c r="C187" s="2" t="s">
        <v>154</v>
      </c>
      <c r="D187" t="str">
        <f t="shared" si="2"/>
        <v>INSERT INTO `DeptoCiudades` ( txDivipola, txNombre,idPadre) VALUES ('13688', 'SANTA ROSA DEL SUR', '13');</v>
      </c>
    </row>
    <row r="188" spans="1:4" x14ac:dyDescent="0.2">
      <c r="A188" s="2" t="s">
        <v>338</v>
      </c>
      <c r="B188" s="2" t="s">
        <v>155</v>
      </c>
      <c r="C188" s="2" t="s">
        <v>156</v>
      </c>
      <c r="D188" t="str">
        <f t="shared" si="2"/>
        <v>INSERT INTO `DeptoCiudades` ( txDivipola, txNombre,idPadre) VALUES ('13744', 'SIMITÍ', '13');</v>
      </c>
    </row>
    <row r="189" spans="1:4" x14ac:dyDescent="0.2">
      <c r="A189" s="2" t="s">
        <v>338</v>
      </c>
      <c r="B189" s="2" t="s">
        <v>158</v>
      </c>
      <c r="C189" s="2" t="s">
        <v>159</v>
      </c>
      <c r="D189" t="str">
        <f t="shared" si="2"/>
        <v>INSERT INTO `DeptoCiudades` ( txDivipola, txNombre,idPadre) VALUES ('13760', 'SOPLAVIENTO', '13');</v>
      </c>
    </row>
    <row r="190" spans="1:4" x14ac:dyDescent="0.2">
      <c r="A190" s="2" t="s">
        <v>338</v>
      </c>
      <c r="B190" s="2" t="s">
        <v>160</v>
      </c>
      <c r="C190" s="2" t="s">
        <v>161</v>
      </c>
      <c r="D190" t="str">
        <f t="shared" si="2"/>
        <v>INSERT INTO `DeptoCiudades` ( txDivipola, txNombre,idPadre) VALUES ('13780', 'TALAIGUA NUEVO', '13');</v>
      </c>
    </row>
    <row r="191" spans="1:4" x14ac:dyDescent="0.2">
      <c r="A191" s="2" t="s">
        <v>338</v>
      </c>
      <c r="B191" s="2" t="s">
        <v>162</v>
      </c>
      <c r="C191" s="2" t="s">
        <v>163</v>
      </c>
      <c r="D191" t="str">
        <f t="shared" si="2"/>
        <v>INSERT INTO `DeptoCiudades` ( txDivipola, txNombre,idPadre) VALUES ('13810', 'TIQUISIO', '13');</v>
      </c>
    </row>
    <row r="192" spans="1:4" x14ac:dyDescent="0.2">
      <c r="A192" s="2" t="s">
        <v>338</v>
      </c>
      <c r="B192" s="2" t="s">
        <v>164</v>
      </c>
      <c r="C192" s="2" t="s">
        <v>165</v>
      </c>
      <c r="D192" t="str">
        <f t="shared" si="2"/>
        <v>INSERT INTO `DeptoCiudades` ( txDivipola, txNombre,idPadre) VALUES ('13836', 'TURBACO', '13');</v>
      </c>
    </row>
    <row r="193" spans="1:4" x14ac:dyDescent="0.2">
      <c r="A193" s="2" t="s">
        <v>338</v>
      </c>
      <c r="B193" s="2" t="s">
        <v>166</v>
      </c>
      <c r="C193" s="2" t="s">
        <v>167</v>
      </c>
      <c r="D193" t="str">
        <f t="shared" si="2"/>
        <v>INSERT INTO `DeptoCiudades` ( txDivipola, txNombre,idPadre) VALUES ('13838', 'TURBANÁ', '13');</v>
      </c>
    </row>
    <row r="194" spans="1:4" x14ac:dyDescent="0.2">
      <c r="A194" s="2" t="s">
        <v>338</v>
      </c>
      <c r="B194" s="2" t="s">
        <v>168</v>
      </c>
      <c r="C194" s="2" t="s">
        <v>169</v>
      </c>
      <c r="D194" t="str">
        <f t="shared" si="2"/>
        <v>INSERT INTO `DeptoCiudades` ( txDivipola, txNombre,idPadre) VALUES ('13873', 'VILLANUEVA', '13');</v>
      </c>
    </row>
    <row r="195" spans="1:4" x14ac:dyDescent="0.2">
      <c r="A195" s="2" t="s">
        <v>338</v>
      </c>
      <c r="B195" s="2" t="s">
        <v>170</v>
      </c>
      <c r="C195" s="2" t="s">
        <v>171</v>
      </c>
      <c r="D195" t="str">
        <f t="shared" ref="D195:D258" si="3">+CONCATENATE("INSERT INTO `DeptoCiudades` ( txDivipola, txNombre,idPadre) VALUES (","'",B195,"', '",C195,"', '",A195,"');")</f>
        <v>INSERT INTO `DeptoCiudades` ( txDivipola, txNombre,idPadre) VALUES ('13894', 'ZAMBRANO', '13');</v>
      </c>
    </row>
    <row r="196" spans="1:4" x14ac:dyDescent="0.2">
      <c r="A196" s="2" t="s">
        <v>172</v>
      </c>
      <c r="B196" s="2" t="s">
        <v>173</v>
      </c>
      <c r="C196" s="2" t="s">
        <v>175</v>
      </c>
      <c r="D196" t="str">
        <f t="shared" si="3"/>
        <v>INSERT INTO `DeptoCiudades` ( txDivipola, txNombre,idPadre) VALUES ('15001', 'TUNJA', '15');</v>
      </c>
    </row>
    <row r="197" spans="1:4" x14ac:dyDescent="0.2">
      <c r="A197" s="2" t="s">
        <v>172</v>
      </c>
      <c r="B197" s="2" t="s">
        <v>176</v>
      </c>
      <c r="C197" s="2" t="s">
        <v>177</v>
      </c>
      <c r="D197" t="str">
        <f t="shared" si="3"/>
        <v>INSERT INTO `DeptoCiudades` ( txDivipola, txNombre,idPadre) VALUES ('15022', 'ALMEIDA', '15');</v>
      </c>
    </row>
    <row r="198" spans="1:4" x14ac:dyDescent="0.2">
      <c r="A198" s="2" t="s">
        <v>172</v>
      </c>
      <c r="B198" s="2" t="s">
        <v>178</v>
      </c>
      <c r="C198" s="2" t="s">
        <v>714</v>
      </c>
      <c r="D198" t="str">
        <f t="shared" si="3"/>
        <v>INSERT INTO `DeptoCiudades` ( txDivipola, txNombre,idPadre) VALUES ('15047', 'AQUITANIA', '15');</v>
      </c>
    </row>
    <row r="199" spans="1:4" x14ac:dyDescent="0.2">
      <c r="A199" s="2" t="s">
        <v>172</v>
      </c>
      <c r="B199" s="2" t="s">
        <v>179</v>
      </c>
      <c r="C199" s="2" t="s">
        <v>180</v>
      </c>
      <c r="D199" t="str">
        <f t="shared" si="3"/>
        <v>INSERT INTO `DeptoCiudades` ( txDivipola, txNombre,idPadre) VALUES ('15051', 'ARCABUCO', '15');</v>
      </c>
    </row>
    <row r="200" spans="1:4" x14ac:dyDescent="0.2">
      <c r="A200" s="2" t="s">
        <v>172</v>
      </c>
      <c r="B200" s="2" t="s">
        <v>181</v>
      </c>
      <c r="C200" s="2" t="s">
        <v>122</v>
      </c>
      <c r="D200" t="str">
        <f t="shared" si="3"/>
        <v>INSERT INTO `DeptoCiudades` ( txDivipola, txNombre,idPadre) VALUES ('15087', 'BELÉN', '15');</v>
      </c>
    </row>
    <row r="201" spans="1:4" x14ac:dyDescent="0.2">
      <c r="A201" s="2" t="s">
        <v>172</v>
      </c>
      <c r="B201" s="2" t="s">
        <v>182</v>
      </c>
      <c r="C201" s="2" t="s">
        <v>183</v>
      </c>
      <c r="D201" t="str">
        <f t="shared" si="3"/>
        <v>INSERT INTO `DeptoCiudades` ( txDivipola, txNombre,idPadre) VALUES ('15090', 'BERBEO', '15');</v>
      </c>
    </row>
    <row r="202" spans="1:4" x14ac:dyDescent="0.2">
      <c r="A202" s="2" t="s">
        <v>172</v>
      </c>
      <c r="B202" s="2" t="s">
        <v>184</v>
      </c>
      <c r="C202" s="2" t="s">
        <v>185</v>
      </c>
      <c r="D202" t="str">
        <f t="shared" si="3"/>
        <v>INSERT INTO `DeptoCiudades` ( txDivipola, txNombre,idPadre) VALUES ('15092', 'BETÉITIVA', '15');</v>
      </c>
    </row>
    <row r="203" spans="1:4" x14ac:dyDescent="0.2">
      <c r="A203" s="2" t="s">
        <v>172</v>
      </c>
      <c r="B203" s="2" t="s">
        <v>186</v>
      </c>
      <c r="C203" s="2" t="s">
        <v>187</v>
      </c>
      <c r="D203" t="str">
        <f t="shared" si="3"/>
        <v>INSERT INTO `DeptoCiudades` ( txDivipola, txNombre,idPadre) VALUES ('15097', 'BOAVITA', '15');</v>
      </c>
    </row>
    <row r="204" spans="1:4" x14ac:dyDescent="0.2">
      <c r="A204" s="2" t="s">
        <v>172</v>
      </c>
      <c r="B204" s="2" t="s">
        <v>188</v>
      </c>
      <c r="C204" s="2" t="s">
        <v>344</v>
      </c>
      <c r="D204" t="str">
        <f t="shared" si="3"/>
        <v>INSERT INTO `DeptoCiudades` ( txDivipola, txNombre,idPadre) VALUES ('15104', 'BOYACÁ', '15');</v>
      </c>
    </row>
    <row r="205" spans="1:4" x14ac:dyDescent="0.2">
      <c r="A205" s="2" t="s">
        <v>172</v>
      </c>
      <c r="B205" s="2" t="s">
        <v>189</v>
      </c>
      <c r="C205" s="2" t="s">
        <v>614</v>
      </c>
      <c r="D205" t="str">
        <f t="shared" si="3"/>
        <v>INSERT INTO `DeptoCiudades` ( txDivipola, txNombre,idPadre) VALUES ('15106', 'BRICEÑO', '15');</v>
      </c>
    </row>
    <row r="206" spans="1:4" x14ac:dyDescent="0.2">
      <c r="A206" s="2" t="s">
        <v>172</v>
      </c>
      <c r="B206" s="2" t="s">
        <v>190</v>
      </c>
      <c r="C206" s="2" t="s">
        <v>763</v>
      </c>
      <c r="D206" t="str">
        <f t="shared" si="3"/>
        <v>INSERT INTO `DeptoCiudades` ( txDivipola, txNombre,idPadre) VALUES ('15109', 'BUENAVISTA', '15');</v>
      </c>
    </row>
    <row r="207" spans="1:4" x14ac:dyDescent="0.2">
      <c r="A207" s="2" t="s">
        <v>172</v>
      </c>
      <c r="B207" s="2" t="s">
        <v>192</v>
      </c>
      <c r="C207" s="2" t="s">
        <v>193</v>
      </c>
      <c r="D207" t="str">
        <f t="shared" si="3"/>
        <v>INSERT INTO `DeptoCiudades` ( txDivipola, txNombre,idPadre) VALUES ('15114', 'BUSBANZÁ', '15');</v>
      </c>
    </row>
    <row r="208" spans="1:4" x14ac:dyDescent="0.2">
      <c r="A208" s="2" t="s">
        <v>172</v>
      </c>
      <c r="B208" s="2" t="s">
        <v>194</v>
      </c>
      <c r="C208" s="2" t="s">
        <v>624</v>
      </c>
      <c r="D208" t="str">
        <f t="shared" si="3"/>
        <v>INSERT INTO `DeptoCiudades` ( txDivipola, txNombre,idPadre) VALUES ('15131', 'CALDAS', '15');</v>
      </c>
    </row>
    <row r="209" spans="1:4" x14ac:dyDescent="0.2">
      <c r="A209" s="2" t="s">
        <v>172</v>
      </c>
      <c r="B209" s="2" t="s">
        <v>195</v>
      </c>
      <c r="C209" s="2" t="s">
        <v>196</v>
      </c>
      <c r="D209" t="str">
        <f t="shared" si="3"/>
        <v>INSERT INTO `DeptoCiudades` ( txDivipola, txNombre,idPadre) VALUES ('15135', 'CAMPOHERMOSO', '15');</v>
      </c>
    </row>
    <row r="210" spans="1:4" x14ac:dyDescent="0.2">
      <c r="A210" s="2" t="s">
        <v>172</v>
      </c>
      <c r="B210" s="2" t="s">
        <v>198</v>
      </c>
      <c r="C210" s="2" t="s">
        <v>199</v>
      </c>
      <c r="D210" t="str">
        <f t="shared" si="3"/>
        <v>INSERT INTO `DeptoCiudades` ( txDivipola, txNombre,idPadre) VALUES ('15162', 'CERINZA', '15');</v>
      </c>
    </row>
    <row r="211" spans="1:4" x14ac:dyDescent="0.2">
      <c r="A211" s="2" t="s">
        <v>172</v>
      </c>
      <c r="B211" s="2" t="s">
        <v>200</v>
      </c>
      <c r="C211" s="2" t="s">
        <v>201</v>
      </c>
      <c r="D211" t="str">
        <f t="shared" si="3"/>
        <v>INSERT INTO `DeptoCiudades` ( txDivipola, txNombre,idPadre) VALUES ('15172', 'CHINAVITA', '15');</v>
      </c>
    </row>
    <row r="212" spans="1:4" x14ac:dyDescent="0.2">
      <c r="A212" s="2" t="s">
        <v>172</v>
      </c>
      <c r="B212" s="2" t="s">
        <v>202</v>
      </c>
      <c r="C212" s="2" t="s">
        <v>203</v>
      </c>
      <c r="D212" t="str">
        <f t="shared" si="3"/>
        <v>INSERT INTO `DeptoCiudades` ( txDivipola, txNombre,idPadre) VALUES ('15176', 'CHIQUINQUIRÁ', '15');</v>
      </c>
    </row>
    <row r="213" spans="1:4" x14ac:dyDescent="0.2">
      <c r="A213" s="2" t="s">
        <v>172</v>
      </c>
      <c r="B213" s="2" t="s">
        <v>204</v>
      </c>
      <c r="C213" s="2" t="s">
        <v>205</v>
      </c>
      <c r="D213" t="str">
        <f t="shared" si="3"/>
        <v>INSERT INTO `DeptoCiudades` ( txDivipola, txNombre,idPadre) VALUES ('15180', 'CHISCAS', '15');</v>
      </c>
    </row>
    <row r="214" spans="1:4" x14ac:dyDescent="0.2">
      <c r="A214" s="2" t="s">
        <v>172</v>
      </c>
      <c r="B214" s="2" t="s">
        <v>207</v>
      </c>
      <c r="C214" s="2" t="s">
        <v>208</v>
      </c>
      <c r="D214" t="str">
        <f t="shared" si="3"/>
        <v>INSERT INTO `DeptoCiudades` ( txDivipola, txNombre,idPadre) VALUES ('15183', 'CHITA', '15');</v>
      </c>
    </row>
    <row r="215" spans="1:4" x14ac:dyDescent="0.2">
      <c r="A215" s="2" t="s">
        <v>172</v>
      </c>
      <c r="B215" s="2" t="s">
        <v>210</v>
      </c>
      <c r="C215" s="2" t="s">
        <v>211</v>
      </c>
      <c r="D215" t="str">
        <f t="shared" si="3"/>
        <v>INSERT INTO `DeptoCiudades` ( txDivipola, txNombre,idPadre) VALUES ('15185', 'CHITARAQUE', '15');</v>
      </c>
    </row>
    <row r="216" spans="1:4" x14ac:dyDescent="0.2">
      <c r="A216" s="2" t="s">
        <v>172</v>
      </c>
      <c r="B216" s="2" t="s">
        <v>212</v>
      </c>
      <c r="C216" s="2" t="s">
        <v>213</v>
      </c>
      <c r="D216" t="str">
        <f t="shared" si="3"/>
        <v>INSERT INTO `DeptoCiudades` ( txDivipola, txNombre,idPadre) VALUES ('15187', 'CHIVATÁ', '15');</v>
      </c>
    </row>
    <row r="217" spans="1:4" x14ac:dyDescent="0.2">
      <c r="A217" s="2" t="s">
        <v>172</v>
      </c>
      <c r="B217" s="2" t="s">
        <v>214</v>
      </c>
      <c r="C217" s="2" t="s">
        <v>215</v>
      </c>
      <c r="D217" t="str">
        <f t="shared" si="3"/>
        <v>INSERT INTO `DeptoCiudades` ( txDivipola, txNombre,idPadre) VALUES ('15189', 'CIÉNEGA', '15');</v>
      </c>
    </row>
    <row r="218" spans="1:4" x14ac:dyDescent="0.2">
      <c r="A218" s="2" t="s">
        <v>172</v>
      </c>
      <c r="B218" s="2" t="s">
        <v>216</v>
      </c>
      <c r="C218" s="2" t="s">
        <v>217</v>
      </c>
      <c r="D218" t="str">
        <f t="shared" si="3"/>
        <v>INSERT INTO `DeptoCiudades` ( txDivipola, txNombre,idPadre) VALUES ('15204', 'CÓMBITA', '15');</v>
      </c>
    </row>
    <row r="219" spans="1:4" x14ac:dyDescent="0.2">
      <c r="A219" s="2" t="s">
        <v>172</v>
      </c>
      <c r="B219" s="2" t="s">
        <v>218</v>
      </c>
      <c r="C219" s="2" t="s">
        <v>219</v>
      </c>
      <c r="D219" t="str">
        <f t="shared" si="3"/>
        <v>INSERT INTO `DeptoCiudades` ( txDivipola, txNombre,idPadre) VALUES ('15212', 'COPER', '15');</v>
      </c>
    </row>
    <row r="220" spans="1:4" x14ac:dyDescent="0.2">
      <c r="A220" s="2" t="s">
        <v>172</v>
      </c>
      <c r="B220" s="2" t="s">
        <v>220</v>
      </c>
      <c r="C220" s="2" t="s">
        <v>221</v>
      </c>
      <c r="D220" t="str">
        <f t="shared" si="3"/>
        <v>INSERT INTO `DeptoCiudades` ( txDivipola, txNombre,idPadre) VALUES ('15215', 'CORRALES', '15');</v>
      </c>
    </row>
    <row r="221" spans="1:4" x14ac:dyDescent="0.2">
      <c r="A221" s="2" t="s">
        <v>172</v>
      </c>
      <c r="B221" s="2" t="s">
        <v>222</v>
      </c>
      <c r="C221" s="2" t="s">
        <v>223</v>
      </c>
      <c r="D221" t="str">
        <f t="shared" si="3"/>
        <v>INSERT INTO `DeptoCiudades` ( txDivipola, txNombre,idPadre) VALUES ('15218', 'COVARACHÍA', '15');</v>
      </c>
    </row>
    <row r="222" spans="1:4" x14ac:dyDescent="0.2">
      <c r="A222" s="2" t="s">
        <v>172</v>
      </c>
      <c r="B222" s="2" t="s">
        <v>224</v>
      </c>
      <c r="C222" s="2" t="s">
        <v>225</v>
      </c>
      <c r="D222" t="str">
        <f t="shared" si="3"/>
        <v>INSERT INTO `DeptoCiudades` ( txDivipola, txNombre,idPadre) VALUES ('15223', 'CUBARÁ', '15');</v>
      </c>
    </row>
    <row r="223" spans="1:4" x14ac:dyDescent="0.2">
      <c r="A223" s="2" t="s">
        <v>172</v>
      </c>
      <c r="B223" s="2" t="s">
        <v>226</v>
      </c>
      <c r="C223" s="2" t="s">
        <v>227</v>
      </c>
      <c r="D223" t="str">
        <f t="shared" si="3"/>
        <v>INSERT INTO `DeptoCiudades` ( txDivipola, txNombre,idPadre) VALUES ('15224', 'CUCAITA', '15');</v>
      </c>
    </row>
    <row r="224" spans="1:4" x14ac:dyDescent="0.2">
      <c r="A224" s="2" t="s">
        <v>172</v>
      </c>
      <c r="B224" s="2" t="s">
        <v>228</v>
      </c>
      <c r="C224" s="2" t="s">
        <v>229</v>
      </c>
      <c r="D224" t="str">
        <f t="shared" si="3"/>
        <v>INSERT INTO `DeptoCiudades` ( txDivipola, txNombre,idPadre) VALUES ('15226', 'CUÍTIVA', '15');</v>
      </c>
    </row>
    <row r="225" spans="1:4" x14ac:dyDescent="0.2">
      <c r="A225" s="2" t="s">
        <v>172</v>
      </c>
      <c r="B225" s="2" t="s">
        <v>230</v>
      </c>
      <c r="C225" s="2" t="s">
        <v>231</v>
      </c>
      <c r="D225" t="str">
        <f t="shared" si="3"/>
        <v>INSERT INTO `DeptoCiudades` ( txDivipola, txNombre,idPadre) VALUES ('15232', 'CHÍQUIZA', '15');</v>
      </c>
    </row>
    <row r="226" spans="1:4" x14ac:dyDescent="0.2">
      <c r="A226" s="2" t="s">
        <v>172</v>
      </c>
      <c r="B226" s="2" t="s">
        <v>232</v>
      </c>
      <c r="C226" s="2" t="s">
        <v>233</v>
      </c>
      <c r="D226" t="str">
        <f t="shared" si="3"/>
        <v>INSERT INTO `DeptoCiudades` ( txDivipola, txNombre,idPadre) VALUES ('15236', 'CHIVOR', '15');</v>
      </c>
    </row>
    <row r="227" spans="1:4" x14ac:dyDescent="0.2">
      <c r="A227" s="2" t="s">
        <v>172</v>
      </c>
      <c r="B227" s="2" t="s">
        <v>234</v>
      </c>
      <c r="C227" s="2" t="s">
        <v>235</v>
      </c>
      <c r="D227" t="str">
        <f t="shared" si="3"/>
        <v>INSERT INTO `DeptoCiudades` ( txDivipola, txNombre,idPadre) VALUES ('15238', 'DUITAMA', '15');</v>
      </c>
    </row>
    <row r="228" spans="1:4" x14ac:dyDescent="0.2">
      <c r="A228" s="2" t="s">
        <v>172</v>
      </c>
      <c r="B228" s="2" t="s">
        <v>237</v>
      </c>
      <c r="C228" s="2" t="s">
        <v>238</v>
      </c>
      <c r="D228" t="str">
        <f t="shared" si="3"/>
        <v>INSERT INTO `DeptoCiudades` ( txDivipola, txNombre,idPadre) VALUES ('15244', 'EL COCUY', '15');</v>
      </c>
    </row>
    <row r="229" spans="1:4" x14ac:dyDescent="0.2">
      <c r="A229" s="2" t="s">
        <v>172</v>
      </c>
      <c r="B229" s="2" t="s">
        <v>239</v>
      </c>
      <c r="C229" s="2" t="s">
        <v>240</v>
      </c>
      <c r="D229" t="str">
        <f t="shared" si="3"/>
        <v>INSERT INTO `DeptoCiudades` ( txDivipola, txNombre,idPadre) VALUES ('15248', 'EL ESPINO', '15');</v>
      </c>
    </row>
    <row r="230" spans="1:4" x14ac:dyDescent="0.2">
      <c r="A230" s="2" t="s">
        <v>172</v>
      </c>
      <c r="B230" s="2" t="s">
        <v>241</v>
      </c>
      <c r="C230" s="2" t="s">
        <v>242</v>
      </c>
      <c r="D230" t="str">
        <f t="shared" si="3"/>
        <v>INSERT INTO `DeptoCiudades` ( txDivipola, txNombre,idPadre) VALUES ('15272', 'FIRAVITOBA', '15');</v>
      </c>
    </row>
    <row r="231" spans="1:4" x14ac:dyDescent="0.2">
      <c r="A231" s="2" t="s">
        <v>172</v>
      </c>
      <c r="B231" s="2" t="s">
        <v>243</v>
      </c>
      <c r="C231" s="2" t="s">
        <v>244</v>
      </c>
      <c r="D231" t="str">
        <f t="shared" si="3"/>
        <v>INSERT INTO `DeptoCiudades` ( txDivipola, txNombre,idPadre) VALUES ('15276', 'FLORESTA', '15');</v>
      </c>
    </row>
    <row r="232" spans="1:4" x14ac:dyDescent="0.2">
      <c r="A232" s="2" t="s">
        <v>172</v>
      </c>
      <c r="B232" s="2" t="s">
        <v>245</v>
      </c>
      <c r="C232" s="2" t="s">
        <v>246</v>
      </c>
      <c r="D232" t="str">
        <f t="shared" si="3"/>
        <v>INSERT INTO `DeptoCiudades` ( txDivipola, txNombre,idPadre) VALUES ('15293', 'GACHANTIVÁ', '15');</v>
      </c>
    </row>
    <row r="233" spans="1:4" x14ac:dyDescent="0.2">
      <c r="A233" s="2" t="s">
        <v>172</v>
      </c>
      <c r="B233" s="2" t="s">
        <v>247</v>
      </c>
      <c r="C233" s="2" t="s">
        <v>248</v>
      </c>
      <c r="D233" t="str">
        <f t="shared" si="3"/>
        <v>INSERT INTO `DeptoCiudades` ( txDivipola, txNombre,idPadre) VALUES ('15296', 'GAMEZA', '15');</v>
      </c>
    </row>
    <row r="234" spans="1:4" x14ac:dyDescent="0.2">
      <c r="A234" s="2" t="s">
        <v>172</v>
      </c>
      <c r="B234" s="2" t="s">
        <v>249</v>
      </c>
      <c r="C234" s="2" t="s">
        <v>250</v>
      </c>
      <c r="D234" t="str">
        <f t="shared" si="3"/>
        <v>INSERT INTO `DeptoCiudades` ( txDivipola, txNombre,idPadre) VALUES ('15299', 'GARAGOA', '15');</v>
      </c>
    </row>
    <row r="235" spans="1:4" x14ac:dyDescent="0.2">
      <c r="A235" s="2" t="s">
        <v>172</v>
      </c>
      <c r="B235" s="2" t="s">
        <v>251</v>
      </c>
      <c r="C235" s="2" t="s">
        <v>252</v>
      </c>
      <c r="D235" t="str">
        <f t="shared" si="3"/>
        <v>INSERT INTO `DeptoCiudades` ( txDivipola, txNombre,idPadre) VALUES ('15317', 'GUACAMAYAS', '15');</v>
      </c>
    </row>
    <row r="236" spans="1:4" x14ac:dyDescent="0.2">
      <c r="A236" s="2" t="s">
        <v>172</v>
      </c>
      <c r="B236" s="2" t="s">
        <v>253</v>
      </c>
      <c r="C236" s="2" t="s">
        <v>254</v>
      </c>
      <c r="D236" t="str">
        <f t="shared" si="3"/>
        <v>INSERT INTO `DeptoCiudades` ( txDivipola, txNombre,idPadre) VALUES ('15322', 'GUATEQUE', '15');</v>
      </c>
    </row>
    <row r="237" spans="1:4" x14ac:dyDescent="0.2">
      <c r="A237" s="2" t="s">
        <v>172</v>
      </c>
      <c r="B237" s="2" t="s">
        <v>256</v>
      </c>
      <c r="C237" s="2" t="s">
        <v>257</v>
      </c>
      <c r="D237" t="str">
        <f t="shared" si="3"/>
        <v>INSERT INTO `DeptoCiudades` ( txDivipola, txNombre,idPadre) VALUES ('15325', 'GUAYATÁ', '15');</v>
      </c>
    </row>
    <row r="238" spans="1:4" x14ac:dyDescent="0.2">
      <c r="A238" s="2" t="s">
        <v>172</v>
      </c>
      <c r="B238" s="2" t="s">
        <v>258</v>
      </c>
      <c r="C238" s="2" t="s">
        <v>259</v>
      </c>
      <c r="D238" t="str">
        <f t="shared" si="3"/>
        <v>INSERT INTO `DeptoCiudades` ( txDivipola, txNombre,idPadre) VALUES ('15332', 'GÜICÁN', '15');</v>
      </c>
    </row>
    <row r="239" spans="1:4" x14ac:dyDescent="0.2">
      <c r="A239" s="2" t="s">
        <v>172</v>
      </c>
      <c r="B239" s="2" t="s">
        <v>261</v>
      </c>
      <c r="C239" s="2" t="s">
        <v>262</v>
      </c>
      <c r="D239" t="str">
        <f t="shared" si="3"/>
        <v>INSERT INTO `DeptoCiudades` ( txDivipola, txNombre,idPadre) VALUES ('15362', 'IZA', '15');</v>
      </c>
    </row>
    <row r="240" spans="1:4" x14ac:dyDescent="0.2">
      <c r="A240" s="2" t="s">
        <v>172</v>
      </c>
      <c r="B240" s="2" t="s">
        <v>263</v>
      </c>
      <c r="C240" s="2" t="s">
        <v>264</v>
      </c>
      <c r="D240" t="str">
        <f t="shared" si="3"/>
        <v>INSERT INTO `DeptoCiudades` ( txDivipola, txNombre,idPadre) VALUES ('15367', 'JENESANO', '15');</v>
      </c>
    </row>
    <row r="241" spans="1:4" x14ac:dyDescent="0.2">
      <c r="A241" s="2" t="s">
        <v>172</v>
      </c>
      <c r="B241" s="2" t="s">
        <v>265</v>
      </c>
      <c r="C241" s="2" t="s">
        <v>106</v>
      </c>
      <c r="D241" t="str">
        <f t="shared" si="3"/>
        <v>INSERT INTO `DeptoCiudades` ( txDivipola, txNombre,idPadre) VALUES ('15368', 'JERICÓ', '15');</v>
      </c>
    </row>
    <row r="242" spans="1:4" x14ac:dyDescent="0.2">
      <c r="A242" s="2" t="s">
        <v>172</v>
      </c>
      <c r="B242" s="2" t="s">
        <v>266</v>
      </c>
      <c r="C242" s="2" t="s">
        <v>267</v>
      </c>
      <c r="D242" t="str">
        <f t="shared" si="3"/>
        <v>INSERT INTO `DeptoCiudades` ( txDivipola, txNombre,idPadre) VALUES ('15377', 'LABRANZAGRANDE', '15');</v>
      </c>
    </row>
    <row r="243" spans="1:4" x14ac:dyDescent="0.2">
      <c r="A243" s="2" t="s">
        <v>172</v>
      </c>
      <c r="B243" s="2" t="s">
        <v>268</v>
      </c>
      <c r="C243" s="2" t="s">
        <v>269</v>
      </c>
      <c r="D243" t="str">
        <f t="shared" si="3"/>
        <v>INSERT INTO `DeptoCiudades` ( txDivipola, txNombre,idPadre) VALUES ('15380', 'LA CAPILLA', '15');</v>
      </c>
    </row>
    <row r="244" spans="1:4" x14ac:dyDescent="0.2">
      <c r="A244" s="2" t="s">
        <v>172</v>
      </c>
      <c r="B244" s="2" t="s">
        <v>270</v>
      </c>
      <c r="C244" s="2" t="s">
        <v>954</v>
      </c>
      <c r="D244" t="str">
        <f t="shared" si="3"/>
        <v>INSERT INTO `DeptoCiudades` ( txDivipola, txNombre,idPadre) VALUES ('15401', 'LA VICTORIA', '15');</v>
      </c>
    </row>
    <row r="245" spans="1:4" x14ac:dyDescent="0.2">
      <c r="A245" s="2" t="s">
        <v>172</v>
      </c>
      <c r="B245" s="2" t="s">
        <v>271</v>
      </c>
      <c r="C245" s="2" t="s">
        <v>272</v>
      </c>
      <c r="D245" t="str">
        <f t="shared" si="3"/>
        <v>INSERT INTO `DeptoCiudades` ( txDivipola, txNombre,idPadre) VALUES ('15403', 'LA UVITA', '15');</v>
      </c>
    </row>
    <row r="246" spans="1:4" x14ac:dyDescent="0.2">
      <c r="A246" s="2" t="s">
        <v>172</v>
      </c>
      <c r="B246" s="2" t="s">
        <v>273</v>
      </c>
      <c r="C246" s="2" t="s">
        <v>274</v>
      </c>
      <c r="D246" t="str">
        <f t="shared" si="3"/>
        <v>INSERT INTO `DeptoCiudades` ( txDivipola, txNombre,idPadre) VALUES ('15407', 'VILLA DE LEYVA', '15');</v>
      </c>
    </row>
    <row r="247" spans="1:4" x14ac:dyDescent="0.2">
      <c r="A247" s="2" t="s">
        <v>172</v>
      </c>
      <c r="B247" s="2" t="s">
        <v>275</v>
      </c>
      <c r="C247" s="2" t="s">
        <v>276</v>
      </c>
      <c r="D247" t="str">
        <f t="shared" si="3"/>
        <v>INSERT INTO `DeptoCiudades` ( txDivipola, txNombre,idPadre) VALUES ('15425', 'MACANAL', '15');</v>
      </c>
    </row>
    <row r="248" spans="1:4" x14ac:dyDescent="0.2">
      <c r="A248" s="2" t="s">
        <v>172</v>
      </c>
      <c r="B248" s="2" t="s">
        <v>277</v>
      </c>
      <c r="C248" s="2" t="s">
        <v>278</v>
      </c>
      <c r="D248" t="str">
        <f t="shared" si="3"/>
        <v>INSERT INTO `DeptoCiudades` ( txDivipola, txNombre,idPadre) VALUES ('15442', 'MARIPÍ', '15');</v>
      </c>
    </row>
    <row r="249" spans="1:4" x14ac:dyDescent="0.2">
      <c r="A249" s="2" t="s">
        <v>172</v>
      </c>
      <c r="B249" s="2" t="s">
        <v>279</v>
      </c>
      <c r="C249" s="2" t="s">
        <v>280</v>
      </c>
      <c r="D249" t="str">
        <f t="shared" si="3"/>
        <v>INSERT INTO `DeptoCiudades` ( txDivipola, txNombre,idPadre) VALUES ('15455', 'MIRAFLORES', '15');</v>
      </c>
    </row>
    <row r="250" spans="1:4" x14ac:dyDescent="0.2">
      <c r="A250" s="2" t="s">
        <v>172</v>
      </c>
      <c r="B250" s="2" t="s">
        <v>281</v>
      </c>
      <c r="C250" s="2" t="s">
        <v>1098</v>
      </c>
      <c r="D250" t="str">
        <f t="shared" si="3"/>
        <v>INSERT INTO `DeptoCiudades` ( txDivipola, txNombre,idPadre) VALUES ('15464', 'MONGUA', '15');</v>
      </c>
    </row>
    <row r="251" spans="1:4" x14ac:dyDescent="0.2">
      <c r="A251" s="2" t="s">
        <v>172</v>
      </c>
      <c r="B251" s="2" t="s">
        <v>1099</v>
      </c>
      <c r="C251" s="2" t="s">
        <v>1100</v>
      </c>
      <c r="D251" t="str">
        <f t="shared" si="3"/>
        <v>INSERT INTO `DeptoCiudades` ( txDivipola, txNombre,idPadre) VALUES ('15466', 'MONGUÍ', '15');</v>
      </c>
    </row>
    <row r="252" spans="1:4" x14ac:dyDescent="0.2">
      <c r="A252" s="2" t="s">
        <v>172</v>
      </c>
      <c r="B252" s="2" t="s">
        <v>1101</v>
      </c>
      <c r="C252" s="2" t="s">
        <v>1102</v>
      </c>
      <c r="D252" t="str">
        <f t="shared" si="3"/>
        <v>INSERT INTO `DeptoCiudades` ( txDivipola, txNombre,idPadre) VALUES ('15469', 'MONIQUIRÁ', '15');</v>
      </c>
    </row>
    <row r="253" spans="1:4" x14ac:dyDescent="0.2">
      <c r="A253" s="2" t="s">
        <v>172</v>
      </c>
      <c r="B253" s="2" t="s">
        <v>1103</v>
      </c>
      <c r="C253" s="2" t="s">
        <v>1104</v>
      </c>
      <c r="D253" t="str">
        <f t="shared" si="3"/>
        <v>INSERT INTO `DeptoCiudades` ( txDivipola, txNombre,idPadre) VALUES ('15476', 'MOTAVITA', '15');</v>
      </c>
    </row>
    <row r="254" spans="1:4" x14ac:dyDescent="0.2">
      <c r="A254" s="2" t="s">
        <v>172</v>
      </c>
      <c r="B254" s="2" t="s">
        <v>1105</v>
      </c>
      <c r="C254" s="2" t="s">
        <v>1106</v>
      </c>
      <c r="D254" t="str">
        <f t="shared" si="3"/>
        <v>INSERT INTO `DeptoCiudades` ( txDivipola, txNombre,idPadre) VALUES ('15480', 'MUZO', '15');</v>
      </c>
    </row>
    <row r="255" spans="1:4" x14ac:dyDescent="0.2">
      <c r="A255" s="2" t="s">
        <v>172</v>
      </c>
      <c r="B255" s="2" t="s">
        <v>1107</v>
      </c>
      <c r="C255" s="2" t="s">
        <v>1108</v>
      </c>
      <c r="D255" t="str">
        <f t="shared" si="3"/>
        <v>INSERT INTO `DeptoCiudades` ( txDivipola, txNombre,idPadre) VALUES ('15491', 'NOBSA', '15');</v>
      </c>
    </row>
    <row r="256" spans="1:4" x14ac:dyDescent="0.2">
      <c r="A256" s="2" t="s">
        <v>172</v>
      </c>
      <c r="B256" s="2" t="s">
        <v>1109</v>
      </c>
      <c r="C256" s="2" t="s">
        <v>1110</v>
      </c>
      <c r="D256" t="str">
        <f t="shared" si="3"/>
        <v>INSERT INTO `DeptoCiudades` ( txDivipola, txNombre,idPadre) VALUES ('15494', 'NUEVO COLÓN', '15');</v>
      </c>
    </row>
    <row r="257" spans="1:4" x14ac:dyDescent="0.2">
      <c r="A257" s="2" t="s">
        <v>172</v>
      </c>
      <c r="B257" s="2" t="s">
        <v>1111</v>
      </c>
      <c r="C257" s="2" t="s">
        <v>1112</v>
      </c>
      <c r="D257" t="str">
        <f t="shared" si="3"/>
        <v>INSERT INTO `DeptoCiudades` ( txDivipola, txNombre,idPadre) VALUES ('15500', 'OICATÁ', '15');</v>
      </c>
    </row>
    <row r="258" spans="1:4" x14ac:dyDescent="0.2">
      <c r="A258" s="2" t="s">
        <v>172</v>
      </c>
      <c r="B258" s="2" t="s">
        <v>1113</v>
      </c>
      <c r="C258" s="2" t="s">
        <v>1114</v>
      </c>
      <c r="D258" t="str">
        <f t="shared" si="3"/>
        <v>INSERT INTO `DeptoCiudades` ( txDivipola, txNombre,idPadre) VALUES ('15507', 'OTANCHE', '15');</v>
      </c>
    </row>
    <row r="259" spans="1:4" x14ac:dyDescent="0.2">
      <c r="A259" s="2" t="s">
        <v>172</v>
      </c>
      <c r="B259" s="2" t="s">
        <v>1116</v>
      </c>
      <c r="C259" s="2" t="s">
        <v>1117</v>
      </c>
      <c r="D259" t="str">
        <f t="shared" ref="D259:D322" si="4">+CONCATENATE("INSERT INTO `DeptoCiudades` ( txDivipola, txNombre,idPadre) VALUES (","'",B259,"', '",C259,"', '",A259,"');")</f>
        <v>INSERT INTO `DeptoCiudades` ( txDivipola, txNombre,idPadre) VALUES ('15511', 'PACHAVITA', '15');</v>
      </c>
    </row>
    <row r="260" spans="1:4" x14ac:dyDescent="0.2">
      <c r="A260" s="2" t="s">
        <v>172</v>
      </c>
      <c r="B260" s="2" t="s">
        <v>1118</v>
      </c>
      <c r="C260" s="2" t="s">
        <v>1119</v>
      </c>
      <c r="D260" t="str">
        <f t="shared" si="4"/>
        <v>INSERT INTO `DeptoCiudades` ( txDivipola, txNombre,idPadre) VALUES ('15514', 'PÁEZ', '15');</v>
      </c>
    </row>
    <row r="261" spans="1:4" x14ac:dyDescent="0.2">
      <c r="A261" s="2" t="s">
        <v>172</v>
      </c>
      <c r="B261" s="2" t="s">
        <v>1120</v>
      </c>
      <c r="C261" s="2" t="s">
        <v>1121</v>
      </c>
      <c r="D261" t="str">
        <f t="shared" si="4"/>
        <v>INSERT INTO `DeptoCiudades` ( txDivipola, txNombre,idPadre) VALUES ('15516', 'PAIPA', '15');</v>
      </c>
    </row>
    <row r="262" spans="1:4" x14ac:dyDescent="0.2">
      <c r="A262" s="2" t="s">
        <v>172</v>
      </c>
      <c r="B262" s="2" t="s">
        <v>1122</v>
      </c>
      <c r="C262" s="2" t="s">
        <v>1123</v>
      </c>
      <c r="D262" t="str">
        <f t="shared" si="4"/>
        <v>INSERT INTO `DeptoCiudades` ( txDivipola, txNombre,idPadre) VALUES ('15518', 'PAJARITO', '15');</v>
      </c>
    </row>
    <row r="263" spans="1:4" x14ac:dyDescent="0.2">
      <c r="A263" s="2" t="s">
        <v>172</v>
      </c>
      <c r="B263" s="2" t="s">
        <v>1125</v>
      </c>
      <c r="C263" s="2" t="s">
        <v>1126</v>
      </c>
      <c r="D263" t="str">
        <f t="shared" si="4"/>
        <v>INSERT INTO `DeptoCiudades` ( txDivipola, txNombre,idPadre) VALUES ('15522', 'PANQUEBA', '15');</v>
      </c>
    </row>
    <row r="264" spans="1:4" x14ac:dyDescent="0.2">
      <c r="A264" s="2" t="s">
        <v>172</v>
      </c>
      <c r="B264" s="2" t="s">
        <v>1127</v>
      </c>
      <c r="C264" s="2" t="s">
        <v>1128</v>
      </c>
      <c r="D264" t="str">
        <f t="shared" si="4"/>
        <v>INSERT INTO `DeptoCiudades` ( txDivipola, txNombre,idPadre) VALUES ('15531', 'PAUNA', '15');</v>
      </c>
    </row>
    <row r="265" spans="1:4" x14ac:dyDescent="0.2">
      <c r="A265" s="2" t="s">
        <v>172</v>
      </c>
      <c r="B265" s="2" t="s">
        <v>1129</v>
      </c>
      <c r="C265" s="2" t="s">
        <v>1130</v>
      </c>
      <c r="D265" t="str">
        <f t="shared" si="4"/>
        <v>INSERT INTO `DeptoCiudades` ( txDivipola, txNombre,idPadre) VALUES ('15533', 'PAYA', '15');</v>
      </c>
    </row>
    <row r="266" spans="1:4" x14ac:dyDescent="0.2">
      <c r="A266" s="2" t="s">
        <v>172</v>
      </c>
      <c r="B266" s="2" t="s">
        <v>1131</v>
      </c>
      <c r="C266" s="2" t="s">
        <v>1132</v>
      </c>
      <c r="D266" t="str">
        <f t="shared" si="4"/>
        <v>INSERT INTO `DeptoCiudades` ( txDivipola, txNombre,idPadre) VALUES ('15537', 'PAZ DE RÍO', '15');</v>
      </c>
    </row>
    <row r="267" spans="1:4" x14ac:dyDescent="0.2">
      <c r="A267" s="2" t="s">
        <v>172</v>
      </c>
      <c r="B267" s="2" t="s">
        <v>1133</v>
      </c>
      <c r="C267" s="2" t="s">
        <v>1134</v>
      </c>
      <c r="D267" t="str">
        <f t="shared" si="4"/>
        <v>INSERT INTO `DeptoCiudades` ( txDivipola, txNombre,idPadre) VALUES ('15542', 'PESCA', '15');</v>
      </c>
    </row>
    <row r="268" spans="1:4" x14ac:dyDescent="0.2">
      <c r="A268" s="2" t="s">
        <v>172</v>
      </c>
      <c r="B268" s="2" t="s">
        <v>1135</v>
      </c>
      <c r="C268" s="2" t="s">
        <v>1136</v>
      </c>
      <c r="D268" t="str">
        <f t="shared" si="4"/>
        <v>INSERT INTO `DeptoCiudades` ( txDivipola, txNombre,idPadre) VALUES ('15550', 'PISBA', '15');</v>
      </c>
    </row>
    <row r="269" spans="1:4" x14ac:dyDescent="0.2">
      <c r="A269" s="2" t="s">
        <v>172</v>
      </c>
      <c r="B269" s="2" t="s">
        <v>1137</v>
      </c>
      <c r="C269" s="2" t="s">
        <v>1138</v>
      </c>
      <c r="D269" t="str">
        <f t="shared" si="4"/>
        <v>INSERT INTO `DeptoCiudades` ( txDivipola, txNombre,idPadre) VALUES ('15572', 'PUERTO BOYACÁ', '15');</v>
      </c>
    </row>
    <row r="270" spans="1:4" x14ac:dyDescent="0.2">
      <c r="A270" s="2" t="s">
        <v>172</v>
      </c>
      <c r="B270" s="2" t="s">
        <v>1139</v>
      </c>
      <c r="C270" s="2" t="s">
        <v>1140</v>
      </c>
      <c r="D270" t="str">
        <f t="shared" si="4"/>
        <v>INSERT INTO `DeptoCiudades` ( txDivipola, txNombre,idPadre) VALUES ('15580', 'QUÍPAMA', '15');</v>
      </c>
    </row>
    <row r="271" spans="1:4" x14ac:dyDescent="0.2">
      <c r="A271" s="2" t="s">
        <v>172</v>
      </c>
      <c r="B271" s="2" t="s">
        <v>1141</v>
      </c>
      <c r="C271" s="2" t="s">
        <v>1142</v>
      </c>
      <c r="D271" t="str">
        <f t="shared" si="4"/>
        <v>INSERT INTO `DeptoCiudades` ( txDivipola, txNombre,idPadre) VALUES ('15599', 'RAMIRIQUÍ', '15');</v>
      </c>
    </row>
    <row r="272" spans="1:4" x14ac:dyDescent="0.2">
      <c r="A272" s="2" t="s">
        <v>172</v>
      </c>
      <c r="B272" s="2" t="s">
        <v>1143</v>
      </c>
      <c r="C272" s="2" t="s">
        <v>1144</v>
      </c>
      <c r="D272" t="str">
        <f t="shared" si="4"/>
        <v>INSERT INTO `DeptoCiudades` ( txDivipola, txNombre,idPadre) VALUES ('15600', 'RÁQUIRA', '15');</v>
      </c>
    </row>
    <row r="273" spans="1:4" x14ac:dyDescent="0.2">
      <c r="A273" s="2" t="s">
        <v>172</v>
      </c>
      <c r="B273" s="2" t="s">
        <v>1145</v>
      </c>
      <c r="C273" s="2" t="s">
        <v>1146</v>
      </c>
      <c r="D273" t="str">
        <f t="shared" si="4"/>
        <v>INSERT INTO `DeptoCiudades` ( txDivipola, txNombre,idPadre) VALUES ('15621', 'RONDÓN', '15');</v>
      </c>
    </row>
    <row r="274" spans="1:4" x14ac:dyDescent="0.2">
      <c r="A274" s="2" t="s">
        <v>172</v>
      </c>
      <c r="B274" s="2" t="s">
        <v>1147</v>
      </c>
      <c r="C274" s="2" t="s">
        <v>1148</v>
      </c>
      <c r="D274" t="str">
        <f t="shared" si="4"/>
        <v>INSERT INTO `DeptoCiudades` ( txDivipola, txNombre,idPadre) VALUES ('15632', 'SABOYÁ', '15');</v>
      </c>
    </row>
    <row r="275" spans="1:4" x14ac:dyDescent="0.2">
      <c r="A275" s="2" t="s">
        <v>172</v>
      </c>
      <c r="B275" s="2" t="s">
        <v>1150</v>
      </c>
      <c r="C275" s="2" t="s">
        <v>1151</v>
      </c>
      <c r="D275" t="str">
        <f t="shared" si="4"/>
        <v>INSERT INTO `DeptoCiudades` ( txDivipola, txNombre,idPadre) VALUES ('15638', 'SÁCHICA', '15');</v>
      </c>
    </row>
    <row r="276" spans="1:4" x14ac:dyDescent="0.2">
      <c r="A276" s="2" t="s">
        <v>172</v>
      </c>
      <c r="B276" s="2" t="s">
        <v>1152</v>
      </c>
      <c r="C276" s="2" t="s">
        <v>1153</v>
      </c>
      <c r="D276" t="str">
        <f t="shared" si="4"/>
        <v>INSERT INTO `DeptoCiudades` ( txDivipola, txNombre,idPadre) VALUES ('15646', 'SAMACÁ', '15');</v>
      </c>
    </row>
    <row r="277" spans="1:4" x14ac:dyDescent="0.2">
      <c r="A277" s="2" t="s">
        <v>172</v>
      </c>
      <c r="B277" s="2" t="s">
        <v>1155</v>
      </c>
      <c r="C277" s="2" t="s">
        <v>1156</v>
      </c>
      <c r="D277" t="str">
        <f t="shared" si="4"/>
        <v>INSERT INTO `DeptoCiudades` ( txDivipola, txNombre,idPadre) VALUES ('15660', 'SAN EDUARDO', '15');</v>
      </c>
    </row>
    <row r="278" spans="1:4" x14ac:dyDescent="0.2">
      <c r="A278" s="2" t="s">
        <v>172</v>
      </c>
      <c r="B278" s="2" t="s">
        <v>1157</v>
      </c>
      <c r="C278" s="2" t="s">
        <v>1158</v>
      </c>
      <c r="D278" t="str">
        <f t="shared" si="4"/>
        <v>INSERT INTO `DeptoCiudades` ( txDivipola, txNombre,idPadre) VALUES ('15664', 'SAN JOSÉ DE PARE', '15');</v>
      </c>
    </row>
    <row r="279" spans="1:4" x14ac:dyDescent="0.2">
      <c r="A279" s="2" t="s">
        <v>172</v>
      </c>
      <c r="B279" s="2" t="s">
        <v>1159</v>
      </c>
      <c r="C279" s="2" t="s">
        <v>1160</v>
      </c>
      <c r="D279" t="str">
        <f t="shared" si="4"/>
        <v>INSERT INTO `DeptoCiudades` ( txDivipola, txNombre,idPadre) VALUES ('15667', 'SAN LUIS DE GACENO', '15');</v>
      </c>
    </row>
    <row r="280" spans="1:4" x14ac:dyDescent="0.2">
      <c r="A280" s="2" t="s">
        <v>172</v>
      </c>
      <c r="B280" s="2" t="s">
        <v>1162</v>
      </c>
      <c r="C280" s="2" t="s">
        <v>971</v>
      </c>
      <c r="D280" t="str">
        <f t="shared" si="4"/>
        <v>INSERT INTO `DeptoCiudades` ( txDivipola, txNombre,idPadre) VALUES ('15673', 'SAN MATEO', '15');</v>
      </c>
    </row>
    <row r="281" spans="1:4" x14ac:dyDescent="0.2">
      <c r="A281" s="2" t="s">
        <v>172</v>
      </c>
      <c r="B281" s="2" t="s">
        <v>1163</v>
      </c>
      <c r="C281" s="2" t="s">
        <v>1164</v>
      </c>
      <c r="D281" t="str">
        <f t="shared" si="4"/>
        <v>INSERT INTO `DeptoCiudades` ( txDivipola, txNombre,idPadre) VALUES ('15676', 'SAN MIGUEL DE SEMA', '15');</v>
      </c>
    </row>
    <row r="282" spans="1:4" x14ac:dyDescent="0.2">
      <c r="A282" s="2" t="s">
        <v>172</v>
      </c>
      <c r="B282" s="2" t="s">
        <v>1165</v>
      </c>
      <c r="C282" s="2" t="s">
        <v>1166</v>
      </c>
      <c r="D282" t="str">
        <f t="shared" si="4"/>
        <v>INSERT INTO `DeptoCiudades` ( txDivipola, txNombre,idPadre) VALUES ('15681', 'SAN PABLO DE BORBUR', '15');</v>
      </c>
    </row>
    <row r="283" spans="1:4" x14ac:dyDescent="0.2">
      <c r="A283" s="2" t="s">
        <v>172</v>
      </c>
      <c r="B283" s="2" t="s">
        <v>1167</v>
      </c>
      <c r="C283" s="2" t="s">
        <v>1168</v>
      </c>
      <c r="D283" t="str">
        <f t="shared" si="4"/>
        <v>INSERT INTO `DeptoCiudades` ( txDivipola, txNombre,idPadre) VALUES ('15686', 'SANTANA', '15');</v>
      </c>
    </row>
    <row r="284" spans="1:4" x14ac:dyDescent="0.2">
      <c r="A284" s="2" t="s">
        <v>172</v>
      </c>
      <c r="B284" s="2" t="s">
        <v>1169</v>
      </c>
      <c r="C284" s="2" t="s">
        <v>1170</v>
      </c>
      <c r="D284" t="str">
        <f t="shared" si="4"/>
        <v>INSERT INTO `DeptoCiudades` ( txDivipola, txNombre,idPadre) VALUES ('15690', 'SANTA MARÍA', '15');</v>
      </c>
    </row>
    <row r="285" spans="1:4" x14ac:dyDescent="0.2">
      <c r="A285" s="2" t="s">
        <v>172</v>
      </c>
      <c r="B285" s="2" t="s">
        <v>1171</v>
      </c>
      <c r="C285" s="2" t="s">
        <v>1172</v>
      </c>
      <c r="D285" t="str">
        <f t="shared" si="4"/>
        <v>INSERT INTO `DeptoCiudades` ( txDivipola, txNombre,idPadre) VALUES ('15693', 'SANTA ROSA DE VITERBO', '15');</v>
      </c>
    </row>
    <row r="286" spans="1:4" x14ac:dyDescent="0.2">
      <c r="A286" s="2" t="s">
        <v>172</v>
      </c>
      <c r="B286" s="2" t="s">
        <v>435</v>
      </c>
      <c r="C286" s="2" t="s">
        <v>436</v>
      </c>
      <c r="D286" t="str">
        <f t="shared" si="4"/>
        <v>INSERT INTO `DeptoCiudades` ( txDivipola, txNombre,idPadre) VALUES ('15696', 'SANTA SOFÍA', '15');</v>
      </c>
    </row>
    <row r="287" spans="1:4" x14ac:dyDescent="0.2">
      <c r="A287" s="2" t="s">
        <v>172</v>
      </c>
      <c r="B287" s="2" t="s">
        <v>437</v>
      </c>
      <c r="C287" s="2" t="s">
        <v>438</v>
      </c>
      <c r="D287" t="str">
        <f t="shared" si="4"/>
        <v>INSERT INTO `DeptoCiudades` ( txDivipola, txNombre,idPadre) VALUES ('15720', 'SATIVANORTE', '15');</v>
      </c>
    </row>
    <row r="288" spans="1:4" x14ac:dyDescent="0.2">
      <c r="A288" s="2" t="s">
        <v>172</v>
      </c>
      <c r="B288" s="2" t="s">
        <v>439</v>
      </c>
      <c r="C288" s="2" t="s">
        <v>440</v>
      </c>
      <c r="D288" t="str">
        <f t="shared" si="4"/>
        <v>INSERT INTO `DeptoCiudades` ( txDivipola, txNombre,idPadre) VALUES ('15723', 'SATIVASUR', '15');</v>
      </c>
    </row>
    <row r="289" spans="1:4" x14ac:dyDescent="0.2">
      <c r="A289" s="2" t="s">
        <v>172</v>
      </c>
      <c r="B289" s="2" t="s">
        <v>441</v>
      </c>
      <c r="C289" s="2" t="s">
        <v>442</v>
      </c>
      <c r="D289" t="str">
        <f t="shared" si="4"/>
        <v>INSERT INTO `DeptoCiudades` ( txDivipola, txNombre,idPadre) VALUES ('15740', 'SIACHOQUE', '15');</v>
      </c>
    </row>
    <row r="290" spans="1:4" x14ac:dyDescent="0.2">
      <c r="A290" s="2" t="s">
        <v>172</v>
      </c>
      <c r="B290" s="2" t="s">
        <v>443</v>
      </c>
      <c r="C290" s="2" t="s">
        <v>444</v>
      </c>
      <c r="D290" t="str">
        <f t="shared" si="4"/>
        <v>INSERT INTO `DeptoCiudades` ( txDivipola, txNombre,idPadre) VALUES ('15753', 'SOATÁ', '15');</v>
      </c>
    </row>
    <row r="291" spans="1:4" x14ac:dyDescent="0.2">
      <c r="A291" s="2" t="s">
        <v>172</v>
      </c>
      <c r="B291" s="2" t="s">
        <v>445</v>
      </c>
      <c r="C291" s="2" t="s">
        <v>446</v>
      </c>
      <c r="D291" t="str">
        <f t="shared" si="4"/>
        <v>INSERT INTO `DeptoCiudades` ( txDivipola, txNombre,idPadre) VALUES ('15755', 'SOCOTÁ', '15');</v>
      </c>
    </row>
    <row r="292" spans="1:4" x14ac:dyDescent="0.2">
      <c r="A292" s="2" t="s">
        <v>172</v>
      </c>
      <c r="B292" s="2" t="s">
        <v>448</v>
      </c>
      <c r="C292" s="2" t="s">
        <v>449</v>
      </c>
      <c r="D292" t="str">
        <f t="shared" si="4"/>
        <v>INSERT INTO `DeptoCiudades` ( txDivipola, txNombre,idPadre) VALUES ('15757', 'SOCHA', '15');</v>
      </c>
    </row>
    <row r="293" spans="1:4" x14ac:dyDescent="0.2">
      <c r="A293" s="2" t="s">
        <v>172</v>
      </c>
      <c r="B293" s="2" t="s">
        <v>450</v>
      </c>
      <c r="C293" s="2" t="s">
        <v>451</v>
      </c>
      <c r="D293" t="str">
        <f t="shared" si="4"/>
        <v>INSERT INTO `DeptoCiudades` ( txDivipola, txNombre,idPadre) VALUES ('15759', 'SOGAMOSO', '15');</v>
      </c>
    </row>
    <row r="294" spans="1:4" x14ac:dyDescent="0.2">
      <c r="A294" s="2" t="s">
        <v>172</v>
      </c>
      <c r="B294" s="2" t="s">
        <v>452</v>
      </c>
      <c r="C294" s="2" t="s">
        <v>453</v>
      </c>
      <c r="D294" t="str">
        <f t="shared" si="4"/>
        <v>INSERT INTO `DeptoCiudades` ( txDivipola, txNombre,idPadre) VALUES ('15761', 'SOMONDOCO', '15');</v>
      </c>
    </row>
    <row r="295" spans="1:4" x14ac:dyDescent="0.2">
      <c r="A295" s="2" t="s">
        <v>172</v>
      </c>
      <c r="B295" s="2" t="s">
        <v>454</v>
      </c>
      <c r="C295" s="2" t="s">
        <v>455</v>
      </c>
      <c r="D295" t="str">
        <f t="shared" si="4"/>
        <v>INSERT INTO `DeptoCiudades` ( txDivipola, txNombre,idPadre) VALUES ('15762', 'SORA', '15');</v>
      </c>
    </row>
    <row r="296" spans="1:4" x14ac:dyDescent="0.2">
      <c r="A296" s="2" t="s">
        <v>172</v>
      </c>
      <c r="B296" s="2" t="s">
        <v>456</v>
      </c>
      <c r="C296" s="2" t="s">
        <v>457</v>
      </c>
      <c r="D296" t="str">
        <f t="shared" si="4"/>
        <v>INSERT INTO `DeptoCiudades` ( txDivipola, txNombre,idPadre) VALUES ('15763', 'SOTAQUIRÁ', '15');</v>
      </c>
    </row>
    <row r="297" spans="1:4" x14ac:dyDescent="0.2">
      <c r="A297" s="2" t="s">
        <v>172</v>
      </c>
      <c r="B297" s="2" t="s">
        <v>458</v>
      </c>
      <c r="C297" s="2" t="s">
        <v>459</v>
      </c>
      <c r="D297" t="str">
        <f t="shared" si="4"/>
        <v>INSERT INTO `DeptoCiudades` ( txDivipola, txNombre,idPadre) VALUES ('15764', 'SORACÁ', '15');</v>
      </c>
    </row>
    <row r="298" spans="1:4" x14ac:dyDescent="0.2">
      <c r="A298" s="2" t="s">
        <v>172</v>
      </c>
      <c r="B298" s="2" t="s">
        <v>460</v>
      </c>
      <c r="C298" s="2" t="s">
        <v>461</v>
      </c>
      <c r="D298" t="str">
        <f t="shared" si="4"/>
        <v>INSERT INTO `DeptoCiudades` ( txDivipola, txNombre,idPadre) VALUES ('15774', 'SUSACÓN', '15');</v>
      </c>
    </row>
    <row r="299" spans="1:4" x14ac:dyDescent="0.2">
      <c r="A299" s="2" t="s">
        <v>172</v>
      </c>
      <c r="B299" s="2" t="s">
        <v>462</v>
      </c>
      <c r="C299" s="2" t="s">
        <v>463</v>
      </c>
      <c r="D299" t="str">
        <f t="shared" si="4"/>
        <v>INSERT INTO `DeptoCiudades` ( txDivipola, txNombre,idPadre) VALUES ('15776', 'SUTAMARCHÁN', '15');</v>
      </c>
    </row>
    <row r="300" spans="1:4" x14ac:dyDescent="0.2">
      <c r="A300" s="2" t="s">
        <v>172</v>
      </c>
      <c r="B300" s="2" t="s">
        <v>464</v>
      </c>
      <c r="C300" s="2" t="s">
        <v>465</v>
      </c>
      <c r="D300" t="str">
        <f t="shared" si="4"/>
        <v>INSERT INTO `DeptoCiudades` ( txDivipola, txNombre,idPadre) VALUES ('15778', 'SUTATENZA', '15');</v>
      </c>
    </row>
    <row r="301" spans="1:4" x14ac:dyDescent="0.2">
      <c r="A301" s="2" t="s">
        <v>172</v>
      </c>
      <c r="B301" s="2" t="s">
        <v>466</v>
      </c>
      <c r="C301" s="2" t="s">
        <v>467</v>
      </c>
      <c r="D301" t="str">
        <f t="shared" si="4"/>
        <v>INSERT INTO `DeptoCiudades` ( txDivipola, txNombre,idPadre) VALUES ('15790', 'TASCO', '15');</v>
      </c>
    </row>
    <row r="302" spans="1:4" x14ac:dyDescent="0.2">
      <c r="A302" s="2" t="s">
        <v>172</v>
      </c>
      <c r="B302" s="2" t="s">
        <v>468</v>
      </c>
      <c r="C302" s="2" t="s">
        <v>469</v>
      </c>
      <c r="D302" t="str">
        <f t="shared" si="4"/>
        <v>INSERT INTO `DeptoCiudades` ( txDivipola, txNombre,idPadre) VALUES ('15798', 'TENZA', '15');</v>
      </c>
    </row>
    <row r="303" spans="1:4" x14ac:dyDescent="0.2">
      <c r="A303" s="2" t="s">
        <v>172</v>
      </c>
      <c r="B303" s="2" t="s">
        <v>470</v>
      </c>
      <c r="C303" s="2" t="s">
        <v>471</v>
      </c>
      <c r="D303" t="str">
        <f t="shared" si="4"/>
        <v>INSERT INTO `DeptoCiudades` ( txDivipola, txNombre,idPadre) VALUES ('15804', 'TIBANÁ', '15');</v>
      </c>
    </row>
    <row r="304" spans="1:4" x14ac:dyDescent="0.2">
      <c r="A304" s="2" t="s">
        <v>172</v>
      </c>
      <c r="B304" s="2" t="s">
        <v>472</v>
      </c>
      <c r="C304" s="2" t="s">
        <v>473</v>
      </c>
      <c r="D304" t="str">
        <f t="shared" si="4"/>
        <v>INSERT INTO `DeptoCiudades` ( txDivipola, txNombre,idPadre) VALUES ('15806', 'TIBASOSA', '15');</v>
      </c>
    </row>
    <row r="305" spans="1:4" x14ac:dyDescent="0.2">
      <c r="A305" s="2" t="s">
        <v>172</v>
      </c>
      <c r="B305" s="2" t="s">
        <v>474</v>
      </c>
      <c r="C305" s="2" t="s">
        <v>475</v>
      </c>
      <c r="D305" t="str">
        <f t="shared" si="4"/>
        <v>INSERT INTO `DeptoCiudades` ( txDivipola, txNombre,idPadre) VALUES ('15808', 'TINJACÁ', '15');</v>
      </c>
    </row>
    <row r="306" spans="1:4" x14ac:dyDescent="0.2">
      <c r="A306" s="2" t="s">
        <v>172</v>
      </c>
      <c r="B306" s="2" t="s">
        <v>476</v>
      </c>
      <c r="C306" s="2" t="s">
        <v>477</v>
      </c>
      <c r="D306" t="str">
        <f t="shared" si="4"/>
        <v>INSERT INTO `DeptoCiudades` ( txDivipola, txNombre,idPadre) VALUES ('15810', 'TIPACOQUE', '15');</v>
      </c>
    </row>
    <row r="307" spans="1:4" x14ac:dyDescent="0.2">
      <c r="A307" s="2" t="s">
        <v>172</v>
      </c>
      <c r="B307" s="2" t="s">
        <v>478</v>
      </c>
      <c r="C307" s="2" t="s">
        <v>479</v>
      </c>
      <c r="D307" t="str">
        <f t="shared" si="4"/>
        <v>INSERT INTO `DeptoCiudades` ( txDivipola, txNombre,idPadre) VALUES ('15814', 'TOCA', '15');</v>
      </c>
    </row>
    <row r="308" spans="1:4" x14ac:dyDescent="0.2">
      <c r="A308" s="2" t="s">
        <v>172</v>
      </c>
      <c r="B308" s="2" t="s">
        <v>480</v>
      </c>
      <c r="C308" s="2" t="s">
        <v>481</v>
      </c>
      <c r="D308" t="str">
        <f t="shared" si="4"/>
        <v>INSERT INTO `DeptoCiudades` ( txDivipola, txNombre,idPadre) VALUES ('15816', 'TOGÜÍ', '15');</v>
      </c>
    </row>
    <row r="309" spans="1:4" x14ac:dyDescent="0.2">
      <c r="A309" s="2" t="s">
        <v>172</v>
      </c>
      <c r="B309" s="2" t="s">
        <v>482</v>
      </c>
      <c r="C309" s="2" t="s">
        <v>483</v>
      </c>
      <c r="D309" t="str">
        <f t="shared" si="4"/>
        <v>INSERT INTO `DeptoCiudades` ( txDivipola, txNombre,idPadre) VALUES ('15820', 'TÓPAGA', '15');</v>
      </c>
    </row>
    <row r="310" spans="1:4" x14ac:dyDescent="0.2">
      <c r="A310" s="2" t="s">
        <v>172</v>
      </c>
      <c r="B310" s="2" t="s">
        <v>484</v>
      </c>
      <c r="C310" s="2" t="s">
        <v>485</v>
      </c>
      <c r="D310" t="str">
        <f t="shared" si="4"/>
        <v>INSERT INTO `DeptoCiudades` ( txDivipola, txNombre,idPadre) VALUES ('15822', 'TOTA', '15');</v>
      </c>
    </row>
    <row r="311" spans="1:4" x14ac:dyDescent="0.2">
      <c r="A311" s="2" t="s">
        <v>172</v>
      </c>
      <c r="B311" s="2" t="s">
        <v>486</v>
      </c>
      <c r="C311" s="2" t="s">
        <v>487</v>
      </c>
      <c r="D311" t="str">
        <f t="shared" si="4"/>
        <v>INSERT INTO `DeptoCiudades` ( txDivipola, txNombre,idPadre) VALUES ('15832', 'TUNUNGUÁ', '15');</v>
      </c>
    </row>
    <row r="312" spans="1:4" x14ac:dyDescent="0.2">
      <c r="A312" s="2" t="s">
        <v>172</v>
      </c>
      <c r="B312" s="2" t="s">
        <v>488</v>
      </c>
      <c r="C312" s="2" t="s">
        <v>489</v>
      </c>
      <c r="D312" t="str">
        <f t="shared" si="4"/>
        <v>INSERT INTO `DeptoCiudades` ( txDivipola, txNombre,idPadre) VALUES ('15835', 'TURMEQUÉ', '15');</v>
      </c>
    </row>
    <row r="313" spans="1:4" x14ac:dyDescent="0.2">
      <c r="A313" s="2" t="s">
        <v>172</v>
      </c>
      <c r="B313" s="2" t="s">
        <v>490</v>
      </c>
      <c r="C313" s="2" t="s">
        <v>491</v>
      </c>
      <c r="D313" t="str">
        <f t="shared" si="4"/>
        <v>INSERT INTO `DeptoCiudades` ( txDivipola, txNombre,idPadre) VALUES ('15837', 'TUTA', '15');</v>
      </c>
    </row>
    <row r="314" spans="1:4" x14ac:dyDescent="0.2">
      <c r="A314" s="2" t="s">
        <v>172</v>
      </c>
      <c r="B314" s="2" t="s">
        <v>492</v>
      </c>
      <c r="C314" s="2" t="s">
        <v>493</v>
      </c>
      <c r="D314" t="str">
        <f t="shared" si="4"/>
        <v>INSERT INTO `DeptoCiudades` ( txDivipola, txNombre,idPadre) VALUES ('15839', 'TUTAZÁ', '15');</v>
      </c>
    </row>
    <row r="315" spans="1:4" x14ac:dyDescent="0.2">
      <c r="A315" s="2" t="s">
        <v>172</v>
      </c>
      <c r="B315" s="2" t="s">
        <v>495</v>
      </c>
      <c r="C315" s="2" t="s">
        <v>496</v>
      </c>
      <c r="D315" t="str">
        <f t="shared" si="4"/>
        <v>INSERT INTO `DeptoCiudades` ( txDivipola, txNombre,idPadre) VALUES ('15842', 'UMBITA', '15');</v>
      </c>
    </row>
    <row r="316" spans="1:4" x14ac:dyDescent="0.2">
      <c r="A316" s="2" t="s">
        <v>172</v>
      </c>
      <c r="B316" s="2" t="s">
        <v>497</v>
      </c>
      <c r="C316" s="2" t="s">
        <v>498</v>
      </c>
      <c r="D316" t="str">
        <f t="shared" si="4"/>
        <v>INSERT INTO `DeptoCiudades` ( txDivipola, txNombre,idPadre) VALUES ('15861', 'VENTAQUEMADA', '15');</v>
      </c>
    </row>
    <row r="317" spans="1:4" x14ac:dyDescent="0.2">
      <c r="A317" s="2" t="s">
        <v>172</v>
      </c>
      <c r="B317" s="2" t="s">
        <v>499</v>
      </c>
      <c r="C317" s="2" t="s">
        <v>500</v>
      </c>
      <c r="D317" t="str">
        <f t="shared" si="4"/>
        <v>INSERT INTO `DeptoCiudades` ( txDivipola, txNombre,idPadre) VALUES ('15879', 'VIRACACHÁ', '15');</v>
      </c>
    </row>
    <row r="318" spans="1:4" x14ac:dyDescent="0.2">
      <c r="A318" s="2" t="s">
        <v>172</v>
      </c>
      <c r="B318" s="2" t="s">
        <v>501</v>
      </c>
      <c r="C318" s="2" t="s">
        <v>502</v>
      </c>
      <c r="D318" t="str">
        <f t="shared" si="4"/>
        <v>INSERT INTO `DeptoCiudades` ( txDivipola, txNombre,idPadre) VALUES ('15897', 'ZETAQUIRA', '15');</v>
      </c>
    </row>
    <row r="319" spans="1:4" x14ac:dyDescent="0.2">
      <c r="A319" s="2" t="s">
        <v>503</v>
      </c>
      <c r="B319" s="2" t="s">
        <v>504</v>
      </c>
      <c r="C319" s="2" t="s">
        <v>619</v>
      </c>
      <c r="D319" t="str">
        <f t="shared" si="4"/>
        <v>INSERT INTO `DeptoCiudades` ( txDivipola, txNombre,idPadre) VALUES ('17001', 'MANIZALES', '17');</v>
      </c>
    </row>
    <row r="320" spans="1:4" x14ac:dyDescent="0.2">
      <c r="A320" s="2" t="s">
        <v>503</v>
      </c>
      <c r="B320" s="2" t="s">
        <v>506</v>
      </c>
      <c r="C320" s="2" t="s">
        <v>507</v>
      </c>
      <c r="D320" t="str">
        <f t="shared" si="4"/>
        <v>INSERT INTO `DeptoCiudades` ( txDivipola, txNombre,idPadre) VALUES ('17013', 'AGUADAS', '17');</v>
      </c>
    </row>
    <row r="321" spans="1:4" x14ac:dyDescent="0.2">
      <c r="A321" s="2" t="s">
        <v>503</v>
      </c>
      <c r="B321" s="2" t="s">
        <v>509</v>
      </c>
      <c r="C321" s="2" t="s">
        <v>510</v>
      </c>
      <c r="D321" t="str">
        <f t="shared" si="4"/>
        <v>INSERT INTO `DeptoCiudades` ( txDivipola, txNombre,idPadre) VALUES ('17042', 'ANSERMA', '17');</v>
      </c>
    </row>
    <row r="322" spans="1:4" x14ac:dyDescent="0.2">
      <c r="A322" s="2" t="s">
        <v>503</v>
      </c>
      <c r="B322" s="2" t="s">
        <v>511</v>
      </c>
      <c r="C322" s="2" t="s">
        <v>512</v>
      </c>
      <c r="D322" t="str">
        <f t="shared" si="4"/>
        <v>INSERT INTO `DeptoCiudades` ( txDivipola, txNombre,idPadre) VALUES ('17050', 'ARANZAZU', '17');</v>
      </c>
    </row>
    <row r="323" spans="1:4" x14ac:dyDescent="0.2">
      <c r="A323" s="2" t="s">
        <v>503</v>
      </c>
      <c r="B323" s="2" t="s">
        <v>513</v>
      </c>
      <c r="C323" s="2" t="s">
        <v>514</v>
      </c>
      <c r="D323" t="str">
        <f t="shared" ref="D323:D386" si="5">+CONCATENATE("INSERT INTO `DeptoCiudades` ( txDivipola, txNombre,idPadre) VALUES (","'",B323,"', '",C323,"', '",A323,"');")</f>
        <v>INSERT INTO `DeptoCiudades` ( txDivipola, txNombre,idPadre) VALUES ('17088', 'BELALCÁZAR', '17');</v>
      </c>
    </row>
    <row r="324" spans="1:4" x14ac:dyDescent="0.2">
      <c r="A324" s="2" t="s">
        <v>503</v>
      </c>
      <c r="B324" s="2" t="s">
        <v>516</v>
      </c>
      <c r="C324" s="2" t="s">
        <v>517</v>
      </c>
      <c r="D324" t="str">
        <f t="shared" si="5"/>
        <v>INSERT INTO `DeptoCiudades` ( txDivipola, txNombre,idPadre) VALUES ('17174', 'CHINCHINÁ', '17');</v>
      </c>
    </row>
    <row r="325" spans="1:4" x14ac:dyDescent="0.2">
      <c r="A325" s="2" t="s">
        <v>503</v>
      </c>
      <c r="B325" s="2" t="s">
        <v>364</v>
      </c>
      <c r="C325" s="2" t="s">
        <v>365</v>
      </c>
      <c r="D325" t="str">
        <f t="shared" si="5"/>
        <v>INSERT INTO `DeptoCiudades` ( txDivipola, txNombre,idPadre) VALUES ('17272', 'FILADELFIA', '17');</v>
      </c>
    </row>
    <row r="326" spans="1:4" x14ac:dyDescent="0.2">
      <c r="A326" s="2" t="s">
        <v>503</v>
      </c>
      <c r="B326" s="2" t="s">
        <v>366</v>
      </c>
      <c r="C326" s="2" t="s">
        <v>367</v>
      </c>
      <c r="D326" t="str">
        <f t="shared" si="5"/>
        <v>INSERT INTO `DeptoCiudades` ( txDivipola, txNombre,idPadre) VALUES ('17380', 'LA DORADA', '17');</v>
      </c>
    </row>
    <row r="327" spans="1:4" x14ac:dyDescent="0.2">
      <c r="A327" s="2" t="s">
        <v>503</v>
      </c>
      <c r="B327" s="2" t="s">
        <v>368</v>
      </c>
      <c r="C327" s="2" t="s">
        <v>369</v>
      </c>
      <c r="D327" t="str">
        <f t="shared" si="5"/>
        <v>INSERT INTO `DeptoCiudades` ( txDivipola, txNombre,idPadre) VALUES ('17388', 'LA MERCED', '17');</v>
      </c>
    </row>
    <row r="328" spans="1:4" x14ac:dyDescent="0.2">
      <c r="A328" s="2" t="s">
        <v>503</v>
      </c>
      <c r="B328" s="2" t="s">
        <v>370</v>
      </c>
      <c r="C328" s="2" t="s">
        <v>371</v>
      </c>
      <c r="D328" t="str">
        <f t="shared" si="5"/>
        <v>INSERT INTO `DeptoCiudades` ( txDivipola, txNombre,idPadre) VALUES ('17433', 'MANZANARES', '17');</v>
      </c>
    </row>
    <row r="329" spans="1:4" x14ac:dyDescent="0.2">
      <c r="A329" s="2" t="s">
        <v>503</v>
      </c>
      <c r="B329" s="2" t="s">
        <v>372</v>
      </c>
      <c r="C329" s="2" t="s">
        <v>373</v>
      </c>
      <c r="D329" t="str">
        <f t="shared" si="5"/>
        <v>INSERT INTO `DeptoCiudades` ( txDivipola, txNombre,idPadre) VALUES ('17442', 'MARMATO', '17');</v>
      </c>
    </row>
    <row r="330" spans="1:4" x14ac:dyDescent="0.2">
      <c r="A330" s="2" t="s">
        <v>503</v>
      </c>
      <c r="B330" s="2" t="s">
        <v>374</v>
      </c>
      <c r="C330" s="2" t="s">
        <v>375</v>
      </c>
      <c r="D330" t="str">
        <f t="shared" si="5"/>
        <v>INSERT INTO `DeptoCiudades` ( txDivipola, txNombre,idPadre) VALUES ('17444', 'MARQUETALIA', '17');</v>
      </c>
    </row>
    <row r="331" spans="1:4" x14ac:dyDescent="0.2">
      <c r="A331" s="2" t="s">
        <v>503</v>
      </c>
      <c r="B331" s="2" t="s">
        <v>376</v>
      </c>
      <c r="C331" s="2" t="s">
        <v>377</v>
      </c>
      <c r="D331" t="str">
        <f t="shared" si="5"/>
        <v>INSERT INTO `DeptoCiudades` ( txDivipola, txNombre,idPadre) VALUES ('17446', 'MARULANDA', '17');</v>
      </c>
    </row>
    <row r="332" spans="1:4" x14ac:dyDescent="0.2">
      <c r="A332" s="2" t="s">
        <v>503</v>
      </c>
      <c r="B332" s="2" t="s">
        <v>378</v>
      </c>
      <c r="C332" s="2" t="s">
        <v>379</v>
      </c>
      <c r="D332" t="str">
        <f t="shared" si="5"/>
        <v>INSERT INTO `DeptoCiudades` ( txDivipola, txNombre,idPadre) VALUES ('17486', 'NEIRA', '17');</v>
      </c>
    </row>
    <row r="333" spans="1:4" x14ac:dyDescent="0.2">
      <c r="A333" s="2" t="s">
        <v>503</v>
      </c>
      <c r="B333" s="2" t="s">
        <v>381</v>
      </c>
      <c r="C333" s="2" t="s">
        <v>382</v>
      </c>
      <c r="D333" t="str">
        <f t="shared" si="5"/>
        <v>INSERT INTO `DeptoCiudades` ( txDivipola, txNombre,idPadre) VALUES ('17495', 'NORCASIA', '17');</v>
      </c>
    </row>
    <row r="334" spans="1:4" x14ac:dyDescent="0.2">
      <c r="A334" s="2" t="s">
        <v>503</v>
      </c>
      <c r="B334" s="2" t="s">
        <v>383</v>
      </c>
      <c r="C334" s="2" t="s">
        <v>384</v>
      </c>
      <c r="D334" t="str">
        <f t="shared" si="5"/>
        <v>INSERT INTO `DeptoCiudades` ( txDivipola, txNombre,idPadre) VALUES ('17513', 'PÁCORA', '17');</v>
      </c>
    </row>
    <row r="335" spans="1:4" x14ac:dyDescent="0.2">
      <c r="A335" s="2" t="s">
        <v>503</v>
      </c>
      <c r="B335" s="2" t="s">
        <v>385</v>
      </c>
      <c r="C335" s="2" t="s">
        <v>386</v>
      </c>
      <c r="D335" t="str">
        <f t="shared" si="5"/>
        <v>INSERT INTO `DeptoCiudades` ( txDivipola, txNombre,idPadre) VALUES ('17524', 'PALESTINA', '17');</v>
      </c>
    </row>
    <row r="336" spans="1:4" x14ac:dyDescent="0.2">
      <c r="A336" s="2" t="s">
        <v>503</v>
      </c>
      <c r="B336" s="2" t="s">
        <v>389</v>
      </c>
      <c r="C336" s="2" t="s">
        <v>390</v>
      </c>
      <c r="D336" t="str">
        <f t="shared" si="5"/>
        <v>INSERT INTO `DeptoCiudades` ( txDivipola, txNombre,idPadre) VALUES ('17541', 'PENSILVANIA', '17');</v>
      </c>
    </row>
    <row r="337" spans="1:4" x14ac:dyDescent="0.2">
      <c r="A337" s="2" t="s">
        <v>503</v>
      </c>
      <c r="B337" s="2" t="s">
        <v>392</v>
      </c>
      <c r="C337" s="2" t="s">
        <v>393</v>
      </c>
      <c r="D337" t="str">
        <f t="shared" si="5"/>
        <v>INSERT INTO `DeptoCiudades` ( txDivipola, txNombre,idPadre) VALUES ('17614', 'RIOSUCIO', '17');</v>
      </c>
    </row>
    <row r="338" spans="1:4" x14ac:dyDescent="0.2">
      <c r="A338" s="2" t="s">
        <v>503</v>
      </c>
      <c r="B338" s="2" t="s">
        <v>395</v>
      </c>
      <c r="C338" s="2" t="s">
        <v>396</v>
      </c>
      <c r="D338" t="str">
        <f t="shared" si="5"/>
        <v>INSERT INTO `DeptoCiudades` ( txDivipola, txNombre,idPadre) VALUES ('17616', 'RISARALDA', '17');</v>
      </c>
    </row>
    <row r="339" spans="1:4" x14ac:dyDescent="0.2">
      <c r="A339" s="2" t="s">
        <v>503</v>
      </c>
      <c r="B339" s="2" t="s">
        <v>397</v>
      </c>
      <c r="C339" s="2" t="s">
        <v>398</v>
      </c>
      <c r="D339" t="str">
        <f t="shared" si="5"/>
        <v>INSERT INTO `DeptoCiudades` ( txDivipola, txNombre,idPadre) VALUES ('17653', 'SALAMINA', '17');</v>
      </c>
    </row>
    <row r="340" spans="1:4" x14ac:dyDescent="0.2">
      <c r="A340" s="2" t="s">
        <v>503</v>
      </c>
      <c r="B340" s="2" t="s">
        <v>399</v>
      </c>
      <c r="C340" s="2" t="s">
        <v>400</v>
      </c>
      <c r="D340" t="str">
        <f t="shared" si="5"/>
        <v>INSERT INTO `DeptoCiudades` ( txDivipola, txNombre,idPadre) VALUES ('17662', 'SAMANÁ', '17');</v>
      </c>
    </row>
    <row r="341" spans="1:4" x14ac:dyDescent="0.2">
      <c r="A341" s="2" t="s">
        <v>503</v>
      </c>
      <c r="B341" s="2" t="s">
        <v>402</v>
      </c>
      <c r="C341" s="2" t="s">
        <v>579</v>
      </c>
      <c r="D341" t="str">
        <f t="shared" si="5"/>
        <v>INSERT INTO `DeptoCiudades` ( txDivipola, txNombre,idPadre) VALUES ('17665', 'SAN JOSÉ', '17');</v>
      </c>
    </row>
    <row r="342" spans="1:4" x14ac:dyDescent="0.2">
      <c r="A342" s="2" t="s">
        <v>503</v>
      </c>
      <c r="B342" s="2" t="s">
        <v>403</v>
      </c>
      <c r="C342" s="2" t="s">
        <v>404</v>
      </c>
      <c r="D342" t="str">
        <f t="shared" si="5"/>
        <v>INSERT INTO `DeptoCiudades` ( txDivipola, txNombre,idPadre) VALUES ('17777', 'SUPÍA', '17');</v>
      </c>
    </row>
    <row r="343" spans="1:4" x14ac:dyDescent="0.2">
      <c r="A343" s="2" t="s">
        <v>503</v>
      </c>
      <c r="B343" s="2" t="s">
        <v>405</v>
      </c>
      <c r="C343" s="2" t="s">
        <v>406</v>
      </c>
      <c r="D343" t="str">
        <f t="shared" si="5"/>
        <v>INSERT INTO `DeptoCiudades` ( txDivipola, txNombre,idPadre) VALUES ('17867', 'VICTORIA', '17');</v>
      </c>
    </row>
    <row r="344" spans="1:4" x14ac:dyDescent="0.2">
      <c r="A344" s="2" t="s">
        <v>503</v>
      </c>
      <c r="B344" s="2" t="s">
        <v>407</v>
      </c>
      <c r="C344" s="2" t="s">
        <v>408</v>
      </c>
      <c r="D344" t="str">
        <f t="shared" si="5"/>
        <v>INSERT INTO `DeptoCiudades` ( txDivipola, txNombre,idPadre) VALUES ('17873', 'VILLAMARÍA', '17');</v>
      </c>
    </row>
    <row r="345" spans="1:4" x14ac:dyDescent="0.2">
      <c r="A345" s="2" t="s">
        <v>503</v>
      </c>
      <c r="B345" s="2" t="s">
        <v>410</v>
      </c>
      <c r="C345" s="2" t="s">
        <v>411</v>
      </c>
      <c r="D345" t="str">
        <f t="shared" si="5"/>
        <v>INSERT INTO `DeptoCiudades` ( txDivipola, txNombre,idPadre) VALUES ('17877', 'VITERBO', '17');</v>
      </c>
    </row>
    <row r="346" spans="1:4" x14ac:dyDescent="0.2">
      <c r="A346" s="2" t="s">
        <v>413</v>
      </c>
      <c r="B346" s="2" t="s">
        <v>414</v>
      </c>
      <c r="C346" s="2" t="s">
        <v>394</v>
      </c>
      <c r="D346" t="str">
        <f t="shared" si="5"/>
        <v>INSERT INTO `DeptoCiudades` ( txDivipola, txNombre,idPadre) VALUES ('18001', 'FLORENCIA', '18');</v>
      </c>
    </row>
    <row r="347" spans="1:4" x14ac:dyDescent="0.2">
      <c r="A347" s="2" t="s">
        <v>413</v>
      </c>
      <c r="B347" s="2" t="s">
        <v>416</v>
      </c>
      <c r="C347" s="2" t="s">
        <v>417</v>
      </c>
      <c r="D347" t="str">
        <f t="shared" si="5"/>
        <v>INSERT INTO `DeptoCiudades` ( txDivipola, txNombre,idPadre) VALUES ('18029', 'ALBANIA', '18');</v>
      </c>
    </row>
    <row r="348" spans="1:4" x14ac:dyDescent="0.2">
      <c r="A348" s="2" t="s">
        <v>413</v>
      </c>
      <c r="B348" s="2" t="s">
        <v>418</v>
      </c>
      <c r="C348" s="2" t="s">
        <v>419</v>
      </c>
      <c r="D348" t="str">
        <f t="shared" si="5"/>
        <v>INSERT INTO `DeptoCiudades` ( txDivipola, txNombre,idPadre) VALUES ('18094', 'BELÉN DE LOS ANDAQUIES', '18');</v>
      </c>
    </row>
    <row r="349" spans="1:4" x14ac:dyDescent="0.2">
      <c r="A349" s="2" t="s">
        <v>413</v>
      </c>
      <c r="B349" s="2" t="s">
        <v>420</v>
      </c>
      <c r="C349" s="2" t="s">
        <v>421</v>
      </c>
      <c r="D349" t="str">
        <f t="shared" si="5"/>
        <v>INSERT INTO `DeptoCiudades` ( txDivipola, txNombre,idPadre) VALUES ('18150', 'CARTAGENA DEL CHAIRÁ', '18');</v>
      </c>
    </row>
    <row r="350" spans="1:4" x14ac:dyDescent="0.2">
      <c r="A350" s="2" t="s">
        <v>413</v>
      </c>
      <c r="B350" s="2" t="s">
        <v>422</v>
      </c>
      <c r="C350" s="2" t="s">
        <v>423</v>
      </c>
      <c r="D350" t="str">
        <f t="shared" si="5"/>
        <v>INSERT INTO `DeptoCiudades` ( txDivipola, txNombre,idPadre) VALUES ('18205', 'CURILLO', '18');</v>
      </c>
    </row>
    <row r="351" spans="1:4" x14ac:dyDescent="0.2">
      <c r="A351" s="2" t="s">
        <v>413</v>
      </c>
      <c r="B351" s="2" t="s">
        <v>424</v>
      </c>
      <c r="C351" s="2" t="s">
        <v>425</v>
      </c>
      <c r="D351" t="str">
        <f t="shared" si="5"/>
        <v>INSERT INTO `DeptoCiudades` ( txDivipola, txNombre,idPadre) VALUES ('18247', 'EL DONCELLO', '18');</v>
      </c>
    </row>
    <row r="352" spans="1:4" x14ac:dyDescent="0.2">
      <c r="A352" s="2" t="s">
        <v>413</v>
      </c>
      <c r="B352" s="2" t="s">
        <v>426</v>
      </c>
      <c r="C352" s="2" t="s">
        <v>427</v>
      </c>
      <c r="D352" t="str">
        <f t="shared" si="5"/>
        <v>INSERT INTO `DeptoCiudades` ( txDivipola, txNombre,idPadre) VALUES ('18256', 'EL PAUJIL', '18');</v>
      </c>
    </row>
    <row r="353" spans="1:4" x14ac:dyDescent="0.2">
      <c r="A353" s="2" t="s">
        <v>413</v>
      </c>
      <c r="B353" s="2" t="s">
        <v>428</v>
      </c>
      <c r="C353" s="2" t="s">
        <v>429</v>
      </c>
      <c r="D353" t="str">
        <f t="shared" si="5"/>
        <v>INSERT INTO `DeptoCiudades` ( txDivipola, txNombre,idPadre) VALUES ('18410', 'LA MONTAÑITA', '18');</v>
      </c>
    </row>
    <row r="354" spans="1:4" x14ac:dyDescent="0.2">
      <c r="A354" s="2" t="s">
        <v>413</v>
      </c>
      <c r="B354" s="2" t="s">
        <v>431</v>
      </c>
      <c r="C354" s="2" t="s">
        <v>432</v>
      </c>
      <c r="D354" t="str">
        <f t="shared" si="5"/>
        <v>INSERT INTO `DeptoCiudades` ( txDivipola, txNombre,idPadre) VALUES ('18460', 'MILÁN', '18');</v>
      </c>
    </row>
    <row r="355" spans="1:4" x14ac:dyDescent="0.2">
      <c r="A355" s="2" t="s">
        <v>413</v>
      </c>
      <c r="B355" s="2" t="s">
        <v>433</v>
      </c>
      <c r="C355" s="2" t="s">
        <v>52</v>
      </c>
      <c r="D355" t="str">
        <f t="shared" si="5"/>
        <v>INSERT INTO `DeptoCiudades` ( txDivipola, txNombre,idPadre) VALUES ('18479', 'MORELIA', '18');</v>
      </c>
    </row>
    <row r="356" spans="1:4" x14ac:dyDescent="0.2">
      <c r="A356" s="2" t="s">
        <v>413</v>
      </c>
      <c r="B356" s="2" t="s">
        <v>434</v>
      </c>
      <c r="C356" s="2" t="s">
        <v>767</v>
      </c>
      <c r="D356" t="str">
        <f t="shared" si="5"/>
        <v>INSERT INTO `DeptoCiudades` ( txDivipola, txNombre,idPadre) VALUES ('18592', 'PUERTO RICO', '18');</v>
      </c>
    </row>
    <row r="357" spans="1:4" x14ac:dyDescent="0.2">
      <c r="A357" s="2" t="s">
        <v>413</v>
      </c>
      <c r="B357" s="2" t="s">
        <v>0</v>
      </c>
      <c r="C357" s="2" t="s">
        <v>1</v>
      </c>
      <c r="D357" t="str">
        <f t="shared" si="5"/>
        <v>INSERT INTO `DeptoCiudades` ( txDivipola, txNombre,idPadre) VALUES ('18610', 'SAN JOSÉ DEL FRAGUA', '18');</v>
      </c>
    </row>
    <row r="358" spans="1:4" x14ac:dyDescent="0.2">
      <c r="A358" s="2" t="s">
        <v>413</v>
      </c>
      <c r="B358" s="2" t="s">
        <v>2</v>
      </c>
      <c r="C358" s="2" t="s">
        <v>3</v>
      </c>
      <c r="D358" t="str">
        <f t="shared" si="5"/>
        <v>INSERT INTO `DeptoCiudades` ( txDivipola, txNombre,idPadre) VALUES ('18753', 'SAN VICENTE DEL CAGUÁN', '18');</v>
      </c>
    </row>
    <row r="359" spans="1:4" x14ac:dyDescent="0.2">
      <c r="A359" s="2" t="s">
        <v>413</v>
      </c>
      <c r="B359" s="2" t="s">
        <v>562</v>
      </c>
      <c r="C359" s="2" t="s">
        <v>563</v>
      </c>
      <c r="D359" t="str">
        <f t="shared" si="5"/>
        <v>INSERT INTO `DeptoCiudades` ( txDivipola, txNombre,idPadre) VALUES ('18756', 'SOLANO', '18');</v>
      </c>
    </row>
    <row r="360" spans="1:4" x14ac:dyDescent="0.2">
      <c r="A360" s="2" t="s">
        <v>413</v>
      </c>
      <c r="B360" s="2" t="s">
        <v>1392</v>
      </c>
      <c r="C360" s="2" t="s">
        <v>1393</v>
      </c>
      <c r="D360" t="str">
        <f t="shared" si="5"/>
        <v>INSERT INTO `DeptoCiudades` ( txDivipola, txNombre,idPadre) VALUES ('18785', 'SOLITA', '18');</v>
      </c>
    </row>
    <row r="361" spans="1:4" x14ac:dyDescent="0.2">
      <c r="A361" s="2" t="s">
        <v>413</v>
      </c>
      <c r="B361" s="2" t="s">
        <v>1394</v>
      </c>
      <c r="C361" s="2" t="s">
        <v>776</v>
      </c>
      <c r="D361" t="str">
        <f t="shared" si="5"/>
        <v>INSERT INTO `DeptoCiudades` ( txDivipola, txNombre,idPadre) VALUES ('18860', 'VALPARAÍSO', '18');</v>
      </c>
    </row>
    <row r="362" spans="1:4" x14ac:dyDescent="0.2">
      <c r="A362" s="2" t="s">
        <v>1395</v>
      </c>
      <c r="B362" s="2" t="s">
        <v>1396</v>
      </c>
      <c r="C362" s="2" t="s">
        <v>1398</v>
      </c>
      <c r="D362" t="str">
        <f t="shared" si="5"/>
        <v>INSERT INTO `DeptoCiudades` ( txDivipola, txNombre,idPadre) VALUES ('19001', 'POPAYÁN', '19');</v>
      </c>
    </row>
    <row r="363" spans="1:4" x14ac:dyDescent="0.2">
      <c r="A363" s="2" t="s">
        <v>1395</v>
      </c>
      <c r="B363" s="2" t="s">
        <v>1401</v>
      </c>
      <c r="C363" s="2" t="s">
        <v>1402</v>
      </c>
      <c r="D363" t="str">
        <f t="shared" si="5"/>
        <v>INSERT INTO `DeptoCiudades` ( txDivipola, txNombre,idPadre) VALUES ('19022', 'ALMAGUER', '19');</v>
      </c>
    </row>
    <row r="364" spans="1:4" x14ac:dyDescent="0.2">
      <c r="A364" s="2" t="s">
        <v>1395</v>
      </c>
      <c r="B364" s="2" t="s">
        <v>1403</v>
      </c>
      <c r="C364" s="2" t="s">
        <v>597</v>
      </c>
      <c r="D364" t="str">
        <f t="shared" si="5"/>
        <v>INSERT INTO `DeptoCiudades` ( txDivipola, txNombre,idPadre) VALUES ('19050', 'ARGELIA', '19');</v>
      </c>
    </row>
    <row r="365" spans="1:4" x14ac:dyDescent="0.2">
      <c r="A365" s="2" t="s">
        <v>1395</v>
      </c>
      <c r="B365" s="2" t="s">
        <v>1405</v>
      </c>
      <c r="C365" s="2" t="s">
        <v>1406</v>
      </c>
      <c r="D365" t="str">
        <f t="shared" si="5"/>
        <v>INSERT INTO `DeptoCiudades` ( txDivipola, txNombre,idPadre) VALUES ('19075', 'BALBOA', '19');</v>
      </c>
    </row>
    <row r="366" spans="1:4" x14ac:dyDescent="0.2">
      <c r="A366" s="2" t="s">
        <v>1395</v>
      </c>
      <c r="B366" s="2" t="s">
        <v>1407</v>
      </c>
      <c r="C366" s="2" t="s">
        <v>1408</v>
      </c>
      <c r="D366" t="str">
        <f t="shared" si="5"/>
        <v>INSERT INTO `DeptoCiudades` ( txDivipola, txNombre,idPadre) VALUES ('19100', 'BOLÍVAR', '19');</v>
      </c>
    </row>
    <row r="367" spans="1:4" x14ac:dyDescent="0.2">
      <c r="A367" s="2" t="s">
        <v>1395</v>
      </c>
      <c r="B367" s="2" t="s">
        <v>1410</v>
      </c>
      <c r="C367" s="2" t="s">
        <v>578</v>
      </c>
      <c r="D367" t="str">
        <f t="shared" si="5"/>
        <v>INSERT INTO `DeptoCiudades` ( txDivipola, txNombre,idPadre) VALUES ('19110', 'BUENOS AIRES', '19');</v>
      </c>
    </row>
    <row r="368" spans="1:4" x14ac:dyDescent="0.2">
      <c r="A368" s="2" t="s">
        <v>1395</v>
      </c>
      <c r="B368" s="2" t="s">
        <v>1411</v>
      </c>
      <c r="C368" s="2" t="s">
        <v>1412</v>
      </c>
      <c r="D368" t="str">
        <f t="shared" si="5"/>
        <v>INSERT INTO `DeptoCiudades` ( txDivipola, txNombre,idPadre) VALUES ('19130', 'CAJIBÍO', '19');</v>
      </c>
    </row>
    <row r="369" spans="1:4" x14ac:dyDescent="0.2">
      <c r="A369" s="2" t="s">
        <v>1395</v>
      </c>
      <c r="B369" s="2" t="s">
        <v>1414</v>
      </c>
      <c r="C369" s="2" t="s">
        <v>1415</v>
      </c>
      <c r="D369" t="str">
        <f t="shared" si="5"/>
        <v>INSERT INTO `DeptoCiudades` ( txDivipola, txNombre,idPadre) VALUES ('19137', 'CALDONO', '19');</v>
      </c>
    </row>
    <row r="370" spans="1:4" x14ac:dyDescent="0.2">
      <c r="A370" s="2" t="s">
        <v>1395</v>
      </c>
      <c r="B370" s="2" t="s">
        <v>1416</v>
      </c>
      <c r="C370" s="2" t="s">
        <v>1417</v>
      </c>
      <c r="D370" t="str">
        <f t="shared" si="5"/>
        <v>INSERT INTO `DeptoCiudades` ( txDivipola, txNombre,idPadre) VALUES ('19142', 'CALOTO', '19');</v>
      </c>
    </row>
    <row r="371" spans="1:4" x14ac:dyDescent="0.2">
      <c r="A371" s="2" t="s">
        <v>1395</v>
      </c>
      <c r="B371" s="2" t="s">
        <v>1419</v>
      </c>
      <c r="C371" s="2" t="s">
        <v>1124</v>
      </c>
      <c r="D371" t="str">
        <f t="shared" si="5"/>
        <v>INSERT INTO `DeptoCiudades` ( txDivipola, txNombre,idPadre) VALUES ('19212', 'CORINTO', '19');</v>
      </c>
    </row>
    <row r="372" spans="1:4" x14ac:dyDescent="0.2">
      <c r="A372" s="2" t="s">
        <v>1395</v>
      </c>
      <c r="B372" s="2" t="s">
        <v>1420</v>
      </c>
      <c r="C372" s="2" t="s">
        <v>206</v>
      </c>
      <c r="D372" t="str">
        <f t="shared" si="5"/>
        <v>INSERT INTO `DeptoCiudades` ( txDivipola, txNombre,idPadre) VALUES ('19256', 'EL TAMBO', '19');</v>
      </c>
    </row>
    <row r="373" spans="1:4" x14ac:dyDescent="0.2">
      <c r="A373" s="2" t="s">
        <v>1395</v>
      </c>
      <c r="B373" s="2" t="s">
        <v>1425</v>
      </c>
      <c r="C373" s="2" t="s">
        <v>394</v>
      </c>
      <c r="D373" t="str">
        <f t="shared" si="5"/>
        <v>INSERT INTO `DeptoCiudades` ( txDivipola, txNombre,idPadre) VALUES ('19290', 'FLORENCIA', '19');</v>
      </c>
    </row>
    <row r="374" spans="1:4" x14ac:dyDescent="0.2">
      <c r="A374" s="2" t="s">
        <v>1395</v>
      </c>
      <c r="B374" s="2" t="s">
        <v>1426</v>
      </c>
      <c r="C374" s="2" t="s">
        <v>1427</v>
      </c>
      <c r="D374" t="str">
        <f t="shared" si="5"/>
        <v>INSERT INTO `DeptoCiudades` ( txDivipola, txNombre,idPadre) VALUES ('19318', 'GUAPI', '19');</v>
      </c>
    </row>
    <row r="375" spans="1:4" x14ac:dyDescent="0.2">
      <c r="A375" s="2" t="s">
        <v>1395</v>
      </c>
      <c r="B375" s="2" t="s">
        <v>1428</v>
      </c>
      <c r="C375" s="2" t="s">
        <v>1429</v>
      </c>
      <c r="D375" t="str">
        <f t="shared" si="5"/>
        <v>INSERT INTO `DeptoCiudades` ( txDivipola, txNombre,idPadre) VALUES ('19355', 'INZÁ', '19');</v>
      </c>
    </row>
    <row r="376" spans="1:4" x14ac:dyDescent="0.2">
      <c r="A376" s="2" t="s">
        <v>1395</v>
      </c>
      <c r="B376" s="2" t="s">
        <v>1430</v>
      </c>
      <c r="C376" s="2" t="s">
        <v>1431</v>
      </c>
      <c r="D376" t="str">
        <f t="shared" si="5"/>
        <v>INSERT INTO `DeptoCiudades` ( txDivipola, txNombre,idPadre) VALUES ('19364', 'JAMBALÓ', '19');</v>
      </c>
    </row>
    <row r="377" spans="1:4" x14ac:dyDescent="0.2">
      <c r="A377" s="2" t="s">
        <v>1395</v>
      </c>
      <c r="B377" s="2" t="s">
        <v>1432</v>
      </c>
      <c r="C377" s="2" t="s">
        <v>693</v>
      </c>
      <c r="D377" t="str">
        <f t="shared" si="5"/>
        <v>INSERT INTO `DeptoCiudades` ( txDivipola, txNombre,idPadre) VALUES ('19392', 'LA SIERRA', '19');</v>
      </c>
    </row>
    <row r="378" spans="1:4" x14ac:dyDescent="0.2">
      <c r="A378" s="2" t="s">
        <v>1395</v>
      </c>
      <c r="B378" s="2" t="s">
        <v>1433</v>
      </c>
      <c r="C378" s="2" t="s">
        <v>1434</v>
      </c>
      <c r="D378" t="str">
        <f t="shared" si="5"/>
        <v>INSERT INTO `DeptoCiudades` ( txDivipola, txNombre,idPadre) VALUES ('19397', 'LA VEGA', '19');</v>
      </c>
    </row>
    <row r="379" spans="1:4" x14ac:dyDescent="0.2">
      <c r="A379" s="2" t="s">
        <v>1395</v>
      </c>
      <c r="B379" s="2" t="s">
        <v>650</v>
      </c>
      <c r="C379" s="2" t="s">
        <v>651</v>
      </c>
      <c r="D379" t="str">
        <f t="shared" si="5"/>
        <v>INSERT INTO `DeptoCiudades` ( txDivipola, txNombre,idPadre) VALUES ('19418', 'LÓPEZ', '19');</v>
      </c>
    </row>
    <row r="380" spans="1:4" x14ac:dyDescent="0.2">
      <c r="A380" s="2" t="s">
        <v>1395</v>
      </c>
      <c r="B380" s="2" t="s">
        <v>652</v>
      </c>
      <c r="C380" s="2" t="s">
        <v>653</v>
      </c>
      <c r="D380" t="str">
        <f t="shared" si="5"/>
        <v>INSERT INTO `DeptoCiudades` ( txDivipola, txNombre,idPadre) VALUES ('19450', 'MERCADERES', '19');</v>
      </c>
    </row>
    <row r="381" spans="1:4" x14ac:dyDescent="0.2">
      <c r="A381" s="2" t="s">
        <v>1395</v>
      </c>
      <c r="B381" s="2" t="s">
        <v>657</v>
      </c>
      <c r="C381" s="2" t="s">
        <v>658</v>
      </c>
      <c r="D381" t="str">
        <f t="shared" si="5"/>
        <v>INSERT INTO `DeptoCiudades` ( txDivipola, txNombre,idPadre) VALUES ('19455', 'MIRANDA', '19');</v>
      </c>
    </row>
    <row r="382" spans="1:4" x14ac:dyDescent="0.2">
      <c r="A382" s="2" t="s">
        <v>1395</v>
      </c>
      <c r="B382" s="2" t="s">
        <v>659</v>
      </c>
      <c r="C382" s="2" t="s">
        <v>976</v>
      </c>
      <c r="D382" t="str">
        <f t="shared" si="5"/>
        <v>INSERT INTO `DeptoCiudades` ( txDivipola, txNombre,idPadre) VALUES ('19473', 'MORALES', '19');</v>
      </c>
    </row>
    <row r="383" spans="1:4" x14ac:dyDescent="0.2">
      <c r="A383" s="2" t="s">
        <v>1395</v>
      </c>
      <c r="B383" s="2" t="s">
        <v>660</v>
      </c>
      <c r="C383" s="2" t="s">
        <v>661</v>
      </c>
      <c r="D383" t="str">
        <f t="shared" si="5"/>
        <v>INSERT INTO `DeptoCiudades` ( txDivipola, txNombre,idPadre) VALUES ('19513', 'PADILLA', '19');</v>
      </c>
    </row>
    <row r="384" spans="1:4" x14ac:dyDescent="0.2">
      <c r="A384" s="2" t="s">
        <v>1395</v>
      </c>
      <c r="B384" s="2" t="s">
        <v>662</v>
      </c>
      <c r="C384" s="2" t="s">
        <v>663</v>
      </c>
      <c r="D384" t="str">
        <f t="shared" si="5"/>
        <v>INSERT INTO `DeptoCiudades` ( txDivipola, txNombre,idPadre) VALUES ('19517', 'PAEZ', '19');</v>
      </c>
    </row>
    <row r="385" spans="1:4" x14ac:dyDescent="0.2">
      <c r="A385" s="2" t="s">
        <v>1395</v>
      </c>
      <c r="B385" s="2" t="s">
        <v>665</v>
      </c>
      <c r="C385" s="2" t="s">
        <v>666</v>
      </c>
      <c r="D385" t="str">
        <f t="shared" si="5"/>
        <v>INSERT INTO `DeptoCiudades` ( txDivipola, txNombre,idPadre) VALUES ('19532', 'PATÍA', '19');</v>
      </c>
    </row>
    <row r="386" spans="1:4" x14ac:dyDescent="0.2">
      <c r="A386" s="2" t="s">
        <v>1395</v>
      </c>
      <c r="B386" s="2" t="s">
        <v>668</v>
      </c>
      <c r="C386" s="2" t="s">
        <v>620</v>
      </c>
      <c r="D386" t="str">
        <f t="shared" si="5"/>
        <v>INSERT INTO `DeptoCiudades` ( txDivipola, txNombre,idPadre) VALUES ('19533', 'PIAMONTE', '19');</v>
      </c>
    </row>
    <row r="387" spans="1:4" x14ac:dyDescent="0.2">
      <c r="A387" s="2" t="s">
        <v>1395</v>
      </c>
      <c r="B387" s="2" t="s">
        <v>669</v>
      </c>
      <c r="C387" s="2" t="s">
        <v>670</v>
      </c>
      <c r="D387" t="str">
        <f t="shared" ref="D387:D450" si="6">+CONCATENATE("INSERT INTO `DeptoCiudades` ( txDivipola, txNombre,idPadre) VALUES (","'",B387,"', '",C387,"', '",A387,"');")</f>
        <v>INSERT INTO `DeptoCiudades` ( txDivipola, txNombre,idPadre) VALUES ('19548', 'PIENDAMÓ', '19');</v>
      </c>
    </row>
    <row r="388" spans="1:4" x14ac:dyDescent="0.2">
      <c r="A388" s="2" t="s">
        <v>1395</v>
      </c>
      <c r="B388" s="2" t="s">
        <v>671</v>
      </c>
      <c r="C388" s="2" t="s">
        <v>1391</v>
      </c>
      <c r="D388" t="str">
        <f t="shared" si="6"/>
        <v>INSERT INTO `DeptoCiudades` ( txDivipola, txNombre,idPadre) VALUES ('19573', 'PUERTO TEJADA', '19');</v>
      </c>
    </row>
    <row r="389" spans="1:4" x14ac:dyDescent="0.2">
      <c r="A389" s="2" t="s">
        <v>1395</v>
      </c>
      <c r="B389" s="2" t="s">
        <v>672</v>
      </c>
      <c r="C389" s="2" t="s">
        <v>673</v>
      </c>
      <c r="D389" t="str">
        <f t="shared" si="6"/>
        <v>INSERT INTO `DeptoCiudades` ( txDivipola, txNombre,idPadre) VALUES ('19585', 'PURACÉ', '19');</v>
      </c>
    </row>
    <row r="390" spans="1:4" x14ac:dyDescent="0.2">
      <c r="A390" s="2" t="s">
        <v>1395</v>
      </c>
      <c r="B390" s="2" t="s">
        <v>674</v>
      </c>
      <c r="C390" s="2" t="s">
        <v>675</v>
      </c>
      <c r="D390" t="str">
        <f t="shared" si="6"/>
        <v>INSERT INTO `DeptoCiudades` ( txDivipola, txNombre,idPadre) VALUES ('19622', 'ROSAS', '19');</v>
      </c>
    </row>
    <row r="391" spans="1:4" x14ac:dyDescent="0.2">
      <c r="A391" s="2" t="s">
        <v>1395</v>
      </c>
      <c r="B391" s="2" t="s">
        <v>676</v>
      </c>
      <c r="C391" s="2" t="s">
        <v>677</v>
      </c>
      <c r="D391" t="str">
        <f t="shared" si="6"/>
        <v>INSERT INTO `DeptoCiudades` ( txDivipola, txNombre,idPadre) VALUES ('19693', 'SAN SEBASTIÁN', '19');</v>
      </c>
    </row>
    <row r="392" spans="1:4" x14ac:dyDescent="0.2">
      <c r="A392" s="2" t="s">
        <v>1395</v>
      </c>
      <c r="B392" s="2" t="s">
        <v>680</v>
      </c>
      <c r="C392" s="2" t="s">
        <v>681</v>
      </c>
      <c r="D392" t="str">
        <f t="shared" si="6"/>
        <v>INSERT INTO `DeptoCiudades` ( txDivipola, txNombre,idPadre) VALUES ('19698', 'SANTANDER DE QUILICHAO', '19');</v>
      </c>
    </row>
    <row r="393" spans="1:4" x14ac:dyDescent="0.2">
      <c r="A393" s="2" t="s">
        <v>1395</v>
      </c>
      <c r="B393" s="2" t="s">
        <v>683</v>
      </c>
      <c r="C393" s="2" t="s">
        <v>633</v>
      </c>
      <c r="D393" t="str">
        <f t="shared" si="6"/>
        <v>INSERT INTO `DeptoCiudades` ( txDivipola, txNombre,idPadre) VALUES ('19701', 'SANTA ROSA', '19');</v>
      </c>
    </row>
    <row r="394" spans="1:4" x14ac:dyDescent="0.2">
      <c r="A394" s="2" t="s">
        <v>1395</v>
      </c>
      <c r="B394" s="2" t="s">
        <v>684</v>
      </c>
      <c r="C394" s="2" t="s">
        <v>685</v>
      </c>
      <c r="D394" t="str">
        <f t="shared" si="6"/>
        <v>INSERT INTO `DeptoCiudades` ( txDivipola, txNombre,idPadre) VALUES ('19743', 'SILVIA', '19');</v>
      </c>
    </row>
    <row r="395" spans="1:4" x14ac:dyDescent="0.2">
      <c r="A395" s="2" t="s">
        <v>1395</v>
      </c>
      <c r="B395" s="2" t="s">
        <v>686</v>
      </c>
      <c r="C395" s="2" t="s">
        <v>687</v>
      </c>
      <c r="D395" t="str">
        <f t="shared" si="6"/>
        <v>INSERT INTO `DeptoCiudades` ( txDivipola, txNombre,idPadre) VALUES ('19760', 'SOTARA', '19');</v>
      </c>
    </row>
    <row r="396" spans="1:4" x14ac:dyDescent="0.2">
      <c r="A396" s="2" t="s">
        <v>1395</v>
      </c>
      <c r="B396" s="2" t="s">
        <v>688</v>
      </c>
      <c r="C396" s="2" t="s">
        <v>689</v>
      </c>
      <c r="D396" t="str">
        <f t="shared" si="6"/>
        <v>INSERT INTO `DeptoCiudades` ( txDivipola, txNombre,idPadre) VALUES ('19780', 'SUÁREZ', '19');</v>
      </c>
    </row>
    <row r="397" spans="1:4" x14ac:dyDescent="0.2">
      <c r="A397" s="2" t="s">
        <v>1395</v>
      </c>
      <c r="B397" s="2" t="s">
        <v>690</v>
      </c>
      <c r="C397" s="2" t="s">
        <v>636</v>
      </c>
      <c r="D397" t="str">
        <f t="shared" si="6"/>
        <v>INSERT INTO `DeptoCiudades` ( txDivipola, txNombre,idPadre) VALUES ('19785', 'SUCRE', '19');</v>
      </c>
    </row>
    <row r="398" spans="1:4" x14ac:dyDescent="0.2">
      <c r="A398" s="2" t="s">
        <v>1395</v>
      </c>
      <c r="B398" s="2" t="s">
        <v>818</v>
      </c>
      <c r="C398" s="2" t="s">
        <v>819</v>
      </c>
      <c r="D398" t="str">
        <f t="shared" si="6"/>
        <v>INSERT INTO `DeptoCiudades` ( txDivipola, txNombre,idPadre) VALUES ('19807', 'TIMBÍO', '19');</v>
      </c>
    </row>
    <row r="399" spans="1:4" x14ac:dyDescent="0.2">
      <c r="A399" s="2" t="s">
        <v>1395</v>
      </c>
      <c r="B399" s="2" t="s">
        <v>820</v>
      </c>
      <c r="C399" s="2" t="s">
        <v>821</v>
      </c>
      <c r="D399" t="str">
        <f t="shared" si="6"/>
        <v>INSERT INTO `DeptoCiudades` ( txDivipola, txNombre,idPadre) VALUES ('19809', 'TIMBIQUÍ', '19');</v>
      </c>
    </row>
    <row r="400" spans="1:4" x14ac:dyDescent="0.2">
      <c r="A400" s="2" t="s">
        <v>1395</v>
      </c>
      <c r="B400" s="2" t="s">
        <v>823</v>
      </c>
      <c r="C400" s="2" t="s">
        <v>824</v>
      </c>
      <c r="D400" t="str">
        <f t="shared" si="6"/>
        <v>INSERT INTO `DeptoCiudades` ( txDivipola, txNombre,idPadre) VALUES ('19821', 'TORIBIO', '19');</v>
      </c>
    </row>
    <row r="401" spans="1:4" x14ac:dyDescent="0.2">
      <c r="A401" s="2" t="s">
        <v>1395</v>
      </c>
      <c r="B401" s="2" t="s">
        <v>826</v>
      </c>
      <c r="C401" s="2" t="s">
        <v>827</v>
      </c>
      <c r="D401" t="str">
        <f t="shared" si="6"/>
        <v>INSERT INTO `DeptoCiudades` ( txDivipola, txNombre,idPadre) VALUES ('19824', 'TOTORÓ', '19');</v>
      </c>
    </row>
    <row r="402" spans="1:4" x14ac:dyDescent="0.2">
      <c r="A402" s="2" t="s">
        <v>1395</v>
      </c>
      <c r="B402" s="2" t="s">
        <v>828</v>
      </c>
      <c r="C402" s="2" t="s">
        <v>829</v>
      </c>
      <c r="D402" t="str">
        <f t="shared" si="6"/>
        <v>INSERT INTO `DeptoCiudades` ( txDivipola, txNombre,idPadre) VALUES ('19845', 'VILLA RICA', '19');</v>
      </c>
    </row>
    <row r="403" spans="1:4" x14ac:dyDescent="0.2">
      <c r="A403" s="2" t="s">
        <v>830</v>
      </c>
      <c r="B403" s="2" t="s">
        <v>831</v>
      </c>
      <c r="C403" s="2" t="s">
        <v>833</v>
      </c>
      <c r="D403" t="str">
        <f t="shared" si="6"/>
        <v>INSERT INTO `DeptoCiudades` ( txDivipola, txNombre,idPadre) VALUES ('20001', 'VALLEDUPAR', '20');</v>
      </c>
    </row>
    <row r="404" spans="1:4" x14ac:dyDescent="0.2">
      <c r="A404" s="2" t="s">
        <v>830</v>
      </c>
      <c r="B404" s="2" t="s">
        <v>834</v>
      </c>
      <c r="C404" s="2" t="s">
        <v>835</v>
      </c>
      <c r="D404" t="str">
        <f t="shared" si="6"/>
        <v>INSERT INTO `DeptoCiudades` ( txDivipola, txNombre,idPadre) VALUES ('20011', 'AGUACHICA', '20');</v>
      </c>
    </row>
    <row r="405" spans="1:4" x14ac:dyDescent="0.2">
      <c r="A405" s="2" t="s">
        <v>830</v>
      </c>
      <c r="B405" s="2" t="s">
        <v>836</v>
      </c>
      <c r="C405" s="2" t="s">
        <v>837</v>
      </c>
      <c r="D405" t="str">
        <f t="shared" si="6"/>
        <v>INSERT INTO `DeptoCiudades` ( txDivipola, txNombre,idPadre) VALUES ('20013', 'AGUSTÍN CODAZZI', '20');</v>
      </c>
    </row>
    <row r="406" spans="1:4" x14ac:dyDescent="0.2">
      <c r="A406" s="2" t="s">
        <v>830</v>
      </c>
      <c r="B406" s="2" t="s">
        <v>838</v>
      </c>
      <c r="C406" s="2" t="s">
        <v>839</v>
      </c>
      <c r="D406" t="str">
        <f t="shared" si="6"/>
        <v>INSERT INTO `DeptoCiudades` ( txDivipola, txNombre,idPadre) VALUES ('20032', 'ASTREA', '20');</v>
      </c>
    </row>
    <row r="407" spans="1:4" x14ac:dyDescent="0.2">
      <c r="A407" s="2" t="s">
        <v>830</v>
      </c>
      <c r="B407" s="2" t="s">
        <v>840</v>
      </c>
      <c r="C407" s="2" t="s">
        <v>841</v>
      </c>
      <c r="D407" t="str">
        <f t="shared" si="6"/>
        <v>INSERT INTO `DeptoCiudades` ( txDivipola, txNombre,idPadre) VALUES ('20045', 'BECERRIL', '20');</v>
      </c>
    </row>
    <row r="408" spans="1:4" x14ac:dyDescent="0.2">
      <c r="A408" s="2" t="s">
        <v>830</v>
      </c>
      <c r="B408" s="2" t="s">
        <v>842</v>
      </c>
      <c r="C408" s="2" t="s">
        <v>843</v>
      </c>
      <c r="D408" t="str">
        <f t="shared" si="6"/>
        <v>INSERT INTO `DeptoCiudades` ( txDivipola, txNombre,idPadre) VALUES ('20060', 'BOSCONIA', '20');</v>
      </c>
    </row>
    <row r="409" spans="1:4" x14ac:dyDescent="0.2">
      <c r="A409" s="2" t="s">
        <v>830</v>
      </c>
      <c r="B409" s="2" t="s">
        <v>844</v>
      </c>
      <c r="C409" s="2" t="s">
        <v>845</v>
      </c>
      <c r="D409" t="str">
        <f t="shared" si="6"/>
        <v>INSERT INTO `DeptoCiudades` ( txDivipola, txNombre,idPadre) VALUES ('20175', 'CHIMICHAGUA', '20');</v>
      </c>
    </row>
    <row r="410" spans="1:4" x14ac:dyDescent="0.2">
      <c r="A410" s="2" t="s">
        <v>830</v>
      </c>
      <c r="B410" s="2" t="s">
        <v>846</v>
      </c>
      <c r="C410" s="2" t="s">
        <v>847</v>
      </c>
      <c r="D410" t="str">
        <f t="shared" si="6"/>
        <v>INSERT INTO `DeptoCiudades` ( txDivipola, txNombre,idPadre) VALUES ('20178', 'CHIRIGUANÁ', '20');</v>
      </c>
    </row>
    <row r="411" spans="1:4" x14ac:dyDescent="0.2">
      <c r="A411" s="2" t="s">
        <v>830</v>
      </c>
      <c r="B411" s="2" t="s">
        <v>848</v>
      </c>
      <c r="C411" s="2" t="s">
        <v>849</v>
      </c>
      <c r="D411" t="str">
        <f t="shared" si="6"/>
        <v>INSERT INTO `DeptoCiudades` ( txDivipola, txNombre,idPadre) VALUES ('20228', 'CURUMANÍ', '20');</v>
      </c>
    </row>
    <row r="412" spans="1:4" x14ac:dyDescent="0.2">
      <c r="A412" s="2" t="s">
        <v>830</v>
      </c>
      <c r="B412" s="2" t="s">
        <v>850</v>
      </c>
      <c r="C412" s="2" t="s">
        <v>851</v>
      </c>
      <c r="D412" t="str">
        <f t="shared" si="6"/>
        <v>INSERT INTO `DeptoCiudades` ( txDivipola, txNombre,idPadre) VALUES ('20238', 'EL COPEY', '20');</v>
      </c>
    </row>
    <row r="413" spans="1:4" x14ac:dyDescent="0.2">
      <c r="A413" s="2" t="s">
        <v>830</v>
      </c>
      <c r="B413" s="2" t="s">
        <v>852</v>
      </c>
      <c r="C413" s="2" t="s">
        <v>853</v>
      </c>
      <c r="D413" t="str">
        <f t="shared" si="6"/>
        <v>INSERT INTO `DeptoCiudades` ( txDivipola, txNombre,idPadre) VALUES ('20250', 'EL PASO', '20');</v>
      </c>
    </row>
    <row r="414" spans="1:4" x14ac:dyDescent="0.2">
      <c r="A414" s="2" t="s">
        <v>830</v>
      </c>
      <c r="B414" s="2" t="s">
        <v>854</v>
      </c>
      <c r="C414" s="2" t="s">
        <v>855</v>
      </c>
      <c r="D414" t="str">
        <f t="shared" si="6"/>
        <v>INSERT INTO `DeptoCiudades` ( txDivipola, txNombre,idPadre) VALUES ('20295', 'GAMARRA', '20');</v>
      </c>
    </row>
    <row r="415" spans="1:4" x14ac:dyDescent="0.2">
      <c r="A415" s="2" t="s">
        <v>830</v>
      </c>
      <c r="B415" s="2" t="s">
        <v>856</v>
      </c>
      <c r="C415" s="2" t="s">
        <v>857</v>
      </c>
      <c r="D415" t="str">
        <f t="shared" si="6"/>
        <v>INSERT INTO `DeptoCiudades` ( txDivipola, txNombre,idPadre) VALUES ('20310', 'GONZÁLEZ', '20');</v>
      </c>
    </row>
    <row r="416" spans="1:4" x14ac:dyDescent="0.2">
      <c r="A416" s="2" t="s">
        <v>830</v>
      </c>
      <c r="B416" s="2" t="s">
        <v>858</v>
      </c>
      <c r="C416" s="2" t="s">
        <v>859</v>
      </c>
      <c r="D416" t="str">
        <f t="shared" si="6"/>
        <v>INSERT INTO `DeptoCiudades` ( txDivipola, txNombre,idPadre) VALUES ('20383', 'LA GLORIA', '20');</v>
      </c>
    </row>
    <row r="417" spans="1:4" x14ac:dyDescent="0.2">
      <c r="A417" s="2" t="s">
        <v>830</v>
      </c>
      <c r="B417" s="2" t="s">
        <v>860</v>
      </c>
      <c r="C417" s="2" t="s">
        <v>861</v>
      </c>
      <c r="D417" t="str">
        <f t="shared" si="6"/>
        <v>INSERT INTO `DeptoCiudades` ( txDivipola, txNombre,idPadre) VALUES ('20400', 'LA JAGUA DE IBIRICO', '20');</v>
      </c>
    </row>
    <row r="418" spans="1:4" x14ac:dyDescent="0.2">
      <c r="A418" s="2" t="s">
        <v>830</v>
      </c>
      <c r="B418" s="2" t="s">
        <v>862</v>
      </c>
      <c r="C418" s="2" t="s">
        <v>863</v>
      </c>
      <c r="D418" t="str">
        <f t="shared" si="6"/>
        <v>INSERT INTO `DeptoCiudades` ( txDivipola, txNombre,idPadre) VALUES ('20443', 'MANAURE', '20');</v>
      </c>
    </row>
    <row r="419" spans="1:4" x14ac:dyDescent="0.2">
      <c r="A419" s="2" t="s">
        <v>830</v>
      </c>
      <c r="B419" s="2" t="s">
        <v>864</v>
      </c>
      <c r="C419" s="2" t="s">
        <v>865</v>
      </c>
      <c r="D419" t="str">
        <f t="shared" si="6"/>
        <v>INSERT INTO `DeptoCiudades` ( txDivipola, txNombre,idPadre) VALUES ('20517', 'PAILITAS', '20');</v>
      </c>
    </row>
    <row r="420" spans="1:4" x14ac:dyDescent="0.2">
      <c r="A420" s="2" t="s">
        <v>830</v>
      </c>
      <c r="B420" s="2" t="s">
        <v>867</v>
      </c>
      <c r="C420" s="2" t="s">
        <v>868</v>
      </c>
      <c r="D420" t="str">
        <f t="shared" si="6"/>
        <v>INSERT INTO `DeptoCiudades` ( txDivipola, txNombre,idPadre) VALUES ('20550', 'PELAYA', '20');</v>
      </c>
    </row>
    <row r="421" spans="1:4" x14ac:dyDescent="0.2">
      <c r="A421" s="2" t="s">
        <v>830</v>
      </c>
      <c r="B421" s="2" t="s">
        <v>869</v>
      </c>
      <c r="C421" s="2" t="s">
        <v>766</v>
      </c>
      <c r="D421" t="str">
        <f t="shared" si="6"/>
        <v>INSERT INTO `DeptoCiudades` ( txDivipola, txNombre,idPadre) VALUES ('20570', 'PUEBLO BELLO', '20');</v>
      </c>
    </row>
    <row r="422" spans="1:4" x14ac:dyDescent="0.2">
      <c r="A422" s="2" t="s">
        <v>830</v>
      </c>
      <c r="B422" s="2" t="s">
        <v>870</v>
      </c>
      <c r="C422" s="2" t="s">
        <v>871</v>
      </c>
      <c r="D422" t="str">
        <f t="shared" si="6"/>
        <v>INSERT INTO `DeptoCiudades` ( txDivipola, txNombre,idPadre) VALUES ('20614', 'RÍO DE ORO', '20');</v>
      </c>
    </row>
    <row r="423" spans="1:4" x14ac:dyDescent="0.2">
      <c r="A423" s="2" t="s">
        <v>830</v>
      </c>
      <c r="B423" s="2" t="s">
        <v>872</v>
      </c>
      <c r="C423" s="2" t="s">
        <v>1422</v>
      </c>
      <c r="D423" t="str">
        <f t="shared" si="6"/>
        <v>INSERT INTO `DeptoCiudades` ( txDivipola, txNombre,idPadre) VALUES ('20621', 'LA PAZ', '20');</v>
      </c>
    </row>
    <row r="424" spans="1:4" x14ac:dyDescent="0.2">
      <c r="A424" s="2" t="s">
        <v>830</v>
      </c>
      <c r="B424" s="2" t="s">
        <v>873</v>
      </c>
      <c r="C424" s="2" t="s">
        <v>874</v>
      </c>
      <c r="D424" t="str">
        <f t="shared" si="6"/>
        <v>INSERT INTO `DeptoCiudades` ( txDivipola, txNombre,idPadre) VALUES ('20710', 'SAN ALBERTO', '20');</v>
      </c>
    </row>
    <row r="425" spans="1:4" x14ac:dyDescent="0.2">
      <c r="A425" s="2" t="s">
        <v>830</v>
      </c>
      <c r="B425" s="2" t="s">
        <v>877</v>
      </c>
      <c r="C425" s="2" t="s">
        <v>401</v>
      </c>
      <c r="D425" t="str">
        <f t="shared" si="6"/>
        <v>INSERT INTO `DeptoCiudades` ( txDivipola, txNombre,idPadre) VALUES ('20750', 'SAN DIEGO', '20');</v>
      </c>
    </row>
    <row r="426" spans="1:4" x14ac:dyDescent="0.2">
      <c r="A426" s="2" t="s">
        <v>830</v>
      </c>
      <c r="B426" s="2" t="s">
        <v>879</v>
      </c>
      <c r="C426" s="2" t="s">
        <v>965</v>
      </c>
      <c r="D426" t="str">
        <f t="shared" si="6"/>
        <v>INSERT INTO `DeptoCiudades` ( txDivipola, txNombre,idPadre) VALUES ('20770', 'SAN MARTÍN', '20');</v>
      </c>
    </row>
    <row r="427" spans="1:4" x14ac:dyDescent="0.2">
      <c r="A427" s="2" t="s">
        <v>830</v>
      </c>
      <c r="B427" s="2" t="s">
        <v>789</v>
      </c>
      <c r="C427" s="2" t="s">
        <v>790</v>
      </c>
      <c r="D427" t="str">
        <f t="shared" si="6"/>
        <v>INSERT INTO `DeptoCiudades` ( txDivipola, txNombre,idPadre) VALUES ('20787', 'TAMALAMEQUE', '20');</v>
      </c>
    </row>
    <row r="428" spans="1:4" x14ac:dyDescent="0.2">
      <c r="A428" s="2" t="s">
        <v>791</v>
      </c>
      <c r="B428" s="2" t="s">
        <v>792</v>
      </c>
      <c r="C428" s="2" t="s">
        <v>794</v>
      </c>
      <c r="D428" t="str">
        <f t="shared" si="6"/>
        <v>INSERT INTO `DeptoCiudades` ( txDivipola, txNombre,idPadre) VALUES ('23001', 'MONTERÍA', '23');</v>
      </c>
    </row>
    <row r="429" spans="1:4" x14ac:dyDescent="0.2">
      <c r="A429" s="2" t="s">
        <v>791</v>
      </c>
      <c r="B429" s="2" t="s">
        <v>10</v>
      </c>
      <c r="C429" s="2" t="s">
        <v>11</v>
      </c>
      <c r="D429" t="str">
        <f t="shared" si="6"/>
        <v>INSERT INTO `DeptoCiudades` ( txDivipola, txNombre,idPadre) VALUES ('23068', 'AYAPEL', '23');</v>
      </c>
    </row>
    <row r="430" spans="1:4" x14ac:dyDescent="0.2">
      <c r="A430" s="2" t="s">
        <v>791</v>
      </c>
      <c r="B430" s="2" t="s">
        <v>12</v>
      </c>
      <c r="C430" s="2" t="s">
        <v>763</v>
      </c>
      <c r="D430" t="str">
        <f t="shared" si="6"/>
        <v>INSERT INTO `DeptoCiudades` ( txDivipola, txNombre,idPadre) VALUES ('23079', 'BUENAVISTA', '23');</v>
      </c>
    </row>
    <row r="431" spans="1:4" x14ac:dyDescent="0.2">
      <c r="A431" s="2" t="s">
        <v>791</v>
      </c>
      <c r="B431" s="2" t="s">
        <v>14</v>
      </c>
      <c r="C431" s="2" t="s">
        <v>15</v>
      </c>
      <c r="D431" t="str">
        <f t="shared" si="6"/>
        <v>INSERT INTO `DeptoCiudades` ( txDivipola, txNombre,idPadre) VALUES ('23090', 'CANALETE', '23');</v>
      </c>
    </row>
    <row r="432" spans="1:4" x14ac:dyDescent="0.2">
      <c r="A432" s="2" t="s">
        <v>791</v>
      </c>
      <c r="B432" s="2" t="s">
        <v>16</v>
      </c>
      <c r="C432" s="2" t="s">
        <v>17</v>
      </c>
      <c r="D432" t="str">
        <f t="shared" si="6"/>
        <v>INSERT INTO `DeptoCiudades` ( txDivipola, txNombre,idPadre) VALUES ('23162', 'CERETÉ', '23');</v>
      </c>
    </row>
    <row r="433" spans="1:4" x14ac:dyDescent="0.2">
      <c r="A433" s="2" t="s">
        <v>791</v>
      </c>
      <c r="B433" s="2" t="s">
        <v>18</v>
      </c>
      <c r="C433" s="2" t="s">
        <v>19</v>
      </c>
      <c r="D433" t="str">
        <f t="shared" si="6"/>
        <v>INSERT INTO `DeptoCiudades` ( txDivipola, txNombre,idPadre) VALUES ('23168', 'CHIMÁ', '23');</v>
      </c>
    </row>
    <row r="434" spans="1:4" x14ac:dyDescent="0.2">
      <c r="A434" s="2" t="s">
        <v>791</v>
      </c>
      <c r="B434" s="2" t="s">
        <v>20</v>
      </c>
      <c r="C434" s="2" t="s">
        <v>21</v>
      </c>
      <c r="D434" t="str">
        <f t="shared" si="6"/>
        <v>INSERT INTO `DeptoCiudades` ( txDivipola, txNombre,idPadre) VALUES ('23182', 'CHINÚ', '23');</v>
      </c>
    </row>
    <row r="435" spans="1:4" x14ac:dyDescent="0.2">
      <c r="A435" s="2" t="s">
        <v>791</v>
      </c>
      <c r="B435" s="2" t="s">
        <v>23</v>
      </c>
      <c r="C435" s="2" t="s">
        <v>24</v>
      </c>
      <c r="D435" t="str">
        <f t="shared" si="6"/>
        <v>INSERT INTO `DeptoCiudades` ( txDivipola, txNombre,idPadre) VALUES ('23189', 'CIÉNAGA DE ORO', '23');</v>
      </c>
    </row>
    <row r="436" spans="1:4" x14ac:dyDescent="0.2">
      <c r="A436" s="2" t="s">
        <v>791</v>
      </c>
      <c r="B436" s="2" t="s">
        <v>25</v>
      </c>
      <c r="C436" s="2" t="s">
        <v>13</v>
      </c>
      <c r="D436" t="str">
        <f t="shared" si="6"/>
        <v>INSERT INTO `DeptoCiudades` ( txDivipola, txNombre,idPadre) VALUES ('23300', 'COTORRA', '23');</v>
      </c>
    </row>
    <row r="437" spans="1:4" x14ac:dyDescent="0.2">
      <c r="A437" s="2" t="s">
        <v>791</v>
      </c>
      <c r="B437" s="2" t="s">
        <v>26</v>
      </c>
      <c r="C437" s="2" t="s">
        <v>27</v>
      </c>
      <c r="D437" t="str">
        <f t="shared" si="6"/>
        <v>INSERT INTO `DeptoCiudades` ( txDivipola, txNombre,idPadre) VALUES ('23350', 'LA APARTADA', '23');</v>
      </c>
    </row>
    <row r="438" spans="1:4" x14ac:dyDescent="0.2">
      <c r="A438" s="2" t="s">
        <v>791</v>
      </c>
      <c r="B438" s="2" t="s">
        <v>28</v>
      </c>
      <c r="C438" s="2" t="s">
        <v>29</v>
      </c>
      <c r="D438" t="str">
        <f t="shared" si="6"/>
        <v>INSERT INTO `DeptoCiudades` ( txDivipola, txNombre,idPadre) VALUES ('23417', 'LORICA', '23');</v>
      </c>
    </row>
    <row r="439" spans="1:4" x14ac:dyDescent="0.2">
      <c r="A439" s="2" t="s">
        <v>791</v>
      </c>
      <c r="B439" s="2" t="s">
        <v>33</v>
      </c>
      <c r="C439" s="2" t="s">
        <v>34</v>
      </c>
      <c r="D439" t="str">
        <f t="shared" si="6"/>
        <v>INSERT INTO `DeptoCiudades` ( txDivipola, txNombre,idPadre) VALUES ('23419', 'LOS CÓRDOBAS', '23');</v>
      </c>
    </row>
    <row r="440" spans="1:4" x14ac:dyDescent="0.2">
      <c r="A440" s="2" t="s">
        <v>791</v>
      </c>
      <c r="B440" s="2" t="s">
        <v>35</v>
      </c>
      <c r="C440" s="2" t="s">
        <v>36</v>
      </c>
      <c r="D440" t="str">
        <f t="shared" si="6"/>
        <v>INSERT INTO `DeptoCiudades` ( txDivipola, txNombre,idPadre) VALUES ('23464', 'MOMIL', '23');</v>
      </c>
    </row>
    <row r="441" spans="1:4" x14ac:dyDescent="0.2">
      <c r="A441" s="2" t="s">
        <v>791</v>
      </c>
      <c r="B441" s="2" t="s">
        <v>942</v>
      </c>
      <c r="C441" s="2" t="s">
        <v>943</v>
      </c>
      <c r="D441" t="str">
        <f t="shared" si="6"/>
        <v>INSERT INTO `DeptoCiudades` ( txDivipola, txNombre,idPadre) VALUES ('23466', 'MONTELÍBANO', '23');</v>
      </c>
    </row>
    <row r="442" spans="1:4" x14ac:dyDescent="0.2">
      <c r="A442" s="2" t="s">
        <v>791</v>
      </c>
      <c r="B442" s="2" t="s">
        <v>1710</v>
      </c>
      <c r="C442" s="2" t="s">
        <v>1711</v>
      </c>
      <c r="D442" t="str">
        <f t="shared" si="6"/>
        <v>INSERT INTO `DeptoCiudades` ( txDivipola, txNombre,idPadre) VALUES ('23500', 'MOÑITOS', '23');</v>
      </c>
    </row>
    <row r="443" spans="1:4" x14ac:dyDescent="0.2">
      <c r="A443" s="2" t="s">
        <v>791</v>
      </c>
      <c r="B443" s="2" t="s">
        <v>1712</v>
      </c>
      <c r="C443" s="2" t="s">
        <v>1713</v>
      </c>
      <c r="D443" t="str">
        <f t="shared" si="6"/>
        <v>INSERT INTO `DeptoCiudades` ( txDivipola, txNombre,idPadre) VALUES ('23555', 'PLANETA RICA', '23');</v>
      </c>
    </row>
    <row r="444" spans="1:4" x14ac:dyDescent="0.2">
      <c r="A444" s="2" t="s">
        <v>791</v>
      </c>
      <c r="B444" s="2" t="s">
        <v>1715</v>
      </c>
      <c r="C444" s="2" t="s">
        <v>648</v>
      </c>
      <c r="D444" t="str">
        <f t="shared" si="6"/>
        <v>INSERT INTO `DeptoCiudades` ( txDivipola, txNombre,idPadre) VALUES ('23570', 'PUEBLO NUEVO', '23');</v>
      </c>
    </row>
    <row r="445" spans="1:4" x14ac:dyDescent="0.2">
      <c r="A445" s="2" t="s">
        <v>791</v>
      </c>
      <c r="B445" s="2" t="s">
        <v>1718</v>
      </c>
      <c r="C445" s="2" t="s">
        <v>1719</v>
      </c>
      <c r="D445" t="str">
        <f t="shared" si="6"/>
        <v>INSERT INTO `DeptoCiudades` ( txDivipola, txNombre,idPadre) VALUES ('23574', 'PUERTO ESCONDIDO', '23');</v>
      </c>
    </row>
    <row r="446" spans="1:4" x14ac:dyDescent="0.2">
      <c r="A446" s="2" t="s">
        <v>791</v>
      </c>
      <c r="B446" s="2" t="s">
        <v>1720</v>
      </c>
      <c r="C446" s="2" t="s">
        <v>1721</v>
      </c>
      <c r="D446" t="str">
        <f t="shared" si="6"/>
        <v>INSERT INTO `DeptoCiudades` ( txDivipola, txNombre,idPadre) VALUES ('23580', 'PUERTO LIBERTADOR', '23');</v>
      </c>
    </row>
    <row r="447" spans="1:4" x14ac:dyDescent="0.2">
      <c r="A447" s="2" t="s">
        <v>791</v>
      </c>
      <c r="B447" s="2" t="s">
        <v>1722</v>
      </c>
      <c r="C447" s="2" t="s">
        <v>1723</v>
      </c>
      <c r="D447" t="str">
        <f t="shared" si="6"/>
        <v>INSERT INTO `DeptoCiudades` ( txDivipola, txNombre,idPadre) VALUES ('23586', 'PURÍSIMA', '23');</v>
      </c>
    </row>
    <row r="448" spans="1:4" x14ac:dyDescent="0.2">
      <c r="A448" s="2" t="s">
        <v>791</v>
      </c>
      <c r="B448" s="2" t="s">
        <v>1724</v>
      </c>
      <c r="C448" s="2" t="s">
        <v>1725</v>
      </c>
      <c r="D448" t="str">
        <f t="shared" si="6"/>
        <v>INSERT INTO `DeptoCiudades` ( txDivipola, txNombre,idPadre) VALUES ('23660', 'SAHAGÚN', '23');</v>
      </c>
    </row>
    <row r="449" spans="1:4" x14ac:dyDescent="0.2">
      <c r="A449" s="2" t="s">
        <v>791</v>
      </c>
      <c r="B449" s="2" t="s">
        <v>1726</v>
      </c>
      <c r="C449" s="2" t="s">
        <v>1727</v>
      </c>
      <c r="D449" t="str">
        <f t="shared" si="6"/>
        <v>INSERT INTO `DeptoCiudades` ( txDivipola, txNombre,idPadre) VALUES ('23670', 'SAN ANDRÉS SOTAVENTO', '23');</v>
      </c>
    </row>
    <row r="450" spans="1:4" x14ac:dyDescent="0.2">
      <c r="A450" s="2" t="s">
        <v>791</v>
      </c>
      <c r="B450" s="2" t="s">
        <v>1728</v>
      </c>
      <c r="C450" s="2" t="s">
        <v>1729</v>
      </c>
      <c r="D450" t="str">
        <f t="shared" si="6"/>
        <v>INSERT INTO `DeptoCiudades` ( txDivipola, txNombre,idPadre) VALUES ('23672', 'SAN ANTERO', '23');</v>
      </c>
    </row>
    <row r="451" spans="1:4" x14ac:dyDescent="0.2">
      <c r="A451" s="2" t="s">
        <v>791</v>
      </c>
      <c r="B451" s="2" t="s">
        <v>1730</v>
      </c>
      <c r="C451" s="2" t="s">
        <v>1731</v>
      </c>
      <c r="D451" t="str">
        <f t="shared" ref="D451:D514" si="7">+CONCATENATE("INSERT INTO `DeptoCiudades` ( txDivipola, txNombre,idPadre) VALUES (","'",B451,"', '",C451,"', '",A451,"');")</f>
        <v>INSERT INTO `DeptoCiudades` ( txDivipola, txNombre,idPadre) VALUES ('23675', 'SAN BERNARDO DEL VIENTO', '23');</v>
      </c>
    </row>
    <row r="452" spans="1:4" x14ac:dyDescent="0.2">
      <c r="A452" s="2" t="s">
        <v>791</v>
      </c>
      <c r="B452" s="2" t="s">
        <v>1732</v>
      </c>
      <c r="C452" s="2" t="s">
        <v>712</v>
      </c>
      <c r="D452" t="str">
        <f t="shared" si="7"/>
        <v>INSERT INTO `DeptoCiudades` ( txDivipola, txNombre,idPadre) VALUES ('23678', 'SAN CARLOS', '23');</v>
      </c>
    </row>
    <row r="453" spans="1:4" x14ac:dyDescent="0.2">
      <c r="A453" s="2" t="s">
        <v>791</v>
      </c>
      <c r="B453" s="2" t="s">
        <v>1733</v>
      </c>
      <c r="C453" s="2" t="s">
        <v>1734</v>
      </c>
      <c r="D453" t="str">
        <f t="shared" si="7"/>
        <v>INSERT INTO `DeptoCiudades` ( txDivipola, txNombre,idPadre) VALUES ('23686', 'SAN PELAYO', '23');</v>
      </c>
    </row>
    <row r="454" spans="1:4" x14ac:dyDescent="0.2">
      <c r="A454" s="2" t="s">
        <v>791</v>
      </c>
      <c r="B454" s="2" t="s">
        <v>1735</v>
      </c>
      <c r="C454" s="2" t="s">
        <v>30</v>
      </c>
      <c r="D454" t="str">
        <f t="shared" si="7"/>
        <v>INSERT INTO `DeptoCiudades` ( txDivipola, txNombre,idPadre) VALUES ('23807', 'TIERRALTA', '23');</v>
      </c>
    </row>
    <row r="455" spans="1:4" x14ac:dyDescent="0.2">
      <c r="A455" s="2" t="s">
        <v>791</v>
      </c>
      <c r="B455" s="2" t="s">
        <v>1001</v>
      </c>
      <c r="C455" s="2" t="s">
        <v>679</v>
      </c>
      <c r="D455" t="str">
        <f t="shared" si="7"/>
        <v>INSERT INTO `DeptoCiudades` ( txDivipola, txNombre,idPadre) VALUES ('23855', 'VALENCIA', '23');</v>
      </c>
    </row>
    <row r="456" spans="1:4" x14ac:dyDescent="0.2">
      <c r="A456" s="2" t="s">
        <v>1002</v>
      </c>
      <c r="B456" s="2" t="s">
        <v>1003</v>
      </c>
      <c r="C456" s="2" t="s">
        <v>1005</v>
      </c>
      <c r="D456" t="str">
        <f t="shared" si="7"/>
        <v>INSERT INTO `DeptoCiudades` ( txDivipola, txNombre,idPadre) VALUES ('25001', 'AGUA DE DIOS', '25');</v>
      </c>
    </row>
    <row r="457" spans="1:4" x14ac:dyDescent="0.2">
      <c r="A457" s="2" t="s">
        <v>1002</v>
      </c>
      <c r="B457" s="2" t="s">
        <v>1006</v>
      </c>
      <c r="C457" s="2" t="s">
        <v>1007</v>
      </c>
      <c r="D457" t="str">
        <f t="shared" si="7"/>
        <v>INSERT INTO `DeptoCiudades` ( txDivipola, txNombre,idPadre) VALUES ('25019', 'ALBÁN', '25');</v>
      </c>
    </row>
    <row r="458" spans="1:4" x14ac:dyDescent="0.2">
      <c r="A458" s="2" t="s">
        <v>1002</v>
      </c>
      <c r="B458" s="2" t="s">
        <v>1008</v>
      </c>
      <c r="C458" s="2" t="s">
        <v>1009</v>
      </c>
      <c r="D458" t="str">
        <f t="shared" si="7"/>
        <v>INSERT INTO `DeptoCiudades` ( txDivipola, txNombre,idPadre) VALUES ('25035', 'ANAPOIMA', '25');</v>
      </c>
    </row>
    <row r="459" spans="1:4" x14ac:dyDescent="0.2">
      <c r="A459" s="2" t="s">
        <v>1002</v>
      </c>
      <c r="B459" s="2" t="s">
        <v>1010</v>
      </c>
      <c r="C459" s="2" t="s">
        <v>1011</v>
      </c>
      <c r="D459" t="str">
        <f t="shared" si="7"/>
        <v>INSERT INTO `DeptoCiudades` ( txDivipola, txNombre,idPadre) VALUES ('25040', 'ANOLAIMA', '25');</v>
      </c>
    </row>
    <row r="460" spans="1:4" x14ac:dyDescent="0.2">
      <c r="A460" s="2" t="s">
        <v>1002</v>
      </c>
      <c r="B460" s="2" t="s">
        <v>1012</v>
      </c>
      <c r="C460" s="2" t="s">
        <v>1013</v>
      </c>
      <c r="D460" t="str">
        <f t="shared" si="7"/>
        <v>INSERT INTO `DeptoCiudades` ( txDivipola, txNombre,idPadre) VALUES ('25053', 'ARBELÁEZ', '25');</v>
      </c>
    </row>
    <row r="461" spans="1:4" x14ac:dyDescent="0.2">
      <c r="A461" s="2" t="s">
        <v>1002</v>
      </c>
      <c r="B461" s="2" t="s">
        <v>1014</v>
      </c>
      <c r="C461" s="2" t="s">
        <v>1015</v>
      </c>
      <c r="D461" t="str">
        <f t="shared" si="7"/>
        <v>INSERT INTO `DeptoCiudades` ( txDivipola, txNombre,idPadre) VALUES ('25086', 'BELTRÁN', '25');</v>
      </c>
    </row>
    <row r="462" spans="1:4" x14ac:dyDescent="0.2">
      <c r="A462" s="2" t="s">
        <v>1002</v>
      </c>
      <c r="B462" s="2" t="s">
        <v>1016</v>
      </c>
      <c r="C462" s="2" t="s">
        <v>1017</v>
      </c>
      <c r="D462" t="str">
        <f t="shared" si="7"/>
        <v>INSERT INTO `DeptoCiudades` ( txDivipola, txNombre,idPadre) VALUES ('25095', 'BITUIMA', '25');</v>
      </c>
    </row>
    <row r="463" spans="1:4" x14ac:dyDescent="0.2">
      <c r="A463" s="2" t="s">
        <v>1002</v>
      </c>
      <c r="B463" s="2" t="s">
        <v>1018</v>
      </c>
      <c r="C463" s="2" t="s">
        <v>1019</v>
      </c>
      <c r="D463" t="str">
        <f t="shared" si="7"/>
        <v>INSERT INTO `DeptoCiudades` ( txDivipola, txNombre,idPadre) VALUES ('25099', 'BOJACÁ', '25');</v>
      </c>
    </row>
    <row r="464" spans="1:4" x14ac:dyDescent="0.2">
      <c r="A464" s="2" t="s">
        <v>1002</v>
      </c>
      <c r="B464" s="2" t="s">
        <v>1020</v>
      </c>
      <c r="C464" s="2" t="s">
        <v>1021</v>
      </c>
      <c r="D464" t="str">
        <f t="shared" si="7"/>
        <v>INSERT INTO `DeptoCiudades` ( txDivipola, txNombre,idPadre) VALUES ('25120', 'CABRERA', '25');</v>
      </c>
    </row>
    <row r="465" spans="1:4" x14ac:dyDescent="0.2">
      <c r="A465" s="2" t="s">
        <v>1002</v>
      </c>
      <c r="B465" s="2" t="s">
        <v>1022</v>
      </c>
      <c r="C465" s="2" t="s">
        <v>1115</v>
      </c>
      <c r="D465" t="str">
        <f t="shared" si="7"/>
        <v>INSERT INTO `DeptoCiudades` ( txDivipola, txNombre,idPadre) VALUES ('25123', 'CACHIPAY', '25');</v>
      </c>
    </row>
    <row r="466" spans="1:4" x14ac:dyDescent="0.2">
      <c r="A466" s="2" t="s">
        <v>1002</v>
      </c>
      <c r="B466" s="2" t="s">
        <v>1023</v>
      </c>
      <c r="C466" s="2" t="s">
        <v>1024</v>
      </c>
      <c r="D466" t="str">
        <f t="shared" si="7"/>
        <v>INSERT INTO `DeptoCiudades` ( txDivipola, txNombre,idPadre) VALUES ('25126', 'CAJICÁ', '25');</v>
      </c>
    </row>
    <row r="467" spans="1:4" x14ac:dyDescent="0.2">
      <c r="A467" s="2" t="s">
        <v>1002</v>
      </c>
      <c r="B467" s="2" t="s">
        <v>1025</v>
      </c>
      <c r="C467" s="2" t="s">
        <v>1026</v>
      </c>
      <c r="D467" t="str">
        <f t="shared" si="7"/>
        <v>INSERT INTO `DeptoCiudades` ( txDivipola, txNombre,idPadre) VALUES ('25148', 'CAPARRAPÍ', '25');</v>
      </c>
    </row>
    <row r="468" spans="1:4" x14ac:dyDescent="0.2">
      <c r="A468" s="2" t="s">
        <v>1002</v>
      </c>
      <c r="B468" s="2" t="s">
        <v>1027</v>
      </c>
      <c r="C468" s="2" t="s">
        <v>1028</v>
      </c>
      <c r="D468" t="str">
        <f t="shared" si="7"/>
        <v>INSERT INTO `DeptoCiudades` ( txDivipola, txNombre,idPadre) VALUES ('25151', 'CAQUEZA', '25');</v>
      </c>
    </row>
    <row r="469" spans="1:4" x14ac:dyDescent="0.2">
      <c r="A469" s="2" t="s">
        <v>1002</v>
      </c>
      <c r="B469" s="2" t="s">
        <v>1029</v>
      </c>
      <c r="C469" s="2" t="s">
        <v>1030</v>
      </c>
      <c r="D469" t="str">
        <f t="shared" si="7"/>
        <v>INSERT INTO `DeptoCiudades` ( txDivipola, txNombre,idPadre) VALUES ('25154', 'CARMEN DE CARUPA', '25');</v>
      </c>
    </row>
    <row r="470" spans="1:4" x14ac:dyDescent="0.2">
      <c r="A470" s="2" t="s">
        <v>1002</v>
      </c>
      <c r="B470" s="2" t="s">
        <v>1032</v>
      </c>
      <c r="C470" s="2" t="s">
        <v>1033</v>
      </c>
      <c r="D470" t="str">
        <f t="shared" si="7"/>
        <v>INSERT INTO `DeptoCiudades` ( txDivipola, txNombre,idPadre) VALUES ('25168', 'CHAGUANÍ', '25');</v>
      </c>
    </row>
    <row r="471" spans="1:4" x14ac:dyDescent="0.2">
      <c r="A471" s="2" t="s">
        <v>1002</v>
      </c>
      <c r="B471" s="2" t="s">
        <v>1034</v>
      </c>
      <c r="C471" s="2" t="s">
        <v>1035</v>
      </c>
      <c r="D471" t="str">
        <f t="shared" si="7"/>
        <v>INSERT INTO `DeptoCiudades` ( txDivipola, txNombre,idPadre) VALUES ('25175', 'CHÍA', '25');</v>
      </c>
    </row>
    <row r="472" spans="1:4" x14ac:dyDescent="0.2">
      <c r="A472" s="2" t="s">
        <v>1002</v>
      </c>
      <c r="B472" s="2" t="s">
        <v>1036</v>
      </c>
      <c r="C472" s="2" t="s">
        <v>1037</v>
      </c>
      <c r="D472" t="str">
        <f t="shared" si="7"/>
        <v>INSERT INTO `DeptoCiudades` ( txDivipola, txNombre,idPadre) VALUES ('25178', 'CHIPAQUE', '25');</v>
      </c>
    </row>
    <row r="473" spans="1:4" x14ac:dyDescent="0.2">
      <c r="A473" s="2" t="s">
        <v>1002</v>
      </c>
      <c r="B473" s="2" t="s">
        <v>1038</v>
      </c>
      <c r="C473" s="2" t="s">
        <v>1039</v>
      </c>
      <c r="D473" t="str">
        <f t="shared" si="7"/>
        <v>INSERT INTO `DeptoCiudades` ( txDivipola, txNombre,idPadre) VALUES ('25181', 'CHOACHÍ', '25');</v>
      </c>
    </row>
    <row r="474" spans="1:4" x14ac:dyDescent="0.2">
      <c r="A474" s="2" t="s">
        <v>1002</v>
      </c>
      <c r="B474" s="2" t="s">
        <v>1041</v>
      </c>
      <c r="C474" s="2" t="s">
        <v>1042</v>
      </c>
      <c r="D474" t="str">
        <f t="shared" si="7"/>
        <v>INSERT INTO `DeptoCiudades` ( txDivipola, txNombre,idPadre) VALUES ('25183', 'CHOCONTÁ', '25');</v>
      </c>
    </row>
    <row r="475" spans="1:4" x14ac:dyDescent="0.2">
      <c r="A475" s="2" t="s">
        <v>1002</v>
      </c>
      <c r="B475" s="2" t="s">
        <v>1043</v>
      </c>
      <c r="C475" s="2" t="s">
        <v>1044</v>
      </c>
      <c r="D475" t="str">
        <f t="shared" si="7"/>
        <v>INSERT INTO `DeptoCiudades` ( txDivipola, txNombre,idPadre) VALUES ('25200', 'COGUA', '25');</v>
      </c>
    </row>
    <row r="476" spans="1:4" x14ac:dyDescent="0.2">
      <c r="A476" s="2" t="s">
        <v>1002</v>
      </c>
      <c r="B476" s="2" t="s">
        <v>1045</v>
      </c>
      <c r="C476" s="2" t="s">
        <v>1046</v>
      </c>
      <c r="D476" t="str">
        <f t="shared" si="7"/>
        <v>INSERT INTO `DeptoCiudades` ( txDivipola, txNombre,idPadre) VALUES ('25214', 'COTA', '25');</v>
      </c>
    </row>
    <row r="477" spans="1:4" x14ac:dyDescent="0.2">
      <c r="A477" s="2" t="s">
        <v>1002</v>
      </c>
      <c r="B477" s="2" t="s">
        <v>1047</v>
      </c>
      <c r="C477" s="2" t="s">
        <v>1048</v>
      </c>
      <c r="D477" t="str">
        <f t="shared" si="7"/>
        <v>INSERT INTO `DeptoCiudades` ( txDivipola, txNombre,idPadre) VALUES ('25224', 'CUCUNUBÁ', '25');</v>
      </c>
    </row>
    <row r="478" spans="1:4" x14ac:dyDescent="0.2">
      <c r="A478" s="2" t="s">
        <v>1002</v>
      </c>
      <c r="B478" s="2" t="s">
        <v>1049</v>
      </c>
      <c r="C478" s="2" t="s">
        <v>1050</v>
      </c>
      <c r="D478" t="str">
        <f t="shared" si="7"/>
        <v>INSERT INTO `DeptoCiudades` ( txDivipola, txNombre,idPadre) VALUES ('25245', 'EL COLEGIO', '25');</v>
      </c>
    </row>
    <row r="479" spans="1:4" x14ac:dyDescent="0.2">
      <c r="A479" s="2" t="s">
        <v>1002</v>
      </c>
      <c r="B479" s="2" t="s">
        <v>1051</v>
      </c>
      <c r="C479" s="2" t="s">
        <v>951</v>
      </c>
      <c r="D479" t="str">
        <f t="shared" si="7"/>
        <v>INSERT INTO `DeptoCiudades` ( txDivipola, txNombre,idPadre) VALUES ('25258', 'EL PEÑÓN', '25');</v>
      </c>
    </row>
    <row r="480" spans="1:4" x14ac:dyDescent="0.2">
      <c r="A480" s="2" t="s">
        <v>1002</v>
      </c>
      <c r="B480" s="2" t="s">
        <v>1052</v>
      </c>
      <c r="C480" s="2" t="s">
        <v>678</v>
      </c>
      <c r="D480" t="str">
        <f t="shared" si="7"/>
        <v>INSERT INTO `DeptoCiudades` ( txDivipola, txNombre,idPadre) VALUES ('25260', 'EL ROSAL', '25');</v>
      </c>
    </row>
    <row r="481" spans="1:4" x14ac:dyDescent="0.2">
      <c r="A481" s="2" t="s">
        <v>1002</v>
      </c>
      <c r="B481" s="2" t="s">
        <v>1053</v>
      </c>
      <c r="C481" s="2" t="s">
        <v>1054</v>
      </c>
      <c r="D481" t="str">
        <f t="shared" si="7"/>
        <v>INSERT INTO `DeptoCiudades` ( txDivipola, txNombre,idPadre) VALUES ('25269', 'FACATATIVÁ', '25');</v>
      </c>
    </row>
    <row r="482" spans="1:4" x14ac:dyDescent="0.2">
      <c r="A482" s="2" t="s">
        <v>1002</v>
      </c>
      <c r="B482" s="2" t="s">
        <v>1055</v>
      </c>
      <c r="C482" s="2" t="s">
        <v>1056</v>
      </c>
      <c r="D482" t="str">
        <f t="shared" si="7"/>
        <v>INSERT INTO `DeptoCiudades` ( txDivipola, txNombre,idPadre) VALUES ('25279', 'FOMEQUE', '25');</v>
      </c>
    </row>
    <row r="483" spans="1:4" x14ac:dyDescent="0.2">
      <c r="A483" s="2" t="s">
        <v>1002</v>
      </c>
      <c r="B483" s="2" t="s">
        <v>1057</v>
      </c>
      <c r="C483" s="2" t="s">
        <v>1058</v>
      </c>
      <c r="D483" t="str">
        <f t="shared" si="7"/>
        <v>INSERT INTO `DeptoCiudades` ( txDivipola, txNombre,idPadre) VALUES ('25281', 'FOSCA', '25');</v>
      </c>
    </row>
    <row r="484" spans="1:4" x14ac:dyDescent="0.2">
      <c r="A484" s="2" t="s">
        <v>1002</v>
      </c>
      <c r="B484" s="2" t="s">
        <v>1059</v>
      </c>
      <c r="C484" s="2" t="s">
        <v>1060</v>
      </c>
      <c r="D484" t="str">
        <f t="shared" si="7"/>
        <v>INSERT INTO `DeptoCiudades` ( txDivipola, txNombre,idPadre) VALUES ('25286', 'FUNZA', '25');</v>
      </c>
    </row>
    <row r="485" spans="1:4" x14ac:dyDescent="0.2">
      <c r="A485" s="2" t="s">
        <v>1002</v>
      </c>
      <c r="B485" s="2" t="s">
        <v>1061</v>
      </c>
      <c r="C485" s="2" t="s">
        <v>1062</v>
      </c>
      <c r="D485" t="str">
        <f t="shared" si="7"/>
        <v>INSERT INTO `DeptoCiudades` ( txDivipola, txNombre,idPadre) VALUES ('25288', 'FÚQUENE', '25');</v>
      </c>
    </row>
    <row r="486" spans="1:4" x14ac:dyDescent="0.2">
      <c r="A486" s="2" t="s">
        <v>1002</v>
      </c>
      <c r="B486" s="2" t="s">
        <v>1063</v>
      </c>
      <c r="C486" s="2" t="s">
        <v>1064</v>
      </c>
      <c r="D486" t="str">
        <f t="shared" si="7"/>
        <v>INSERT INTO `DeptoCiudades` ( txDivipola, txNombre,idPadre) VALUES ('25290', 'FUSAGASUGÁ', '25');</v>
      </c>
    </row>
    <row r="487" spans="1:4" x14ac:dyDescent="0.2">
      <c r="A487" s="2" t="s">
        <v>1002</v>
      </c>
      <c r="B487" s="2" t="s">
        <v>1065</v>
      </c>
      <c r="C487" s="2" t="s">
        <v>1066</v>
      </c>
      <c r="D487" t="str">
        <f t="shared" si="7"/>
        <v>INSERT INTO `DeptoCiudades` ( txDivipola, txNombre,idPadre) VALUES ('25293', 'GACHALA', '25');</v>
      </c>
    </row>
    <row r="488" spans="1:4" x14ac:dyDescent="0.2">
      <c r="A488" s="2" t="s">
        <v>1002</v>
      </c>
      <c r="B488" s="2" t="s">
        <v>1067</v>
      </c>
      <c r="C488" s="2" t="s">
        <v>1068</v>
      </c>
      <c r="D488" t="str">
        <f t="shared" si="7"/>
        <v>INSERT INTO `DeptoCiudades` ( txDivipola, txNombre,idPadre) VALUES ('25295', 'GACHANCIPÁ', '25');</v>
      </c>
    </row>
    <row r="489" spans="1:4" x14ac:dyDescent="0.2">
      <c r="A489" s="2" t="s">
        <v>1002</v>
      </c>
      <c r="B489" s="2" t="s">
        <v>1069</v>
      </c>
      <c r="C489" s="2" t="s">
        <v>1070</v>
      </c>
      <c r="D489" t="str">
        <f t="shared" si="7"/>
        <v>INSERT INTO `DeptoCiudades` ( txDivipola, txNombre,idPadre) VALUES ('25297', 'GACHETÁ', '25');</v>
      </c>
    </row>
    <row r="490" spans="1:4" x14ac:dyDescent="0.2">
      <c r="A490" s="2" t="s">
        <v>1002</v>
      </c>
      <c r="B490" s="2" t="s">
        <v>1071</v>
      </c>
      <c r="C490" s="2" t="s">
        <v>1072</v>
      </c>
      <c r="D490" t="str">
        <f t="shared" si="7"/>
        <v>INSERT INTO `DeptoCiudades` ( txDivipola, txNombre,idPadre) VALUES ('25299', 'GAMA', '25');</v>
      </c>
    </row>
    <row r="491" spans="1:4" x14ac:dyDescent="0.2">
      <c r="A491" s="2" t="s">
        <v>1002</v>
      </c>
      <c r="B491" s="2" t="s">
        <v>1073</v>
      </c>
      <c r="C491" s="2" t="s">
        <v>1074</v>
      </c>
      <c r="D491" t="str">
        <f t="shared" si="7"/>
        <v>INSERT INTO `DeptoCiudades` ( txDivipola, txNombre,idPadre) VALUES ('25307', 'GIRARDOT', '25');</v>
      </c>
    </row>
    <row r="492" spans="1:4" x14ac:dyDescent="0.2">
      <c r="A492" s="2" t="s">
        <v>1002</v>
      </c>
      <c r="B492" s="2" t="s">
        <v>1075</v>
      </c>
      <c r="C492" s="2" t="s">
        <v>84</v>
      </c>
      <c r="D492" t="str">
        <f t="shared" si="7"/>
        <v>INSERT INTO `DeptoCiudades` ( txDivipola, txNombre,idPadre) VALUES ('25312', 'GRANADA', '25');</v>
      </c>
    </row>
    <row r="493" spans="1:4" x14ac:dyDescent="0.2">
      <c r="A493" s="2" t="s">
        <v>1002</v>
      </c>
      <c r="B493" s="2" t="s">
        <v>1076</v>
      </c>
      <c r="C493" s="2" t="s">
        <v>1077</v>
      </c>
      <c r="D493" t="str">
        <f t="shared" si="7"/>
        <v>INSERT INTO `DeptoCiudades` ( txDivipola, txNombre,idPadre) VALUES ('25317', 'GUACHETÁ', '25');</v>
      </c>
    </row>
    <row r="494" spans="1:4" x14ac:dyDescent="0.2">
      <c r="A494" s="2" t="s">
        <v>1002</v>
      </c>
      <c r="B494" s="2" t="s">
        <v>1078</v>
      </c>
      <c r="C494" s="2" t="s">
        <v>1079</v>
      </c>
      <c r="D494" t="str">
        <f t="shared" si="7"/>
        <v>INSERT INTO `DeptoCiudades` ( txDivipola, txNombre,idPadre) VALUES ('25320', 'GUADUAS', '25');</v>
      </c>
    </row>
    <row r="495" spans="1:4" x14ac:dyDescent="0.2">
      <c r="A495" s="2" t="s">
        <v>1002</v>
      </c>
      <c r="B495" s="2" t="s">
        <v>1080</v>
      </c>
      <c r="C495" s="2" t="s">
        <v>1081</v>
      </c>
      <c r="D495" t="str">
        <f t="shared" si="7"/>
        <v>INSERT INTO `DeptoCiudades` ( txDivipola, txNombre,idPadre) VALUES ('25322', 'GUASCA', '25');</v>
      </c>
    </row>
    <row r="496" spans="1:4" x14ac:dyDescent="0.2">
      <c r="A496" s="2" t="s">
        <v>1002</v>
      </c>
      <c r="B496" s="2" t="s">
        <v>1082</v>
      </c>
      <c r="C496" s="2" t="s">
        <v>1083</v>
      </c>
      <c r="D496" t="str">
        <f t="shared" si="7"/>
        <v>INSERT INTO `DeptoCiudades` ( txDivipola, txNombre,idPadre) VALUES ('25324', 'GUATAQUÍ', '25');</v>
      </c>
    </row>
    <row r="497" spans="1:4" x14ac:dyDescent="0.2">
      <c r="A497" s="2" t="s">
        <v>1002</v>
      </c>
      <c r="B497" s="2" t="s">
        <v>1084</v>
      </c>
      <c r="C497" s="2" t="s">
        <v>1085</v>
      </c>
      <c r="D497" t="str">
        <f t="shared" si="7"/>
        <v>INSERT INTO `DeptoCiudades` ( txDivipola, txNombre,idPadre) VALUES ('25326', 'GUATAVITA', '25');</v>
      </c>
    </row>
    <row r="498" spans="1:4" x14ac:dyDescent="0.2">
      <c r="A498" s="2" t="s">
        <v>1002</v>
      </c>
      <c r="B498" s="2" t="s">
        <v>1086</v>
      </c>
      <c r="C498" s="2" t="s">
        <v>1087</v>
      </c>
      <c r="D498" t="str">
        <f t="shared" si="7"/>
        <v>INSERT INTO `DeptoCiudades` ( txDivipola, txNombre,idPadre) VALUES ('25328', 'GUAYABAL DE SIQUIMA', '25');</v>
      </c>
    </row>
    <row r="499" spans="1:4" x14ac:dyDescent="0.2">
      <c r="A499" s="2" t="s">
        <v>1002</v>
      </c>
      <c r="B499" s="2" t="s">
        <v>1088</v>
      </c>
      <c r="C499" s="2" t="s">
        <v>1089</v>
      </c>
      <c r="D499" t="str">
        <f t="shared" si="7"/>
        <v>INSERT INTO `DeptoCiudades` ( txDivipola, txNombre,idPadre) VALUES ('25335', 'GUAYABETAL', '25');</v>
      </c>
    </row>
    <row r="500" spans="1:4" x14ac:dyDescent="0.2">
      <c r="A500" s="2" t="s">
        <v>1002</v>
      </c>
      <c r="B500" s="2" t="s">
        <v>1090</v>
      </c>
      <c r="C500" s="2" t="s">
        <v>1091</v>
      </c>
      <c r="D500" t="str">
        <f t="shared" si="7"/>
        <v>INSERT INTO `DeptoCiudades` ( txDivipola, txNombre,idPadre) VALUES ('25339', 'GUTIÉRREZ', '25');</v>
      </c>
    </row>
    <row r="501" spans="1:4" x14ac:dyDescent="0.2">
      <c r="A501" s="2" t="s">
        <v>1002</v>
      </c>
      <c r="B501" s="2" t="s">
        <v>1092</v>
      </c>
      <c r="C501" s="2" t="s">
        <v>1093</v>
      </c>
      <c r="D501" t="str">
        <f t="shared" si="7"/>
        <v>INSERT INTO `DeptoCiudades` ( txDivipola, txNombre,idPadre) VALUES ('25368', 'JERUSALÉN', '25');</v>
      </c>
    </row>
    <row r="502" spans="1:4" x14ac:dyDescent="0.2">
      <c r="A502" s="2" t="s">
        <v>1002</v>
      </c>
      <c r="B502" s="2" t="s">
        <v>1094</v>
      </c>
      <c r="C502" s="2" t="s">
        <v>1095</v>
      </c>
      <c r="D502" t="str">
        <f t="shared" si="7"/>
        <v>INSERT INTO `DeptoCiudades` ( txDivipola, txNombre,idPadre) VALUES ('25372', 'JUNÍN', '25');</v>
      </c>
    </row>
    <row r="503" spans="1:4" x14ac:dyDescent="0.2">
      <c r="A503" s="2" t="s">
        <v>1002</v>
      </c>
      <c r="B503" s="2" t="s">
        <v>1096</v>
      </c>
      <c r="C503" s="2" t="s">
        <v>1097</v>
      </c>
      <c r="D503" t="str">
        <f t="shared" si="7"/>
        <v>INSERT INTO `DeptoCiudades` ( txDivipola, txNombre,idPadre) VALUES ('25377', 'LA CALERA', '25');</v>
      </c>
    </row>
    <row r="504" spans="1:4" x14ac:dyDescent="0.2">
      <c r="A504" s="2" t="s">
        <v>1002</v>
      </c>
      <c r="B504" s="2" t="s">
        <v>1209</v>
      </c>
      <c r="C504" s="2" t="s">
        <v>667</v>
      </c>
      <c r="D504" t="str">
        <f t="shared" si="7"/>
        <v>INSERT INTO `DeptoCiudades` ( txDivipola, txNombre,idPadre) VALUES ('25386', 'LA MESA', '25');</v>
      </c>
    </row>
    <row r="505" spans="1:4" x14ac:dyDescent="0.2">
      <c r="A505" s="2" t="s">
        <v>1002</v>
      </c>
      <c r="B505" s="2" t="s">
        <v>1210</v>
      </c>
      <c r="C505" s="2" t="s">
        <v>727</v>
      </c>
      <c r="D505" t="str">
        <f t="shared" si="7"/>
        <v>INSERT INTO `DeptoCiudades` ( txDivipola, txNombre,idPadre) VALUES ('25394', 'LA PALMA', '25');</v>
      </c>
    </row>
    <row r="506" spans="1:4" x14ac:dyDescent="0.2">
      <c r="A506" s="2" t="s">
        <v>1002</v>
      </c>
      <c r="B506" s="2" t="s">
        <v>1211</v>
      </c>
      <c r="C506" s="2" t="s">
        <v>37</v>
      </c>
      <c r="D506" t="str">
        <f t="shared" si="7"/>
        <v>INSERT INTO `DeptoCiudades` ( txDivipola, txNombre,idPadre) VALUES ('25398', 'LA PEÑA', '25');</v>
      </c>
    </row>
    <row r="507" spans="1:4" x14ac:dyDescent="0.2">
      <c r="A507" s="2" t="s">
        <v>1002</v>
      </c>
      <c r="B507" s="2" t="s">
        <v>1212</v>
      </c>
      <c r="C507" s="2" t="s">
        <v>1434</v>
      </c>
      <c r="D507" t="str">
        <f t="shared" si="7"/>
        <v>INSERT INTO `DeptoCiudades` ( txDivipola, txNombre,idPadre) VALUES ('25402', 'LA VEGA', '25');</v>
      </c>
    </row>
    <row r="508" spans="1:4" x14ac:dyDescent="0.2">
      <c r="A508" s="2" t="s">
        <v>1002</v>
      </c>
      <c r="B508" s="2" t="s">
        <v>1213</v>
      </c>
      <c r="C508" s="2" t="s">
        <v>1214</v>
      </c>
      <c r="D508" t="str">
        <f t="shared" si="7"/>
        <v>INSERT INTO `DeptoCiudades` ( txDivipola, txNombre,idPadre) VALUES ('25407', 'LENGUAZAQUE', '25');</v>
      </c>
    </row>
    <row r="509" spans="1:4" x14ac:dyDescent="0.2">
      <c r="A509" s="2" t="s">
        <v>1002</v>
      </c>
      <c r="B509" s="2" t="s">
        <v>1215</v>
      </c>
      <c r="C509" s="2" t="s">
        <v>1216</v>
      </c>
      <c r="D509" t="str">
        <f t="shared" si="7"/>
        <v>INSERT INTO `DeptoCiudades` ( txDivipola, txNombre,idPadre) VALUES ('25426', 'MACHETA', '25');</v>
      </c>
    </row>
    <row r="510" spans="1:4" x14ac:dyDescent="0.2">
      <c r="A510" s="2" t="s">
        <v>1002</v>
      </c>
      <c r="B510" s="2" t="s">
        <v>1217</v>
      </c>
      <c r="C510" s="2" t="s">
        <v>957</v>
      </c>
      <c r="D510" t="str">
        <f t="shared" si="7"/>
        <v>INSERT INTO `DeptoCiudades` ( txDivipola, txNombre,idPadre) VALUES ('25430', 'MADRID', '25');</v>
      </c>
    </row>
    <row r="511" spans="1:4" x14ac:dyDescent="0.2">
      <c r="A511" s="2" t="s">
        <v>1002</v>
      </c>
      <c r="B511" s="2" t="s">
        <v>1218</v>
      </c>
      <c r="C511" s="2" t="s">
        <v>1219</v>
      </c>
      <c r="D511" t="str">
        <f t="shared" si="7"/>
        <v>INSERT INTO `DeptoCiudades` ( txDivipola, txNombre,idPadre) VALUES ('25436', 'MANTA', '25');</v>
      </c>
    </row>
    <row r="512" spans="1:4" x14ac:dyDescent="0.2">
      <c r="A512" s="2" t="s">
        <v>1002</v>
      </c>
      <c r="B512" s="2" t="s">
        <v>1220</v>
      </c>
      <c r="C512" s="2" t="s">
        <v>1221</v>
      </c>
      <c r="D512" t="str">
        <f t="shared" si="7"/>
        <v>INSERT INTO `DeptoCiudades` ( txDivipola, txNombre,idPadre) VALUES ('25438', 'MEDINA', '25');</v>
      </c>
    </row>
    <row r="513" spans="1:4" x14ac:dyDescent="0.2">
      <c r="A513" s="2" t="s">
        <v>1002</v>
      </c>
      <c r="B513" s="2" t="s">
        <v>1222</v>
      </c>
      <c r="C513" s="2" t="s">
        <v>1423</v>
      </c>
      <c r="D513" t="str">
        <f t="shared" si="7"/>
        <v>INSERT INTO `DeptoCiudades` ( txDivipola, txNombre,idPadre) VALUES ('25473', 'MOSQUERA', '25');</v>
      </c>
    </row>
    <row r="514" spans="1:4" x14ac:dyDescent="0.2">
      <c r="A514" s="2" t="s">
        <v>1002</v>
      </c>
      <c r="B514" s="2" t="s">
        <v>1223</v>
      </c>
      <c r="C514" s="2" t="s">
        <v>134</v>
      </c>
      <c r="D514" t="str">
        <f t="shared" si="7"/>
        <v>INSERT INTO `DeptoCiudades` ( txDivipola, txNombre,idPadre) VALUES ('25483', 'NARIÑO', '25');</v>
      </c>
    </row>
    <row r="515" spans="1:4" x14ac:dyDescent="0.2">
      <c r="A515" s="2" t="s">
        <v>1002</v>
      </c>
      <c r="B515" s="2" t="s">
        <v>1224</v>
      </c>
      <c r="C515" s="2" t="s">
        <v>1225</v>
      </c>
      <c r="D515" t="str">
        <f t="shared" ref="D515:D578" si="8">+CONCATENATE("INSERT INTO `DeptoCiudades` ( txDivipola, txNombre,idPadre) VALUES (","'",B515,"', '",C515,"', '",A515,"');")</f>
        <v>INSERT INTO `DeptoCiudades` ( txDivipola, txNombre,idPadre) VALUES ('25486', 'NEMOCÓN', '25');</v>
      </c>
    </row>
    <row r="516" spans="1:4" x14ac:dyDescent="0.2">
      <c r="A516" s="2" t="s">
        <v>1002</v>
      </c>
      <c r="B516" s="2" t="s">
        <v>1226</v>
      </c>
      <c r="C516" s="2" t="s">
        <v>1227</v>
      </c>
      <c r="D516" t="str">
        <f t="shared" si="8"/>
        <v>INSERT INTO `DeptoCiudades` ( txDivipola, txNombre,idPadre) VALUES ('25488', 'NILO', '25');</v>
      </c>
    </row>
    <row r="517" spans="1:4" x14ac:dyDescent="0.2">
      <c r="A517" s="2" t="s">
        <v>1002</v>
      </c>
      <c r="B517" s="2" t="s">
        <v>1228</v>
      </c>
      <c r="C517" s="2" t="s">
        <v>1229</v>
      </c>
      <c r="D517" t="str">
        <f t="shared" si="8"/>
        <v>INSERT INTO `DeptoCiudades` ( txDivipola, txNombre,idPadre) VALUES ('25489', 'NIMAIMA', '25');</v>
      </c>
    </row>
    <row r="518" spans="1:4" x14ac:dyDescent="0.2">
      <c r="A518" s="2" t="s">
        <v>1002</v>
      </c>
      <c r="B518" s="2" t="s">
        <v>1230</v>
      </c>
      <c r="C518" s="2" t="s">
        <v>1231</v>
      </c>
      <c r="D518" t="str">
        <f t="shared" si="8"/>
        <v>INSERT INTO `DeptoCiudades` ( txDivipola, txNombre,idPadre) VALUES ('25491', 'NOCAIMA', '25');</v>
      </c>
    </row>
    <row r="519" spans="1:4" x14ac:dyDescent="0.2">
      <c r="A519" s="2" t="s">
        <v>1002</v>
      </c>
      <c r="B519" s="2" t="s">
        <v>1232</v>
      </c>
      <c r="C519" s="2" t="s">
        <v>780</v>
      </c>
      <c r="D519" t="str">
        <f t="shared" si="8"/>
        <v>INSERT INTO `DeptoCiudades` ( txDivipola, txNombre,idPadre) VALUES ('25506', 'VENECIA', '25');</v>
      </c>
    </row>
    <row r="520" spans="1:4" x14ac:dyDescent="0.2">
      <c r="A520" s="2" t="s">
        <v>1002</v>
      </c>
      <c r="B520" s="2" t="s">
        <v>1233</v>
      </c>
      <c r="C520" s="2" t="s">
        <v>1234</v>
      </c>
      <c r="D520" t="str">
        <f t="shared" si="8"/>
        <v>INSERT INTO `DeptoCiudades` ( txDivipola, txNombre,idPadre) VALUES ('25513', 'PACHO', '25');</v>
      </c>
    </row>
    <row r="521" spans="1:4" x14ac:dyDescent="0.2">
      <c r="A521" s="2" t="s">
        <v>1002</v>
      </c>
      <c r="B521" s="2" t="s">
        <v>1235</v>
      </c>
      <c r="C521" s="2" t="s">
        <v>1236</v>
      </c>
      <c r="D521" t="str">
        <f t="shared" si="8"/>
        <v>INSERT INTO `DeptoCiudades` ( txDivipola, txNombre,idPadre) VALUES ('25518', 'PAIME', '25');</v>
      </c>
    </row>
    <row r="522" spans="1:4" x14ac:dyDescent="0.2">
      <c r="A522" s="2" t="s">
        <v>1002</v>
      </c>
      <c r="B522" s="2" t="s">
        <v>1237</v>
      </c>
      <c r="C522" s="2" t="s">
        <v>1238</v>
      </c>
      <c r="D522" t="str">
        <f t="shared" si="8"/>
        <v>INSERT INTO `DeptoCiudades` ( txDivipola, txNombre,idPadre) VALUES ('25524', 'PANDI', '25');</v>
      </c>
    </row>
    <row r="523" spans="1:4" x14ac:dyDescent="0.2">
      <c r="A523" s="2" t="s">
        <v>1002</v>
      </c>
      <c r="B523" s="2" t="s">
        <v>1239</v>
      </c>
      <c r="C523" s="2" t="s">
        <v>1240</v>
      </c>
      <c r="D523" t="str">
        <f t="shared" si="8"/>
        <v>INSERT INTO `DeptoCiudades` ( txDivipola, txNombre,idPadre) VALUES ('25530', 'PARATEBUENO', '25');</v>
      </c>
    </row>
    <row r="524" spans="1:4" x14ac:dyDescent="0.2">
      <c r="A524" s="2" t="s">
        <v>1002</v>
      </c>
      <c r="B524" s="2" t="s">
        <v>1241</v>
      </c>
      <c r="C524" s="2" t="s">
        <v>1242</v>
      </c>
      <c r="D524" t="str">
        <f t="shared" si="8"/>
        <v>INSERT INTO `DeptoCiudades` ( txDivipola, txNombre,idPadre) VALUES ('25535', 'PASCA', '25');</v>
      </c>
    </row>
    <row r="525" spans="1:4" x14ac:dyDescent="0.2">
      <c r="A525" s="2" t="s">
        <v>1002</v>
      </c>
      <c r="B525" s="2" t="s">
        <v>1243</v>
      </c>
      <c r="C525" s="2" t="s">
        <v>1244</v>
      </c>
      <c r="D525" t="str">
        <f t="shared" si="8"/>
        <v>INSERT INTO `DeptoCiudades` ( txDivipola, txNombre,idPadre) VALUES ('25572', 'PUERTO SALGAR', '25');</v>
      </c>
    </row>
    <row r="526" spans="1:4" x14ac:dyDescent="0.2">
      <c r="A526" s="2" t="s">
        <v>1002</v>
      </c>
      <c r="B526" s="2" t="s">
        <v>1245</v>
      </c>
      <c r="C526" s="2" t="s">
        <v>1246</v>
      </c>
      <c r="D526" t="str">
        <f t="shared" si="8"/>
        <v>INSERT INTO `DeptoCiudades` ( txDivipola, txNombre,idPadre) VALUES ('25580', 'PULÍ', '25');</v>
      </c>
    </row>
    <row r="527" spans="1:4" x14ac:dyDescent="0.2">
      <c r="A527" s="2" t="s">
        <v>1002</v>
      </c>
      <c r="B527" s="2" t="s">
        <v>1247</v>
      </c>
      <c r="C527" s="2" t="s">
        <v>1248</v>
      </c>
      <c r="D527" t="str">
        <f t="shared" si="8"/>
        <v>INSERT INTO `DeptoCiudades` ( txDivipola, txNombre,idPadre) VALUES ('25592', 'QUEBRADANEGRA', '25');</v>
      </c>
    </row>
    <row r="528" spans="1:4" x14ac:dyDescent="0.2">
      <c r="A528" s="2" t="s">
        <v>1002</v>
      </c>
      <c r="B528" s="2" t="s">
        <v>1249</v>
      </c>
      <c r="C528" s="2" t="s">
        <v>1250</v>
      </c>
      <c r="D528" t="str">
        <f t="shared" si="8"/>
        <v>INSERT INTO `DeptoCiudades` ( txDivipola, txNombre,idPadre) VALUES ('25594', 'QUETAME', '25');</v>
      </c>
    </row>
    <row r="529" spans="1:4" x14ac:dyDescent="0.2">
      <c r="A529" s="2" t="s">
        <v>1002</v>
      </c>
      <c r="B529" s="2" t="s">
        <v>1251</v>
      </c>
      <c r="C529" s="2" t="s">
        <v>1252</v>
      </c>
      <c r="D529" t="str">
        <f t="shared" si="8"/>
        <v>INSERT INTO `DeptoCiudades` ( txDivipola, txNombre,idPadre) VALUES ('25596', 'QUIPILE', '25');</v>
      </c>
    </row>
    <row r="530" spans="1:4" x14ac:dyDescent="0.2">
      <c r="A530" s="2" t="s">
        <v>1002</v>
      </c>
      <c r="B530" s="2" t="s">
        <v>1253</v>
      </c>
      <c r="C530" s="2" t="s">
        <v>1254</v>
      </c>
      <c r="D530" t="str">
        <f t="shared" si="8"/>
        <v>INSERT INTO `DeptoCiudades` ( txDivipola, txNombre,idPadre) VALUES ('25599', 'APULO', '25');</v>
      </c>
    </row>
    <row r="531" spans="1:4" x14ac:dyDescent="0.2">
      <c r="A531" s="2" t="s">
        <v>1002</v>
      </c>
      <c r="B531" s="2" t="s">
        <v>1255</v>
      </c>
      <c r="C531" s="2" t="s">
        <v>664</v>
      </c>
      <c r="D531" t="str">
        <f t="shared" si="8"/>
        <v>INSERT INTO `DeptoCiudades` ( txDivipola, txNombre,idPadre) VALUES ('25612', 'RICAURTE', '25');</v>
      </c>
    </row>
    <row r="532" spans="1:4" x14ac:dyDescent="0.2">
      <c r="A532" s="2" t="s">
        <v>1002</v>
      </c>
      <c r="B532" s="2" t="s">
        <v>1256</v>
      </c>
      <c r="C532" s="2" t="s">
        <v>1257</v>
      </c>
      <c r="D532" t="str">
        <f t="shared" si="8"/>
        <v>INSERT INTO `DeptoCiudades` ( txDivipola, txNombre,idPadre) VALUES ('25645', 'SAN ANTONIO DEL TEQUENDAMA', '25');</v>
      </c>
    </row>
    <row r="533" spans="1:4" x14ac:dyDescent="0.2">
      <c r="A533" s="2" t="s">
        <v>1002</v>
      </c>
      <c r="B533" s="2" t="s">
        <v>1258</v>
      </c>
      <c r="C533" s="2" t="s">
        <v>822</v>
      </c>
      <c r="D533" t="str">
        <f t="shared" si="8"/>
        <v>INSERT INTO `DeptoCiudades` ( txDivipola, txNombre,idPadre) VALUES ('25649', 'SAN BERNARDO', '25');</v>
      </c>
    </row>
    <row r="534" spans="1:4" x14ac:dyDescent="0.2">
      <c r="A534" s="2" t="s">
        <v>1002</v>
      </c>
      <c r="B534" s="2" t="s">
        <v>1259</v>
      </c>
      <c r="C534" s="2" t="s">
        <v>981</v>
      </c>
      <c r="D534" t="str">
        <f t="shared" si="8"/>
        <v>INSERT INTO `DeptoCiudades` ( txDivipola, txNombre,idPadre) VALUES ('25653', 'SAN CAYETANO', '25');</v>
      </c>
    </row>
    <row r="535" spans="1:4" x14ac:dyDescent="0.2">
      <c r="A535" s="2" t="s">
        <v>1002</v>
      </c>
      <c r="B535" s="2" t="s">
        <v>1260</v>
      </c>
      <c r="C535" s="2" t="s">
        <v>53</v>
      </c>
      <c r="D535" t="str">
        <f t="shared" si="8"/>
        <v>INSERT INTO `DeptoCiudades` ( txDivipola, txNombre,idPadre) VALUES ('25658', 'SAN FRANCISCO', '25');</v>
      </c>
    </row>
    <row r="536" spans="1:4" x14ac:dyDescent="0.2">
      <c r="A536" s="2" t="s">
        <v>1002</v>
      </c>
      <c r="B536" s="2" t="s">
        <v>1261</v>
      </c>
      <c r="C536" s="2" t="s">
        <v>1262</v>
      </c>
      <c r="D536" t="str">
        <f t="shared" si="8"/>
        <v>INSERT INTO `DeptoCiudades` ( txDivipola, txNombre,idPadre) VALUES ('25662', 'SAN JUAN DE RÍO SECO', '25');</v>
      </c>
    </row>
    <row r="537" spans="1:4" x14ac:dyDescent="0.2">
      <c r="A537" s="2" t="s">
        <v>1002</v>
      </c>
      <c r="B537" s="2" t="s">
        <v>1263</v>
      </c>
      <c r="C537" s="2" t="s">
        <v>1264</v>
      </c>
      <c r="D537" t="str">
        <f t="shared" si="8"/>
        <v>INSERT INTO `DeptoCiudades` ( txDivipola, txNombre,idPadre) VALUES ('25718', 'SASAIMA', '25');</v>
      </c>
    </row>
    <row r="538" spans="1:4" x14ac:dyDescent="0.2">
      <c r="A538" s="2" t="s">
        <v>1002</v>
      </c>
      <c r="B538" s="2" t="s">
        <v>1265</v>
      </c>
      <c r="C538" s="2" t="s">
        <v>1266</v>
      </c>
      <c r="D538" t="str">
        <f t="shared" si="8"/>
        <v>INSERT INTO `DeptoCiudades` ( txDivipola, txNombre,idPadre) VALUES ('25736', 'SESQUILÉ', '25');</v>
      </c>
    </row>
    <row r="539" spans="1:4" x14ac:dyDescent="0.2">
      <c r="A539" s="2" t="s">
        <v>1002</v>
      </c>
      <c r="B539" s="2" t="s">
        <v>1267</v>
      </c>
      <c r="C539" s="2" t="s">
        <v>255</v>
      </c>
      <c r="D539" t="str">
        <f t="shared" si="8"/>
        <v>INSERT INTO `DeptoCiudades` ( txDivipola, txNombre,idPadre) VALUES ('25740', 'SIBATÉ', '25');</v>
      </c>
    </row>
    <row r="540" spans="1:4" x14ac:dyDescent="0.2">
      <c r="A540" s="2" t="s">
        <v>1002</v>
      </c>
      <c r="B540" s="2" t="s">
        <v>1269</v>
      </c>
      <c r="C540" s="2" t="s">
        <v>1270</v>
      </c>
      <c r="D540" t="str">
        <f t="shared" si="8"/>
        <v>INSERT INTO `DeptoCiudades` ( txDivipola, txNombre,idPadre) VALUES ('25743', 'SILVANIA', '25');</v>
      </c>
    </row>
    <row r="541" spans="1:4" x14ac:dyDescent="0.2">
      <c r="A541" s="2" t="s">
        <v>1002</v>
      </c>
      <c r="B541" s="2" t="s">
        <v>1271</v>
      </c>
      <c r="C541" s="2" t="s">
        <v>1272</v>
      </c>
      <c r="D541" t="str">
        <f t="shared" si="8"/>
        <v>INSERT INTO `DeptoCiudades` ( txDivipola, txNombre,idPadre) VALUES ('25745', 'SIMIJACA', '25');</v>
      </c>
    </row>
    <row r="542" spans="1:4" x14ac:dyDescent="0.2">
      <c r="A542" s="2" t="s">
        <v>1002</v>
      </c>
      <c r="B542" s="2" t="s">
        <v>1274</v>
      </c>
      <c r="C542" s="2" t="s">
        <v>1275</v>
      </c>
      <c r="D542" t="str">
        <f t="shared" si="8"/>
        <v>INSERT INTO `DeptoCiudades` ( txDivipola, txNombre,idPadre) VALUES ('25754', 'SOACHA', '25');</v>
      </c>
    </row>
    <row r="543" spans="1:4" x14ac:dyDescent="0.2">
      <c r="A543" s="2" t="s">
        <v>1002</v>
      </c>
      <c r="B543" s="2" t="s">
        <v>1276</v>
      </c>
      <c r="C543" s="2" t="s">
        <v>1277</v>
      </c>
      <c r="D543" t="str">
        <f t="shared" si="8"/>
        <v>INSERT INTO `DeptoCiudades` ( txDivipola, txNombre,idPadre) VALUES ('25758', 'SOPÓ', '25');</v>
      </c>
    </row>
    <row r="544" spans="1:4" x14ac:dyDescent="0.2">
      <c r="A544" s="2" t="s">
        <v>1002</v>
      </c>
      <c r="B544" s="2" t="s">
        <v>1278</v>
      </c>
      <c r="C544" s="2" t="s">
        <v>1279</v>
      </c>
      <c r="D544" t="str">
        <f t="shared" si="8"/>
        <v>INSERT INTO `DeptoCiudades` ( txDivipola, txNombre,idPadre) VALUES ('25769', 'SUBACHOQUE', '25');</v>
      </c>
    </row>
    <row r="545" spans="1:4" x14ac:dyDescent="0.2">
      <c r="A545" s="2" t="s">
        <v>1002</v>
      </c>
      <c r="B545" s="2" t="s">
        <v>1280</v>
      </c>
      <c r="C545" s="2" t="s">
        <v>1281</v>
      </c>
      <c r="D545" t="str">
        <f t="shared" si="8"/>
        <v>INSERT INTO `DeptoCiudades` ( txDivipola, txNombre,idPadre) VALUES ('25772', 'SUESCA', '25');</v>
      </c>
    </row>
    <row r="546" spans="1:4" x14ac:dyDescent="0.2">
      <c r="A546" s="2" t="s">
        <v>1002</v>
      </c>
      <c r="B546" s="2" t="s">
        <v>1282</v>
      </c>
      <c r="C546" s="2" t="s">
        <v>1283</v>
      </c>
      <c r="D546" t="str">
        <f t="shared" si="8"/>
        <v>INSERT INTO `DeptoCiudades` ( txDivipola, txNombre,idPadre) VALUES ('25777', 'SUPATÁ', '25');</v>
      </c>
    </row>
    <row r="547" spans="1:4" x14ac:dyDescent="0.2">
      <c r="A547" s="2" t="s">
        <v>1002</v>
      </c>
      <c r="B547" s="2" t="s">
        <v>1284</v>
      </c>
      <c r="C547" s="2" t="s">
        <v>1285</v>
      </c>
      <c r="D547" t="str">
        <f t="shared" si="8"/>
        <v>INSERT INTO `DeptoCiudades` ( txDivipola, txNombre,idPadre) VALUES ('25779', 'SUSA', '25');</v>
      </c>
    </row>
    <row r="548" spans="1:4" x14ac:dyDescent="0.2">
      <c r="A548" s="2" t="s">
        <v>1002</v>
      </c>
      <c r="B548" s="2" t="s">
        <v>1286</v>
      </c>
      <c r="C548" s="2" t="s">
        <v>1287</v>
      </c>
      <c r="D548" t="str">
        <f t="shared" si="8"/>
        <v>INSERT INTO `DeptoCiudades` ( txDivipola, txNombre,idPadre) VALUES ('25781', 'SUTATAUSA', '25');</v>
      </c>
    </row>
    <row r="549" spans="1:4" x14ac:dyDescent="0.2">
      <c r="A549" s="2" t="s">
        <v>1002</v>
      </c>
      <c r="B549" s="2" t="s">
        <v>1288</v>
      </c>
      <c r="C549" s="2" t="s">
        <v>1289</v>
      </c>
      <c r="D549" t="str">
        <f t="shared" si="8"/>
        <v>INSERT INTO `DeptoCiudades` ( txDivipola, txNombre,idPadre) VALUES ('25785', 'TABIO', '25');</v>
      </c>
    </row>
    <row r="550" spans="1:4" x14ac:dyDescent="0.2">
      <c r="A550" s="2" t="s">
        <v>1002</v>
      </c>
      <c r="B550" s="2" t="s">
        <v>1290</v>
      </c>
      <c r="C550" s="2" t="s">
        <v>1291</v>
      </c>
      <c r="D550" t="str">
        <f t="shared" si="8"/>
        <v>INSERT INTO `DeptoCiudades` ( txDivipola, txNombre,idPadre) VALUES ('25793', 'TAUSA', '25');</v>
      </c>
    </row>
    <row r="551" spans="1:4" x14ac:dyDescent="0.2">
      <c r="A551" s="2" t="s">
        <v>1002</v>
      </c>
      <c r="B551" s="2" t="s">
        <v>1292</v>
      </c>
      <c r="C551" s="2" t="s">
        <v>1293</v>
      </c>
      <c r="D551" t="str">
        <f t="shared" si="8"/>
        <v>INSERT INTO `DeptoCiudades` ( txDivipola, txNombre,idPadre) VALUES ('25797', 'TENA', '25');</v>
      </c>
    </row>
    <row r="552" spans="1:4" x14ac:dyDescent="0.2">
      <c r="A552" s="2" t="s">
        <v>1002</v>
      </c>
      <c r="B552" s="2" t="s">
        <v>1294</v>
      </c>
      <c r="C552" s="2" t="s">
        <v>1295</v>
      </c>
      <c r="D552" t="str">
        <f t="shared" si="8"/>
        <v>INSERT INTO `DeptoCiudades` ( txDivipola, txNombre,idPadre) VALUES ('25799', 'TENJO', '25');</v>
      </c>
    </row>
    <row r="553" spans="1:4" x14ac:dyDescent="0.2">
      <c r="A553" s="2" t="s">
        <v>1002</v>
      </c>
      <c r="B553" s="2" t="s">
        <v>1296</v>
      </c>
      <c r="C553" s="2" t="s">
        <v>1297</v>
      </c>
      <c r="D553" t="str">
        <f t="shared" si="8"/>
        <v>INSERT INTO `DeptoCiudades` ( txDivipola, txNombre,idPadre) VALUES ('25805', 'TIBACUY', '25');</v>
      </c>
    </row>
    <row r="554" spans="1:4" x14ac:dyDescent="0.2">
      <c r="A554" s="2" t="s">
        <v>1002</v>
      </c>
      <c r="B554" s="2" t="s">
        <v>1298</v>
      </c>
      <c r="C554" s="2" t="s">
        <v>1299</v>
      </c>
      <c r="D554" t="str">
        <f t="shared" si="8"/>
        <v>INSERT INTO `DeptoCiudades` ( txDivipola, txNombre,idPadre) VALUES ('25807', 'TIBIRITA', '25');</v>
      </c>
    </row>
    <row r="555" spans="1:4" x14ac:dyDescent="0.2">
      <c r="A555" s="2" t="s">
        <v>1002</v>
      </c>
      <c r="B555" s="2" t="s">
        <v>1300</v>
      </c>
      <c r="C555" s="2" t="s">
        <v>1301</v>
      </c>
      <c r="D555" t="str">
        <f t="shared" si="8"/>
        <v>INSERT INTO `DeptoCiudades` ( txDivipola, txNombre,idPadre) VALUES ('25815', 'TOCAIMA', '25');</v>
      </c>
    </row>
    <row r="556" spans="1:4" x14ac:dyDescent="0.2">
      <c r="A556" s="2" t="s">
        <v>1002</v>
      </c>
      <c r="B556" s="2" t="s">
        <v>1302</v>
      </c>
      <c r="C556" s="2" t="s">
        <v>1303</v>
      </c>
      <c r="D556" t="str">
        <f t="shared" si="8"/>
        <v>INSERT INTO `DeptoCiudades` ( txDivipola, txNombre,idPadre) VALUES ('25817', 'TOCANCIPÁ', '25');</v>
      </c>
    </row>
    <row r="557" spans="1:4" x14ac:dyDescent="0.2">
      <c r="A557" s="2" t="s">
        <v>1002</v>
      </c>
      <c r="B557" s="2" t="s">
        <v>1304</v>
      </c>
      <c r="C557" s="2" t="s">
        <v>1305</v>
      </c>
      <c r="D557" t="str">
        <f t="shared" si="8"/>
        <v>INSERT INTO `DeptoCiudades` ( txDivipola, txNombre,idPadre) VALUES ('25823', 'TOPAIPÍ', '25');</v>
      </c>
    </row>
    <row r="558" spans="1:4" x14ac:dyDescent="0.2">
      <c r="A558" s="2" t="s">
        <v>1002</v>
      </c>
      <c r="B558" s="2" t="s">
        <v>1306</v>
      </c>
      <c r="C558" s="2" t="s">
        <v>1307</v>
      </c>
      <c r="D558" t="str">
        <f t="shared" si="8"/>
        <v>INSERT INTO `DeptoCiudades` ( txDivipola, txNombre,idPadre) VALUES ('25839', 'UBALÁ', '25');</v>
      </c>
    </row>
    <row r="559" spans="1:4" x14ac:dyDescent="0.2">
      <c r="A559" s="2" t="s">
        <v>1002</v>
      </c>
      <c r="B559" s="2" t="s">
        <v>1308</v>
      </c>
      <c r="C559" s="2" t="s">
        <v>1309</v>
      </c>
      <c r="D559" t="str">
        <f t="shared" si="8"/>
        <v>INSERT INTO `DeptoCiudades` ( txDivipola, txNombre,idPadre) VALUES ('25841', 'UBAQUE', '25');</v>
      </c>
    </row>
    <row r="560" spans="1:4" x14ac:dyDescent="0.2">
      <c r="A560" s="2" t="s">
        <v>1002</v>
      </c>
      <c r="B560" s="2" t="s">
        <v>1310</v>
      </c>
      <c r="C560" s="2" t="s">
        <v>1311</v>
      </c>
      <c r="D560" t="str">
        <f t="shared" si="8"/>
        <v>INSERT INTO `DeptoCiudades` ( txDivipola, txNombre,idPadre) VALUES ('25843', 'VILLA DE SAN DIEGO DE UBATE', '25');</v>
      </c>
    </row>
    <row r="561" spans="1:4" x14ac:dyDescent="0.2">
      <c r="A561" s="2" t="s">
        <v>1002</v>
      </c>
      <c r="B561" s="2" t="s">
        <v>1312</v>
      </c>
      <c r="C561" s="2" t="s">
        <v>1313</v>
      </c>
      <c r="D561" t="str">
        <f t="shared" si="8"/>
        <v>INSERT INTO `DeptoCiudades` ( txDivipola, txNombre,idPadre) VALUES ('25845', 'UNE', '25');</v>
      </c>
    </row>
    <row r="562" spans="1:4" x14ac:dyDescent="0.2">
      <c r="A562" s="2" t="s">
        <v>1002</v>
      </c>
      <c r="B562" s="2" t="s">
        <v>1314</v>
      </c>
      <c r="C562" s="2" t="s">
        <v>1315</v>
      </c>
      <c r="D562" t="str">
        <f t="shared" si="8"/>
        <v>INSERT INTO `DeptoCiudades` ( txDivipola, txNombre,idPadre) VALUES ('25851', 'ÚTICA', '25');</v>
      </c>
    </row>
    <row r="563" spans="1:4" x14ac:dyDescent="0.2">
      <c r="A563" s="2" t="s">
        <v>1002</v>
      </c>
      <c r="B563" s="2" t="s">
        <v>1316</v>
      </c>
      <c r="C563" s="2" t="s">
        <v>1317</v>
      </c>
      <c r="D563" t="str">
        <f t="shared" si="8"/>
        <v>INSERT INTO `DeptoCiudades` ( txDivipola, txNombre,idPadre) VALUES ('25862', 'VERGARA', '25');</v>
      </c>
    </row>
    <row r="564" spans="1:4" x14ac:dyDescent="0.2">
      <c r="A564" s="2" t="s">
        <v>1002</v>
      </c>
      <c r="B564" s="2" t="s">
        <v>1318</v>
      </c>
      <c r="C564" s="2" t="s">
        <v>1319</v>
      </c>
      <c r="D564" t="str">
        <f t="shared" si="8"/>
        <v>INSERT INTO `DeptoCiudades` ( txDivipola, txNombre,idPadre) VALUES ('25867', 'VIANÍ', '25');</v>
      </c>
    </row>
    <row r="565" spans="1:4" x14ac:dyDescent="0.2">
      <c r="A565" s="2" t="s">
        <v>1002</v>
      </c>
      <c r="B565" s="2" t="s">
        <v>1320</v>
      </c>
      <c r="C565" s="2" t="s">
        <v>1321</v>
      </c>
      <c r="D565" t="str">
        <f t="shared" si="8"/>
        <v>INSERT INTO `DeptoCiudades` ( txDivipola, txNombre,idPadre) VALUES ('25871', 'VILLAGÓMEZ', '25');</v>
      </c>
    </row>
    <row r="566" spans="1:4" x14ac:dyDescent="0.2">
      <c r="A566" s="2" t="s">
        <v>1002</v>
      </c>
      <c r="B566" s="2" t="s">
        <v>1322</v>
      </c>
      <c r="C566" s="2" t="s">
        <v>1323</v>
      </c>
      <c r="D566" t="str">
        <f t="shared" si="8"/>
        <v>INSERT INTO `DeptoCiudades` ( txDivipola, txNombre,idPadre) VALUES ('25873', 'VILLAPINZÓN', '25');</v>
      </c>
    </row>
    <row r="567" spans="1:4" x14ac:dyDescent="0.2">
      <c r="A567" s="2" t="s">
        <v>1002</v>
      </c>
      <c r="B567" s="2" t="s">
        <v>1324</v>
      </c>
      <c r="C567" s="2" t="s">
        <v>518</v>
      </c>
      <c r="D567" t="str">
        <f t="shared" si="8"/>
        <v>INSERT INTO `DeptoCiudades` ( txDivipola, txNombre,idPadre) VALUES ('25875', 'VILLETA', '25');</v>
      </c>
    </row>
    <row r="568" spans="1:4" x14ac:dyDescent="0.2">
      <c r="A568" s="2" t="s">
        <v>1002</v>
      </c>
      <c r="B568" s="2" t="s">
        <v>519</v>
      </c>
      <c r="C568" s="2" t="s">
        <v>520</v>
      </c>
      <c r="D568" t="str">
        <f t="shared" si="8"/>
        <v>INSERT INTO `DeptoCiudades` ( txDivipola, txNombre,idPadre) VALUES ('25878', 'VIOTÁ', '25');</v>
      </c>
    </row>
    <row r="569" spans="1:4" x14ac:dyDescent="0.2">
      <c r="A569" s="2" t="s">
        <v>1002</v>
      </c>
      <c r="B569" s="2" t="s">
        <v>521</v>
      </c>
      <c r="C569" s="2" t="s">
        <v>522</v>
      </c>
      <c r="D569" t="str">
        <f t="shared" si="8"/>
        <v>INSERT INTO `DeptoCiudades` ( txDivipola, txNombre,idPadre) VALUES ('25885', 'YACOPÍ', '25');</v>
      </c>
    </row>
    <row r="570" spans="1:4" x14ac:dyDescent="0.2">
      <c r="A570" s="2" t="s">
        <v>1002</v>
      </c>
      <c r="B570" s="2" t="s">
        <v>524</v>
      </c>
      <c r="C570" s="2" t="s">
        <v>525</v>
      </c>
      <c r="D570" t="str">
        <f t="shared" si="8"/>
        <v>INSERT INTO `DeptoCiudades` ( txDivipola, txNombre,idPadre) VALUES ('25898', 'ZIPACÓN', '25');</v>
      </c>
    </row>
    <row r="571" spans="1:4" x14ac:dyDescent="0.2">
      <c r="A571" s="2" t="s">
        <v>1002</v>
      </c>
      <c r="B571" s="2" t="s">
        <v>526</v>
      </c>
      <c r="C571" s="2" t="s">
        <v>527</v>
      </c>
      <c r="D571" t="str">
        <f t="shared" si="8"/>
        <v>INSERT INTO `DeptoCiudades` ( txDivipola, txNombre,idPadre) VALUES ('25899', 'ZIPAQUIRÁ', '25');</v>
      </c>
    </row>
    <row r="572" spans="1:4" x14ac:dyDescent="0.2">
      <c r="A572" s="2" t="s">
        <v>528</v>
      </c>
      <c r="B572" s="2" t="s">
        <v>529</v>
      </c>
      <c r="C572" s="2" t="s">
        <v>531</v>
      </c>
      <c r="D572" t="str">
        <f t="shared" si="8"/>
        <v>INSERT INTO `DeptoCiudades` ( txDivipola, txNombre,idPadre) VALUES ('27001', 'QUIBDÓ', '27');</v>
      </c>
    </row>
    <row r="573" spans="1:4" x14ac:dyDescent="0.2">
      <c r="A573" s="2" t="s">
        <v>528</v>
      </c>
      <c r="B573" s="2" t="s">
        <v>533</v>
      </c>
      <c r="C573" s="2" t="s">
        <v>534</v>
      </c>
      <c r="D573" t="str">
        <f t="shared" si="8"/>
        <v>INSERT INTO `DeptoCiudades` ( txDivipola, txNombre,idPadre) VALUES ('27006', 'ACANDÍ', '27');</v>
      </c>
    </row>
    <row r="574" spans="1:4" x14ac:dyDescent="0.2">
      <c r="A574" s="2" t="s">
        <v>528</v>
      </c>
      <c r="B574" s="2" t="s">
        <v>535</v>
      </c>
      <c r="C574" s="2" t="s">
        <v>536</v>
      </c>
      <c r="D574" t="str">
        <f t="shared" si="8"/>
        <v>INSERT INTO `DeptoCiudades` ( txDivipola, txNombre,idPadre) VALUES ('27025', 'ALTO BAUDO', '27');</v>
      </c>
    </row>
    <row r="575" spans="1:4" x14ac:dyDescent="0.2">
      <c r="A575" s="2" t="s">
        <v>528</v>
      </c>
      <c r="B575" s="2" t="s">
        <v>537</v>
      </c>
      <c r="C575" s="2" t="s">
        <v>538</v>
      </c>
      <c r="D575" t="str">
        <f t="shared" si="8"/>
        <v>INSERT INTO `DeptoCiudades` ( txDivipola, txNombre,idPadre) VALUES ('27050', 'ATRATO', '27');</v>
      </c>
    </row>
    <row r="576" spans="1:4" x14ac:dyDescent="0.2">
      <c r="A576" s="2" t="s">
        <v>528</v>
      </c>
      <c r="B576" s="2" t="s">
        <v>539</v>
      </c>
      <c r="C576" s="2" t="s">
        <v>540</v>
      </c>
      <c r="D576" t="str">
        <f t="shared" si="8"/>
        <v>INSERT INTO `DeptoCiudades` ( txDivipola, txNombre,idPadre) VALUES ('27073', 'BAGADÓ', '27');</v>
      </c>
    </row>
    <row r="577" spans="1:4" x14ac:dyDescent="0.2">
      <c r="A577" s="2" t="s">
        <v>528</v>
      </c>
      <c r="B577" s="2" t="s">
        <v>541</v>
      </c>
      <c r="C577" s="2" t="s">
        <v>542</v>
      </c>
      <c r="D577" t="str">
        <f t="shared" si="8"/>
        <v>INSERT INTO `DeptoCiudades` ( txDivipola, txNombre,idPadre) VALUES ('27075', 'BAHÍA SOLANO', '27');</v>
      </c>
    </row>
    <row r="578" spans="1:4" x14ac:dyDescent="0.2">
      <c r="A578" s="2" t="s">
        <v>528</v>
      </c>
      <c r="B578" s="2" t="s">
        <v>543</v>
      </c>
      <c r="C578" s="2" t="s">
        <v>544</v>
      </c>
      <c r="D578" t="str">
        <f t="shared" si="8"/>
        <v>INSERT INTO `DeptoCiudades` ( txDivipola, txNombre,idPadre) VALUES ('27077', 'BAJO BAUDÓ', '27');</v>
      </c>
    </row>
    <row r="579" spans="1:4" x14ac:dyDescent="0.2">
      <c r="A579" s="2" t="s">
        <v>528</v>
      </c>
      <c r="B579" s="2" t="s">
        <v>545</v>
      </c>
      <c r="C579" s="2" t="s">
        <v>546</v>
      </c>
      <c r="D579" t="str">
        <f t="shared" ref="D579:D642" si="9">+CONCATENATE("INSERT INTO `DeptoCiudades` ( txDivipola, txNombre,idPadre) VALUES (","'",B579,"', '",C579,"', '",A579,"');")</f>
        <v>INSERT INTO `DeptoCiudades` ( txDivipola, txNombre,idPadre) VALUES ('27086', 'BELÉN DE BAJIRÁ', '27');</v>
      </c>
    </row>
    <row r="580" spans="1:4" x14ac:dyDescent="0.2">
      <c r="A580" s="2" t="s">
        <v>528</v>
      </c>
      <c r="B580" s="2" t="s">
        <v>547</v>
      </c>
      <c r="C580" s="2" t="s">
        <v>548</v>
      </c>
      <c r="D580" t="str">
        <f t="shared" si="9"/>
        <v>INSERT INTO `DeptoCiudades` ( txDivipola, txNombre,idPadre) VALUES ('27099', 'BOJAYA', '27');</v>
      </c>
    </row>
    <row r="581" spans="1:4" x14ac:dyDescent="0.2">
      <c r="A581" s="2" t="s">
        <v>528</v>
      </c>
      <c r="B581" s="2" t="s">
        <v>549</v>
      </c>
      <c r="C581" s="2" t="s">
        <v>550</v>
      </c>
      <c r="D581" t="str">
        <f t="shared" si="9"/>
        <v>INSERT INTO `DeptoCiudades` ( txDivipola, txNombre,idPadre) VALUES ('27135', 'EL CANTÓN DEL SAN PABLO', '27');</v>
      </c>
    </row>
    <row r="582" spans="1:4" x14ac:dyDescent="0.2">
      <c r="A582" s="2" t="s">
        <v>528</v>
      </c>
      <c r="B582" s="2" t="s">
        <v>551</v>
      </c>
      <c r="C582" s="2" t="s">
        <v>552</v>
      </c>
      <c r="D582" t="str">
        <f t="shared" si="9"/>
        <v>INSERT INTO `DeptoCiudades` ( txDivipola, txNombre,idPadre) VALUES ('27150', 'CARMEN DEL DARIEN', '27');</v>
      </c>
    </row>
    <row r="583" spans="1:4" x14ac:dyDescent="0.2">
      <c r="A583" s="2" t="s">
        <v>528</v>
      </c>
      <c r="B583" s="2" t="s">
        <v>554</v>
      </c>
      <c r="C583" s="2" t="s">
        <v>555</v>
      </c>
      <c r="D583" t="str">
        <f t="shared" si="9"/>
        <v>INSERT INTO `DeptoCiudades` ( txDivipola, txNombre,idPadre) VALUES ('27160', 'CÉRTEGUI', '27');</v>
      </c>
    </row>
    <row r="584" spans="1:4" x14ac:dyDescent="0.2">
      <c r="A584" s="2" t="s">
        <v>528</v>
      </c>
      <c r="B584" s="2" t="s">
        <v>556</v>
      </c>
      <c r="C584" s="2" t="s">
        <v>557</v>
      </c>
      <c r="D584" t="str">
        <f t="shared" si="9"/>
        <v>INSERT INTO `DeptoCiudades` ( txDivipola, txNombre,idPadre) VALUES ('27205', 'CONDOTO', '27');</v>
      </c>
    </row>
    <row r="585" spans="1:4" x14ac:dyDescent="0.2">
      <c r="A585" s="2" t="s">
        <v>528</v>
      </c>
      <c r="B585" s="2" t="s">
        <v>558</v>
      </c>
      <c r="C585" s="2" t="s">
        <v>559</v>
      </c>
      <c r="D585" t="str">
        <f t="shared" si="9"/>
        <v>INSERT INTO `DeptoCiudades` ( txDivipola, txNombre,idPadre) VALUES ('27245', 'EL CARMEN DE ATRATO', '27');</v>
      </c>
    </row>
    <row r="586" spans="1:4" x14ac:dyDescent="0.2">
      <c r="A586" s="2" t="s">
        <v>528</v>
      </c>
      <c r="B586" s="2" t="s">
        <v>560</v>
      </c>
      <c r="C586" s="2" t="s">
        <v>561</v>
      </c>
      <c r="D586" t="str">
        <f t="shared" si="9"/>
        <v>INSERT INTO `DeptoCiudades` ( txDivipola, txNombre,idPadre) VALUES ('27250', 'EL LITORAL DEL SAN JUAN', '27');</v>
      </c>
    </row>
    <row r="587" spans="1:4" x14ac:dyDescent="0.2">
      <c r="A587" s="2" t="s">
        <v>528</v>
      </c>
      <c r="B587" s="2" t="s">
        <v>1904</v>
      </c>
      <c r="C587" s="2" t="s">
        <v>1905</v>
      </c>
      <c r="D587" t="str">
        <f t="shared" si="9"/>
        <v>INSERT INTO `DeptoCiudades` ( txDivipola, txNombre,idPadre) VALUES ('27361', 'ISTMINA', '27');</v>
      </c>
    </row>
    <row r="588" spans="1:4" x14ac:dyDescent="0.2">
      <c r="A588" s="2" t="s">
        <v>528</v>
      </c>
      <c r="B588" s="2" t="s">
        <v>1906</v>
      </c>
      <c r="C588" s="2" t="s">
        <v>1907</v>
      </c>
      <c r="D588" t="str">
        <f t="shared" si="9"/>
        <v>INSERT INTO `DeptoCiudades` ( txDivipola, txNombre,idPadre) VALUES ('27372', 'JURADÓ', '27');</v>
      </c>
    </row>
    <row r="589" spans="1:4" x14ac:dyDescent="0.2">
      <c r="A589" s="2" t="s">
        <v>528</v>
      </c>
      <c r="B589" s="2" t="s">
        <v>1908</v>
      </c>
      <c r="C589" s="2" t="s">
        <v>1909</v>
      </c>
      <c r="D589" t="str">
        <f t="shared" si="9"/>
        <v>INSERT INTO `DeptoCiudades` ( txDivipola, txNombre,idPadre) VALUES ('27413', 'LLORÓ', '27');</v>
      </c>
    </row>
    <row r="590" spans="1:4" x14ac:dyDescent="0.2">
      <c r="A590" s="2" t="s">
        <v>528</v>
      </c>
      <c r="B590" s="2" t="s">
        <v>1910</v>
      </c>
      <c r="C590" s="2" t="s">
        <v>1911</v>
      </c>
      <c r="D590" t="str">
        <f t="shared" si="9"/>
        <v>INSERT INTO `DeptoCiudades` ( txDivipola, txNombre,idPadre) VALUES ('27425', 'MEDIO ATRATO', '27');</v>
      </c>
    </row>
    <row r="591" spans="1:4" x14ac:dyDescent="0.2">
      <c r="A591" s="2" t="s">
        <v>528</v>
      </c>
      <c r="B591" s="2" t="s">
        <v>1912</v>
      </c>
      <c r="C591" s="2" t="s">
        <v>1913</v>
      </c>
      <c r="D591" t="str">
        <f t="shared" si="9"/>
        <v>INSERT INTO `DeptoCiudades` ( txDivipola, txNombre,idPadre) VALUES ('27430', 'MEDIO BAUDÓ', '27');</v>
      </c>
    </row>
    <row r="592" spans="1:4" x14ac:dyDescent="0.2">
      <c r="A592" s="2" t="s">
        <v>528</v>
      </c>
      <c r="B592" s="2" t="s">
        <v>1914</v>
      </c>
      <c r="C592" s="2" t="s">
        <v>1915</v>
      </c>
      <c r="D592" t="str">
        <f t="shared" si="9"/>
        <v>INSERT INTO `DeptoCiudades` ( txDivipola, txNombre,idPadre) VALUES ('27450', 'MEDIO SAN JUAN', '27');</v>
      </c>
    </row>
    <row r="593" spans="1:4" x14ac:dyDescent="0.2">
      <c r="A593" s="2" t="s">
        <v>528</v>
      </c>
      <c r="B593" s="2" t="s">
        <v>1916</v>
      </c>
      <c r="C593" s="2" t="s">
        <v>1917</v>
      </c>
      <c r="D593" t="str">
        <f t="shared" si="9"/>
        <v>INSERT INTO `DeptoCiudades` ( txDivipola, txNombre,idPadre) VALUES ('27491', 'NÓVITA', '27');</v>
      </c>
    </row>
    <row r="594" spans="1:4" x14ac:dyDescent="0.2">
      <c r="A594" s="2" t="s">
        <v>528</v>
      </c>
      <c r="B594" s="2" t="s">
        <v>1918</v>
      </c>
      <c r="C594" s="2" t="s">
        <v>1919</v>
      </c>
      <c r="D594" t="str">
        <f t="shared" si="9"/>
        <v>INSERT INTO `DeptoCiudades` ( txDivipola, txNombre,idPadre) VALUES ('27495', 'NUQUÍ', '27');</v>
      </c>
    </row>
    <row r="595" spans="1:4" x14ac:dyDescent="0.2">
      <c r="A595" s="2" t="s">
        <v>528</v>
      </c>
      <c r="B595" s="2" t="s">
        <v>1920</v>
      </c>
      <c r="C595" s="2" t="s">
        <v>1921</v>
      </c>
      <c r="D595" t="str">
        <f t="shared" si="9"/>
        <v>INSERT INTO `DeptoCiudades` ( txDivipola, txNombre,idPadre) VALUES ('27580', 'RÍO IRO', '27');</v>
      </c>
    </row>
    <row r="596" spans="1:4" x14ac:dyDescent="0.2">
      <c r="A596" s="2" t="s">
        <v>528</v>
      </c>
      <c r="B596" s="2" t="s">
        <v>1922</v>
      </c>
      <c r="C596" s="2" t="s">
        <v>1923</v>
      </c>
      <c r="D596" t="str">
        <f t="shared" si="9"/>
        <v>INSERT INTO `DeptoCiudades` ( txDivipola, txNombre,idPadre) VALUES ('27600', 'RÍO QUITO', '27');</v>
      </c>
    </row>
    <row r="597" spans="1:4" x14ac:dyDescent="0.2">
      <c r="A597" s="2" t="s">
        <v>528</v>
      </c>
      <c r="B597" s="2" t="s">
        <v>1924</v>
      </c>
      <c r="C597" s="2" t="s">
        <v>393</v>
      </c>
      <c r="D597" t="str">
        <f t="shared" si="9"/>
        <v>INSERT INTO `DeptoCiudades` ( txDivipola, txNombre,idPadre) VALUES ('27615', 'RIOSUCIO', '27');</v>
      </c>
    </row>
    <row r="598" spans="1:4" x14ac:dyDescent="0.2">
      <c r="A598" s="2" t="s">
        <v>528</v>
      </c>
      <c r="B598" s="2" t="s">
        <v>1488</v>
      </c>
      <c r="C598" s="2" t="s">
        <v>1489</v>
      </c>
      <c r="D598" t="str">
        <f t="shared" si="9"/>
        <v>INSERT INTO `DeptoCiudades` ( txDivipola, txNombre,idPadre) VALUES ('27660', 'SAN JOSÉ DEL PALMAR', '27');</v>
      </c>
    </row>
    <row r="599" spans="1:4" x14ac:dyDescent="0.2">
      <c r="A599" s="2" t="s">
        <v>528</v>
      </c>
      <c r="B599" s="2" t="s">
        <v>1491</v>
      </c>
      <c r="C599" s="2" t="s">
        <v>1492</v>
      </c>
      <c r="D599" t="str">
        <f t="shared" si="9"/>
        <v>INSERT INTO `DeptoCiudades` ( txDivipola, txNombre,idPadre) VALUES ('27745', 'SIPÍ', '27');</v>
      </c>
    </row>
    <row r="600" spans="1:4" x14ac:dyDescent="0.2">
      <c r="A600" s="2" t="s">
        <v>528</v>
      </c>
      <c r="B600" s="2" t="s">
        <v>1493</v>
      </c>
      <c r="C600" s="2" t="s">
        <v>1494</v>
      </c>
      <c r="D600" t="str">
        <f t="shared" si="9"/>
        <v>INSERT INTO `DeptoCiudades` ( txDivipola, txNombre,idPadre) VALUES ('27787', 'TADÓ', '27');</v>
      </c>
    </row>
    <row r="601" spans="1:4" x14ac:dyDescent="0.2">
      <c r="A601" s="2" t="s">
        <v>528</v>
      </c>
      <c r="B601" s="2" t="s">
        <v>1495</v>
      </c>
      <c r="C601" s="2" t="s">
        <v>1496</v>
      </c>
      <c r="D601" t="str">
        <f t="shared" si="9"/>
        <v>INSERT INTO `DeptoCiudades` ( txDivipola, txNombre,idPadre) VALUES ('27800', 'UNGUÍA', '27');</v>
      </c>
    </row>
    <row r="602" spans="1:4" x14ac:dyDescent="0.2">
      <c r="A602" s="2" t="s">
        <v>528</v>
      </c>
      <c r="B602" s="2" t="s">
        <v>1497</v>
      </c>
      <c r="C602" s="2" t="s">
        <v>1498</v>
      </c>
      <c r="D602" t="str">
        <f t="shared" si="9"/>
        <v>INSERT INTO `DeptoCiudades` ( txDivipola, txNombre,idPadre) VALUES ('27810', 'UNIÓN PANAMERICANA', '27');</v>
      </c>
    </row>
    <row r="603" spans="1:4" x14ac:dyDescent="0.2">
      <c r="A603" s="2" t="s">
        <v>1499</v>
      </c>
      <c r="B603" s="2" t="s">
        <v>1500</v>
      </c>
      <c r="C603" s="2" t="s">
        <v>1717</v>
      </c>
      <c r="D603" t="str">
        <f t="shared" si="9"/>
        <v>INSERT INTO `DeptoCiudades` ( txDivipola, txNombre,idPadre) VALUES ('41001', 'NEIVA', '41');</v>
      </c>
    </row>
    <row r="604" spans="1:4" x14ac:dyDescent="0.2">
      <c r="A604" s="2" t="s">
        <v>1499</v>
      </c>
      <c r="B604" s="2" t="s">
        <v>1502</v>
      </c>
      <c r="C604" s="2" t="s">
        <v>1503</v>
      </c>
      <c r="D604" t="str">
        <f t="shared" si="9"/>
        <v>INSERT INTO `DeptoCiudades` ( txDivipola, txNombre,idPadre) VALUES ('41006', 'ACEVEDO', '41');</v>
      </c>
    </row>
    <row r="605" spans="1:4" x14ac:dyDescent="0.2">
      <c r="A605" s="2" t="s">
        <v>1499</v>
      </c>
      <c r="B605" s="2" t="s">
        <v>1505</v>
      </c>
      <c r="C605" s="2" t="s">
        <v>1506</v>
      </c>
      <c r="D605" t="str">
        <f t="shared" si="9"/>
        <v>INSERT INTO `DeptoCiudades` ( txDivipola, txNombre,idPadre) VALUES ('41013', 'AGRADO', '41');</v>
      </c>
    </row>
    <row r="606" spans="1:4" x14ac:dyDescent="0.2">
      <c r="A606" s="2" t="s">
        <v>1499</v>
      </c>
      <c r="B606" s="2" t="s">
        <v>1507</v>
      </c>
      <c r="C606" s="2" t="s">
        <v>1508</v>
      </c>
      <c r="D606" t="str">
        <f t="shared" si="9"/>
        <v>INSERT INTO `DeptoCiudades` ( txDivipola, txNombre,idPadre) VALUES ('41016', 'AIPE', '41');</v>
      </c>
    </row>
    <row r="607" spans="1:4" x14ac:dyDescent="0.2">
      <c r="A607" s="2" t="s">
        <v>1499</v>
      </c>
      <c r="B607" s="2" t="s">
        <v>1509</v>
      </c>
      <c r="C607" s="2" t="s">
        <v>1510</v>
      </c>
      <c r="D607" t="str">
        <f t="shared" si="9"/>
        <v>INSERT INTO `DeptoCiudades` ( txDivipola, txNombre,idPadre) VALUES ('41020', 'ALGECIRAS', '41');</v>
      </c>
    </row>
    <row r="608" spans="1:4" x14ac:dyDescent="0.2">
      <c r="A608" s="2" t="s">
        <v>1499</v>
      </c>
      <c r="B608" s="2" t="s">
        <v>1511</v>
      </c>
      <c r="C608" s="2" t="s">
        <v>610</v>
      </c>
      <c r="D608" t="str">
        <f t="shared" si="9"/>
        <v>INSERT INTO `DeptoCiudades` ( txDivipola, txNombre,idPadre) VALUES ('41026', 'ALTAMIRA', '41');</v>
      </c>
    </row>
    <row r="609" spans="1:4" x14ac:dyDescent="0.2">
      <c r="A609" s="2" t="s">
        <v>1499</v>
      </c>
      <c r="B609" s="2" t="s">
        <v>1512</v>
      </c>
      <c r="C609" s="2" t="s">
        <v>1421</v>
      </c>
      <c r="D609" t="str">
        <f t="shared" si="9"/>
        <v>INSERT INTO `DeptoCiudades` ( txDivipola, txNombre,idPadre) VALUES ('41078', 'BARAYA', '41');</v>
      </c>
    </row>
    <row r="610" spans="1:4" x14ac:dyDescent="0.2">
      <c r="A610" s="2" t="s">
        <v>1499</v>
      </c>
      <c r="B610" s="2" t="s">
        <v>1513</v>
      </c>
      <c r="C610" s="2" t="s">
        <v>191</v>
      </c>
      <c r="D610" t="str">
        <f t="shared" si="9"/>
        <v>INSERT INTO `DeptoCiudades` ( txDivipola, txNombre,idPadre) VALUES ('41132', 'CAMPOALEGRE', '41');</v>
      </c>
    </row>
    <row r="611" spans="1:4" x14ac:dyDescent="0.2">
      <c r="A611" s="2" t="s">
        <v>1499</v>
      </c>
      <c r="B611" s="2" t="s">
        <v>1514</v>
      </c>
      <c r="C611" s="2" t="s">
        <v>322</v>
      </c>
      <c r="D611" t="str">
        <f t="shared" si="9"/>
        <v>INSERT INTO `DeptoCiudades` ( txDivipola, txNombre,idPadre) VALUES ('41206', 'COLOMBIA', '41');</v>
      </c>
    </row>
    <row r="612" spans="1:4" x14ac:dyDescent="0.2">
      <c r="A612" s="2" t="s">
        <v>1499</v>
      </c>
      <c r="B612" s="2" t="s">
        <v>1515</v>
      </c>
      <c r="C612" s="2" t="s">
        <v>1516</v>
      </c>
      <c r="D612" t="str">
        <f t="shared" si="9"/>
        <v>INSERT INTO `DeptoCiudades` ( txDivipola, txNombre,idPadre) VALUES ('41244', 'ELÍAS', '41');</v>
      </c>
    </row>
    <row r="613" spans="1:4" x14ac:dyDescent="0.2">
      <c r="A613" s="2" t="s">
        <v>1499</v>
      </c>
      <c r="B613" s="2" t="s">
        <v>1435</v>
      </c>
      <c r="C613" s="2" t="s">
        <v>1436</v>
      </c>
      <c r="D613" t="str">
        <f t="shared" si="9"/>
        <v>INSERT INTO `DeptoCiudades` ( txDivipola, txNombre,idPadre) VALUES ('41298', 'GARZÓN', '41');</v>
      </c>
    </row>
    <row r="614" spans="1:4" x14ac:dyDescent="0.2">
      <c r="A614" s="2" t="s">
        <v>1499</v>
      </c>
      <c r="B614" s="2" t="s">
        <v>1437</v>
      </c>
      <c r="C614" s="2" t="s">
        <v>1438</v>
      </c>
      <c r="D614" t="str">
        <f t="shared" si="9"/>
        <v>INSERT INTO `DeptoCiudades` ( txDivipola, txNombre,idPadre) VALUES ('41306', 'GIGANTE', '41');</v>
      </c>
    </row>
    <row r="615" spans="1:4" x14ac:dyDescent="0.2">
      <c r="A615" s="2" t="s">
        <v>1499</v>
      </c>
      <c r="B615" s="2" t="s">
        <v>1439</v>
      </c>
      <c r="C615" s="2" t="s">
        <v>87</v>
      </c>
      <c r="D615" t="str">
        <f t="shared" si="9"/>
        <v>INSERT INTO `DeptoCiudades` ( txDivipola, txNombre,idPadre) VALUES ('41319', 'GUADALUPE', '41');</v>
      </c>
    </row>
    <row r="616" spans="1:4" x14ac:dyDescent="0.2">
      <c r="A616" s="2" t="s">
        <v>1499</v>
      </c>
      <c r="B616" s="2" t="s">
        <v>1440</v>
      </c>
      <c r="C616" s="2" t="s">
        <v>1441</v>
      </c>
      <c r="D616" t="str">
        <f t="shared" si="9"/>
        <v>INSERT INTO `DeptoCiudades` ( txDivipola, txNombre,idPadre) VALUES ('41349', 'HOBO', '41');</v>
      </c>
    </row>
    <row r="617" spans="1:4" x14ac:dyDescent="0.2">
      <c r="A617" s="2" t="s">
        <v>1499</v>
      </c>
      <c r="B617" s="2" t="s">
        <v>1442</v>
      </c>
      <c r="C617" s="2" t="s">
        <v>1443</v>
      </c>
      <c r="D617" t="str">
        <f t="shared" si="9"/>
        <v>INSERT INTO `DeptoCiudades` ( txDivipola, txNombre,idPadre) VALUES ('41357', 'IQUIRA', '41');</v>
      </c>
    </row>
    <row r="618" spans="1:4" x14ac:dyDescent="0.2">
      <c r="A618" s="2" t="s">
        <v>1499</v>
      </c>
      <c r="B618" s="2" t="s">
        <v>1444</v>
      </c>
      <c r="C618" s="2" t="s">
        <v>1445</v>
      </c>
      <c r="D618" t="str">
        <f t="shared" si="9"/>
        <v>INSERT INTO `DeptoCiudades` ( txDivipola, txNombre,idPadre) VALUES ('41359', 'ISNOS', '41');</v>
      </c>
    </row>
    <row r="619" spans="1:4" x14ac:dyDescent="0.2">
      <c r="A619" s="2" t="s">
        <v>1499</v>
      </c>
      <c r="B619" s="2" t="s">
        <v>1446</v>
      </c>
      <c r="C619" s="2" t="s">
        <v>282</v>
      </c>
      <c r="D619" t="str">
        <f t="shared" si="9"/>
        <v>INSERT INTO `DeptoCiudades` ( txDivipola, txNombre,idPadre) VALUES ('41378', 'LA ARGENTINA', '41');</v>
      </c>
    </row>
    <row r="620" spans="1:4" x14ac:dyDescent="0.2">
      <c r="A620" s="2" t="s">
        <v>1499</v>
      </c>
      <c r="B620" s="2" t="s">
        <v>1447</v>
      </c>
      <c r="C620" s="2" t="s">
        <v>388</v>
      </c>
      <c r="D620" t="str">
        <f t="shared" si="9"/>
        <v>INSERT INTO `DeptoCiudades` ( txDivipola, txNombre,idPadre) VALUES ('41396', 'LA PLATA', '41');</v>
      </c>
    </row>
    <row r="621" spans="1:4" x14ac:dyDescent="0.2">
      <c r="A621" s="2" t="s">
        <v>1499</v>
      </c>
      <c r="B621" s="2" t="s">
        <v>1448</v>
      </c>
      <c r="C621" s="2" t="s">
        <v>1449</v>
      </c>
      <c r="D621" t="str">
        <f t="shared" si="9"/>
        <v>INSERT INTO `DeptoCiudades` ( txDivipola, txNombre,idPadre) VALUES ('41483', 'NÁTAGA', '41');</v>
      </c>
    </row>
    <row r="622" spans="1:4" x14ac:dyDescent="0.2">
      <c r="A622" s="2" t="s">
        <v>1499</v>
      </c>
      <c r="B622" s="2" t="s">
        <v>1450</v>
      </c>
      <c r="C622" s="2" t="s">
        <v>1451</v>
      </c>
      <c r="D622" t="str">
        <f t="shared" si="9"/>
        <v>INSERT INTO `DeptoCiudades` ( txDivipola, txNombre,idPadre) VALUES ('41503', 'OPORAPA', '41');</v>
      </c>
    </row>
    <row r="623" spans="1:4" x14ac:dyDescent="0.2">
      <c r="A623" s="2" t="s">
        <v>1499</v>
      </c>
      <c r="B623" s="2" t="s">
        <v>1452</v>
      </c>
      <c r="C623" s="2" t="s">
        <v>1453</v>
      </c>
      <c r="D623" t="str">
        <f t="shared" si="9"/>
        <v>INSERT INTO `DeptoCiudades` ( txDivipola, txNombre,idPadre) VALUES ('41518', 'PAICOL', '41');</v>
      </c>
    </row>
    <row r="624" spans="1:4" x14ac:dyDescent="0.2">
      <c r="A624" s="2" t="s">
        <v>1499</v>
      </c>
      <c r="B624" s="2" t="s">
        <v>1454</v>
      </c>
      <c r="C624" s="2" t="s">
        <v>754</v>
      </c>
      <c r="D624" t="str">
        <f t="shared" si="9"/>
        <v>INSERT INTO `DeptoCiudades` ( txDivipola, txNombre,idPadre) VALUES ('41524', 'PALERMO', '41');</v>
      </c>
    </row>
    <row r="625" spans="1:4" x14ac:dyDescent="0.2">
      <c r="A625" s="2" t="s">
        <v>1499</v>
      </c>
      <c r="B625" s="2" t="s">
        <v>1455</v>
      </c>
      <c r="C625" s="2" t="s">
        <v>386</v>
      </c>
      <c r="D625" t="str">
        <f t="shared" si="9"/>
        <v>INSERT INTO `DeptoCiudades` ( txDivipola, txNombre,idPadre) VALUES ('41530', 'PALESTINA', '41');</v>
      </c>
    </row>
    <row r="626" spans="1:4" x14ac:dyDescent="0.2">
      <c r="A626" s="2" t="s">
        <v>1499</v>
      </c>
      <c r="B626" s="2" t="s">
        <v>1456</v>
      </c>
      <c r="C626" s="2" t="s">
        <v>293</v>
      </c>
      <c r="D626" t="str">
        <f t="shared" si="9"/>
        <v>INSERT INTO `DeptoCiudades` ( txDivipola, txNombre,idPadre) VALUES ('41548', 'PITAL', '41');</v>
      </c>
    </row>
    <row r="627" spans="1:4" x14ac:dyDescent="0.2">
      <c r="A627" s="2" t="s">
        <v>1499</v>
      </c>
      <c r="B627" s="2" t="s">
        <v>1457</v>
      </c>
      <c r="C627" s="2" t="s">
        <v>1458</v>
      </c>
      <c r="D627" t="str">
        <f t="shared" si="9"/>
        <v>INSERT INTO `DeptoCiudades` ( txDivipola, txNombre,idPadre) VALUES ('41551', 'PITALITO', '41');</v>
      </c>
    </row>
    <row r="628" spans="1:4" x14ac:dyDescent="0.2">
      <c r="A628" s="2" t="s">
        <v>1499</v>
      </c>
      <c r="B628" s="2" t="s">
        <v>1459</v>
      </c>
      <c r="C628" s="2" t="s">
        <v>866</v>
      </c>
      <c r="D628" t="str">
        <f t="shared" si="9"/>
        <v>INSERT INTO `DeptoCiudades` ( txDivipola, txNombre,idPadre) VALUES ('41615', 'RIVERA', '41');</v>
      </c>
    </row>
    <row r="629" spans="1:4" x14ac:dyDescent="0.2">
      <c r="A629" s="2" t="s">
        <v>1499</v>
      </c>
      <c r="B629" s="2" t="s">
        <v>1460</v>
      </c>
      <c r="C629" s="2" t="s">
        <v>1461</v>
      </c>
      <c r="D629" t="str">
        <f t="shared" si="9"/>
        <v>INSERT INTO `DeptoCiudades` ( txDivipola, txNombre,idPadre) VALUES ('41660', 'SALADOBLANCO', '41');</v>
      </c>
    </row>
    <row r="630" spans="1:4" x14ac:dyDescent="0.2">
      <c r="A630" s="2" t="s">
        <v>1499</v>
      </c>
      <c r="B630" s="2" t="s">
        <v>1462</v>
      </c>
      <c r="C630" s="2" t="s">
        <v>970</v>
      </c>
      <c r="D630" t="str">
        <f t="shared" si="9"/>
        <v>INSERT INTO `DeptoCiudades` ( txDivipola, txNombre,idPadre) VALUES ('41668', 'SAN AGUSTÍN', '41');</v>
      </c>
    </row>
    <row r="631" spans="1:4" x14ac:dyDescent="0.2">
      <c r="A631" s="2" t="s">
        <v>1499</v>
      </c>
      <c r="B631" s="2" t="s">
        <v>1464</v>
      </c>
      <c r="C631" s="2" t="s">
        <v>1170</v>
      </c>
      <c r="D631" t="str">
        <f t="shared" si="9"/>
        <v>INSERT INTO `DeptoCiudades` ( txDivipola, txNombre,idPadre) VALUES ('41676', 'SANTA MARÍA', '41');</v>
      </c>
    </row>
    <row r="632" spans="1:4" x14ac:dyDescent="0.2">
      <c r="A632" s="2" t="s">
        <v>1499</v>
      </c>
      <c r="B632" s="2" t="s">
        <v>1465</v>
      </c>
      <c r="C632" s="2" t="s">
        <v>1466</v>
      </c>
      <c r="D632" t="str">
        <f t="shared" si="9"/>
        <v>INSERT INTO `DeptoCiudades` ( txDivipola, txNombre,idPadre) VALUES ('41770', 'SUAZA', '41');</v>
      </c>
    </row>
    <row r="633" spans="1:4" x14ac:dyDescent="0.2">
      <c r="A633" s="2" t="s">
        <v>1499</v>
      </c>
      <c r="B633" s="2" t="s">
        <v>1468</v>
      </c>
      <c r="C633" s="2" t="s">
        <v>1469</v>
      </c>
      <c r="D633" t="str">
        <f t="shared" si="9"/>
        <v>INSERT INTO `DeptoCiudades` ( txDivipola, txNombre,idPadre) VALUES ('41791', 'TARQUI', '41');</v>
      </c>
    </row>
    <row r="634" spans="1:4" x14ac:dyDescent="0.2">
      <c r="A634" s="2" t="s">
        <v>1499</v>
      </c>
      <c r="B634" s="2" t="s">
        <v>1470</v>
      </c>
      <c r="C634" s="2" t="s">
        <v>1471</v>
      </c>
      <c r="D634" t="str">
        <f t="shared" si="9"/>
        <v>INSERT INTO `DeptoCiudades` ( txDivipola, txNombre,idPadre) VALUES ('41797', 'TESALIA', '41');</v>
      </c>
    </row>
    <row r="635" spans="1:4" x14ac:dyDescent="0.2">
      <c r="A635" s="2" t="s">
        <v>1499</v>
      </c>
      <c r="B635" s="2" t="s">
        <v>1472</v>
      </c>
      <c r="C635" s="2" t="s">
        <v>1473</v>
      </c>
      <c r="D635" t="str">
        <f t="shared" si="9"/>
        <v>INSERT INTO `DeptoCiudades` ( txDivipola, txNombre,idPadre) VALUES ('41799', 'TELLO', '41');</v>
      </c>
    </row>
    <row r="636" spans="1:4" x14ac:dyDescent="0.2">
      <c r="A636" s="2" t="s">
        <v>1499</v>
      </c>
      <c r="B636" s="2" t="s">
        <v>1474</v>
      </c>
      <c r="C636" s="2" t="s">
        <v>1475</v>
      </c>
      <c r="D636" t="str">
        <f t="shared" si="9"/>
        <v>INSERT INTO `DeptoCiudades` ( txDivipola, txNombre,idPadre) VALUES ('41801', 'TERUEL', '41');</v>
      </c>
    </row>
    <row r="637" spans="1:4" x14ac:dyDescent="0.2">
      <c r="A637" s="2" t="s">
        <v>1499</v>
      </c>
      <c r="B637" s="2" t="s">
        <v>1476</v>
      </c>
      <c r="C637" s="2" t="s">
        <v>1477</v>
      </c>
      <c r="D637" t="str">
        <f t="shared" si="9"/>
        <v>INSERT INTO `DeptoCiudades` ( txDivipola, txNombre,idPadre) VALUES ('41807', 'TIMANÁ', '41');</v>
      </c>
    </row>
    <row r="638" spans="1:4" x14ac:dyDescent="0.2">
      <c r="A638" s="2" t="s">
        <v>1499</v>
      </c>
      <c r="B638" s="2" t="s">
        <v>1478</v>
      </c>
      <c r="C638" s="2" t="s">
        <v>1479</v>
      </c>
      <c r="D638" t="str">
        <f t="shared" si="9"/>
        <v>INSERT INTO `DeptoCiudades` ( txDivipola, txNombre,idPadre) VALUES ('41872', 'VILLAVIEJA', '41');</v>
      </c>
    </row>
    <row r="639" spans="1:4" x14ac:dyDescent="0.2">
      <c r="A639" s="2" t="s">
        <v>1499</v>
      </c>
      <c r="B639" s="2" t="s">
        <v>1481</v>
      </c>
      <c r="C639" s="2" t="s">
        <v>1482</v>
      </c>
      <c r="D639" t="str">
        <f t="shared" si="9"/>
        <v>INSERT INTO `DeptoCiudades` ( txDivipola, txNombre,idPadre) VALUES ('41885', 'YAGUARÁ', '41');</v>
      </c>
    </row>
    <row r="640" spans="1:4" x14ac:dyDescent="0.2">
      <c r="A640" s="2" t="s">
        <v>1483</v>
      </c>
      <c r="B640" s="2" t="s">
        <v>1484</v>
      </c>
      <c r="C640" s="2" t="s">
        <v>1486</v>
      </c>
      <c r="D640" t="str">
        <f t="shared" si="9"/>
        <v>INSERT INTO `DeptoCiudades` ( txDivipola, txNombre,idPadre) VALUES ('44001', 'RIOHACHA', '44');</v>
      </c>
    </row>
    <row r="641" spans="1:4" x14ac:dyDescent="0.2">
      <c r="A641" s="2" t="s">
        <v>1483</v>
      </c>
      <c r="B641" s="2" t="s">
        <v>798</v>
      </c>
      <c r="C641" s="2" t="s">
        <v>417</v>
      </c>
      <c r="D641" t="str">
        <f t="shared" si="9"/>
        <v>INSERT INTO `DeptoCiudades` ( txDivipola, txNombre,idPadre) VALUES ('44035', 'ALBANIA', '44');</v>
      </c>
    </row>
    <row r="642" spans="1:4" x14ac:dyDescent="0.2">
      <c r="A642" s="2" t="s">
        <v>1483</v>
      </c>
      <c r="B642" s="2" t="s">
        <v>799</v>
      </c>
      <c r="C642" s="2" t="s">
        <v>800</v>
      </c>
      <c r="D642" t="str">
        <f t="shared" si="9"/>
        <v>INSERT INTO `DeptoCiudades` ( txDivipola, txNombre,idPadre) VALUES ('44078', 'BARRANCAS', '44');</v>
      </c>
    </row>
    <row r="643" spans="1:4" x14ac:dyDescent="0.2">
      <c r="A643" s="2" t="s">
        <v>1483</v>
      </c>
      <c r="B643" s="2" t="s">
        <v>801</v>
      </c>
      <c r="C643" s="2" t="s">
        <v>802</v>
      </c>
      <c r="D643" t="str">
        <f t="shared" ref="D643:D706" si="10">+CONCATENATE("INSERT INTO `DeptoCiudades` ( txDivipola, txNombre,idPadre) VALUES (","'",B643,"', '",C643,"', '",A643,"');")</f>
        <v>INSERT INTO `DeptoCiudades` ( txDivipola, txNombre,idPadre) VALUES ('44090', 'DIBULLA', '44');</v>
      </c>
    </row>
    <row r="644" spans="1:4" x14ac:dyDescent="0.2">
      <c r="A644" s="2" t="s">
        <v>1483</v>
      </c>
      <c r="B644" s="2" t="s">
        <v>803</v>
      </c>
      <c r="C644" s="2" t="s">
        <v>804</v>
      </c>
      <c r="D644" t="str">
        <f t="shared" si="10"/>
        <v>INSERT INTO `DeptoCiudades` ( txDivipola, txNombre,idPadre) VALUES ('44098', 'DISTRACCIÓN', '44');</v>
      </c>
    </row>
    <row r="645" spans="1:4" x14ac:dyDescent="0.2">
      <c r="A645" s="2" t="s">
        <v>1483</v>
      </c>
      <c r="B645" s="2" t="s">
        <v>806</v>
      </c>
      <c r="C645" s="2" t="s">
        <v>1149</v>
      </c>
      <c r="D645" t="str">
        <f t="shared" si="10"/>
        <v>INSERT INTO `DeptoCiudades` ( txDivipola, txNombre,idPadre) VALUES ('44110', 'EL MOLINO', '44');</v>
      </c>
    </row>
    <row r="646" spans="1:4" x14ac:dyDescent="0.2">
      <c r="A646" s="2" t="s">
        <v>1483</v>
      </c>
      <c r="B646" s="2" t="s">
        <v>807</v>
      </c>
      <c r="C646" s="2" t="s">
        <v>808</v>
      </c>
      <c r="D646" t="str">
        <f t="shared" si="10"/>
        <v>INSERT INTO `DeptoCiudades` ( txDivipola, txNombre,idPadre) VALUES ('44279', 'FONSECA', '44');</v>
      </c>
    </row>
    <row r="647" spans="1:4" x14ac:dyDescent="0.2">
      <c r="A647" s="2" t="s">
        <v>1483</v>
      </c>
      <c r="B647" s="2" t="s">
        <v>809</v>
      </c>
      <c r="C647" s="2" t="s">
        <v>810</v>
      </c>
      <c r="D647" t="str">
        <f t="shared" si="10"/>
        <v>INSERT INTO `DeptoCiudades` ( txDivipola, txNombre,idPadre) VALUES ('44378', 'HATONUEVO', '44');</v>
      </c>
    </row>
    <row r="648" spans="1:4" x14ac:dyDescent="0.2">
      <c r="A648" s="2" t="s">
        <v>1483</v>
      </c>
      <c r="B648" s="2" t="s">
        <v>811</v>
      </c>
      <c r="C648" s="2" t="s">
        <v>812</v>
      </c>
      <c r="D648" t="str">
        <f t="shared" si="10"/>
        <v>INSERT INTO `DeptoCiudades` ( txDivipola, txNombre,idPadre) VALUES ('44420', 'LA JAGUA DEL PILAR', '44');</v>
      </c>
    </row>
    <row r="649" spans="1:4" x14ac:dyDescent="0.2">
      <c r="A649" s="2" t="s">
        <v>1483</v>
      </c>
      <c r="B649" s="2" t="s">
        <v>813</v>
      </c>
      <c r="C649" s="2" t="s">
        <v>814</v>
      </c>
      <c r="D649" t="str">
        <f t="shared" si="10"/>
        <v>INSERT INTO `DeptoCiudades` ( txDivipola, txNombre,idPadre) VALUES ('44430', 'MAICAO', '44');</v>
      </c>
    </row>
    <row r="650" spans="1:4" x14ac:dyDescent="0.2">
      <c r="A650" s="2" t="s">
        <v>1483</v>
      </c>
      <c r="B650" s="2" t="s">
        <v>815</v>
      </c>
      <c r="C650" s="2" t="s">
        <v>863</v>
      </c>
      <c r="D650" t="str">
        <f t="shared" si="10"/>
        <v>INSERT INTO `DeptoCiudades` ( txDivipola, txNombre,idPadre) VALUES ('44560', 'MANAURE', '44');</v>
      </c>
    </row>
    <row r="651" spans="1:4" x14ac:dyDescent="0.2">
      <c r="A651" s="2" t="s">
        <v>1483</v>
      </c>
      <c r="B651" s="2" t="s">
        <v>816</v>
      </c>
      <c r="C651" s="2" t="s">
        <v>817</v>
      </c>
      <c r="D651" t="str">
        <f t="shared" si="10"/>
        <v>INSERT INTO `DeptoCiudades` ( txDivipola, txNombre,idPadre) VALUES ('44650', 'SAN JUAN DEL CESAR', '44');</v>
      </c>
    </row>
    <row r="652" spans="1:4" x14ac:dyDescent="0.2">
      <c r="A652" s="2" t="s">
        <v>1483</v>
      </c>
      <c r="B652" s="2" t="s">
        <v>1611</v>
      </c>
      <c r="C652" s="2" t="s">
        <v>1612</v>
      </c>
      <c r="D652" t="str">
        <f t="shared" si="10"/>
        <v>INSERT INTO `DeptoCiudades` ( txDivipola, txNombre,idPadre) VALUES ('44847', 'URIBIA', '44');</v>
      </c>
    </row>
    <row r="653" spans="1:4" x14ac:dyDescent="0.2">
      <c r="A653" s="2" t="s">
        <v>1483</v>
      </c>
      <c r="B653" s="2" t="s">
        <v>1613</v>
      </c>
      <c r="C653" s="2" t="s">
        <v>1614</v>
      </c>
      <c r="D653" t="str">
        <f t="shared" si="10"/>
        <v>INSERT INTO `DeptoCiudades` ( txDivipola, txNombre,idPadre) VALUES ('44855', 'URUMITA', '44');</v>
      </c>
    </row>
    <row r="654" spans="1:4" x14ac:dyDescent="0.2">
      <c r="A654" s="2" t="s">
        <v>1483</v>
      </c>
      <c r="B654" s="2" t="s">
        <v>1615</v>
      </c>
      <c r="C654" s="2" t="s">
        <v>169</v>
      </c>
      <c r="D654" t="str">
        <f t="shared" si="10"/>
        <v>INSERT INTO `DeptoCiudades` ( txDivipola, txNombre,idPadre) VALUES ('44874', 'VILLANUEVA', '44');</v>
      </c>
    </row>
    <row r="655" spans="1:4" x14ac:dyDescent="0.2">
      <c r="A655" s="2" t="s">
        <v>1616</v>
      </c>
      <c r="B655" s="2" t="s">
        <v>1617</v>
      </c>
      <c r="C655" s="2" t="s">
        <v>1736</v>
      </c>
      <c r="D655" t="str">
        <f t="shared" si="10"/>
        <v>INSERT INTO `DeptoCiudades` ( txDivipola, txNombre,idPadre) VALUES ('47001', 'SANTA MARTA', '47');</v>
      </c>
    </row>
    <row r="656" spans="1:4" x14ac:dyDescent="0.2">
      <c r="A656" s="2" t="s">
        <v>1616</v>
      </c>
      <c r="B656" s="2" t="s">
        <v>1619</v>
      </c>
      <c r="C656" s="2" t="s">
        <v>43</v>
      </c>
      <c r="D656" t="str">
        <f t="shared" si="10"/>
        <v>INSERT INTO `DeptoCiudades` ( txDivipola, txNombre,idPadre) VALUES ('47030', 'ALGARROBO', '47');</v>
      </c>
    </row>
    <row r="657" spans="1:4" x14ac:dyDescent="0.2">
      <c r="A657" s="2" t="s">
        <v>1616</v>
      </c>
      <c r="B657" s="2" t="s">
        <v>1620</v>
      </c>
      <c r="C657" s="2" t="s">
        <v>1621</v>
      </c>
      <c r="D657" t="str">
        <f t="shared" si="10"/>
        <v>INSERT INTO `DeptoCiudades` ( txDivipola, txNombre,idPadre) VALUES ('47053', 'ARACATACA', '47');</v>
      </c>
    </row>
    <row r="658" spans="1:4" x14ac:dyDescent="0.2">
      <c r="A658" s="2" t="s">
        <v>1616</v>
      </c>
      <c r="B658" s="2" t="s">
        <v>1623</v>
      </c>
      <c r="C658" s="2" t="s">
        <v>1624</v>
      </c>
      <c r="D658" t="str">
        <f t="shared" si="10"/>
        <v>INSERT INTO `DeptoCiudades` ( txDivipola, txNombre,idPadre) VALUES ('47058', 'ARIGUANÍ', '47');</v>
      </c>
    </row>
    <row r="659" spans="1:4" x14ac:dyDescent="0.2">
      <c r="A659" s="2" t="s">
        <v>1616</v>
      </c>
      <c r="B659" s="2" t="s">
        <v>1625</v>
      </c>
      <c r="C659" s="2" t="s">
        <v>1626</v>
      </c>
      <c r="D659" t="str">
        <f t="shared" si="10"/>
        <v>INSERT INTO `DeptoCiudades` ( txDivipola, txNombre,idPadre) VALUES ('47161', 'CERRO SAN ANTONIO', '47');</v>
      </c>
    </row>
    <row r="660" spans="1:4" x14ac:dyDescent="0.2">
      <c r="A660" s="2" t="s">
        <v>1616</v>
      </c>
      <c r="B660" s="2" t="s">
        <v>1627</v>
      </c>
      <c r="C660" s="2" t="s">
        <v>1628</v>
      </c>
      <c r="D660" t="str">
        <f t="shared" si="10"/>
        <v>INSERT INTO `DeptoCiudades` ( txDivipola, txNombre,idPadre) VALUES ('47170', 'CHIBOLO', '47');</v>
      </c>
    </row>
    <row r="661" spans="1:4" x14ac:dyDescent="0.2">
      <c r="A661" s="2" t="s">
        <v>1616</v>
      </c>
      <c r="B661" s="2" t="s">
        <v>1629</v>
      </c>
      <c r="C661" s="2" t="s">
        <v>1630</v>
      </c>
      <c r="D661" t="str">
        <f t="shared" si="10"/>
        <v>INSERT INTO `DeptoCiudades` ( txDivipola, txNombre,idPadre) VALUES ('47189', 'CIÉNAGA', '47');</v>
      </c>
    </row>
    <row r="662" spans="1:4" x14ac:dyDescent="0.2">
      <c r="A662" s="2" t="s">
        <v>1616</v>
      </c>
      <c r="B662" s="2" t="s">
        <v>1631</v>
      </c>
      <c r="C662" s="2" t="s">
        <v>51</v>
      </c>
      <c r="D662" t="str">
        <f t="shared" si="10"/>
        <v>INSERT INTO `DeptoCiudades` ( txDivipola, txNombre,idPadre) VALUES ('47205', 'CONCORDIA', '47');</v>
      </c>
    </row>
    <row r="663" spans="1:4" x14ac:dyDescent="0.2">
      <c r="A663" s="2" t="s">
        <v>1616</v>
      </c>
      <c r="B663" s="2" t="s">
        <v>1632</v>
      </c>
      <c r="C663" s="2" t="s">
        <v>260</v>
      </c>
      <c r="D663" t="str">
        <f t="shared" si="10"/>
        <v>INSERT INTO `DeptoCiudades` ( txDivipola, txNombre,idPadre) VALUES ('47245', 'EL BANCO', '47');</v>
      </c>
    </row>
    <row r="664" spans="1:4" x14ac:dyDescent="0.2">
      <c r="A664" s="2" t="s">
        <v>1616</v>
      </c>
      <c r="B664" s="2" t="s">
        <v>1634</v>
      </c>
      <c r="C664" s="2" t="s">
        <v>1635</v>
      </c>
      <c r="D664" t="str">
        <f t="shared" si="10"/>
        <v>INSERT INTO `DeptoCiudades` ( txDivipola, txNombre,idPadre) VALUES ('47258', 'EL PIÑON', '47');</v>
      </c>
    </row>
    <row r="665" spans="1:4" x14ac:dyDescent="0.2">
      <c r="A665" s="2" t="s">
        <v>1616</v>
      </c>
      <c r="B665" s="2" t="s">
        <v>1636</v>
      </c>
      <c r="C665" s="2" t="s">
        <v>1273</v>
      </c>
      <c r="D665" t="str">
        <f t="shared" si="10"/>
        <v>INSERT INTO `DeptoCiudades` ( txDivipola, txNombre,idPadre) VALUES ('47268', 'EL RETÉN', '47');</v>
      </c>
    </row>
    <row r="666" spans="1:4" x14ac:dyDescent="0.2">
      <c r="A666" s="2" t="s">
        <v>1616</v>
      </c>
      <c r="B666" s="2" t="s">
        <v>1637</v>
      </c>
      <c r="C666" s="2" t="s">
        <v>1638</v>
      </c>
      <c r="D666" t="str">
        <f t="shared" si="10"/>
        <v>INSERT INTO `DeptoCiudades` ( txDivipola, txNombre,idPadre) VALUES ('47288', 'FUNDACIÓN', '47');</v>
      </c>
    </row>
    <row r="667" spans="1:4" x14ac:dyDescent="0.2">
      <c r="A667" s="2" t="s">
        <v>1616</v>
      </c>
      <c r="B667" s="2" t="s">
        <v>1639</v>
      </c>
      <c r="C667" s="2" t="s">
        <v>1161</v>
      </c>
      <c r="D667" t="str">
        <f t="shared" si="10"/>
        <v>INSERT INTO `DeptoCiudades` ( txDivipola, txNombre,idPadre) VALUES ('47318', 'GUAMAL', '47');</v>
      </c>
    </row>
    <row r="668" spans="1:4" x14ac:dyDescent="0.2">
      <c r="A668" s="2" t="s">
        <v>1616</v>
      </c>
      <c r="B668" s="2" t="s">
        <v>1641</v>
      </c>
      <c r="C668" s="2" t="s">
        <v>1409</v>
      </c>
      <c r="D668" t="str">
        <f t="shared" si="10"/>
        <v>INSERT INTO `DeptoCiudades` ( txDivipola, txNombre,idPadre) VALUES ('47460', 'NUEVA GRANADA', '47');</v>
      </c>
    </row>
    <row r="669" spans="1:4" x14ac:dyDescent="0.2">
      <c r="A669" s="2" t="s">
        <v>1616</v>
      </c>
      <c r="B669" s="2" t="s">
        <v>1642</v>
      </c>
      <c r="C669" s="2" t="s">
        <v>1643</v>
      </c>
      <c r="D669" t="str">
        <f t="shared" si="10"/>
        <v>INSERT INTO `DeptoCiudades` ( txDivipola, txNombre,idPadre) VALUES ('47541', 'PEDRAZA', '47');</v>
      </c>
    </row>
    <row r="670" spans="1:4" x14ac:dyDescent="0.2">
      <c r="A670" s="2" t="s">
        <v>1616</v>
      </c>
      <c r="B670" s="2" t="s">
        <v>1644</v>
      </c>
      <c r="C670" s="2" t="s">
        <v>1645</v>
      </c>
      <c r="D670" t="str">
        <f t="shared" si="10"/>
        <v>INSERT INTO `DeptoCiudades` ( txDivipola, txNombre,idPadre) VALUES ('47545', 'PIJIÑO DEL CARMEN', '47');</v>
      </c>
    </row>
    <row r="671" spans="1:4" x14ac:dyDescent="0.2">
      <c r="A671" s="2" t="s">
        <v>1616</v>
      </c>
      <c r="B671" s="2" t="s">
        <v>1646</v>
      </c>
      <c r="C671" s="2" t="s">
        <v>1647</v>
      </c>
      <c r="D671" t="str">
        <f t="shared" si="10"/>
        <v>INSERT INTO `DeptoCiudades` ( txDivipola, txNombre,idPadre) VALUES ('47551', 'PIVIJAY', '47');</v>
      </c>
    </row>
    <row r="672" spans="1:4" x14ac:dyDescent="0.2">
      <c r="A672" s="2" t="s">
        <v>1616</v>
      </c>
      <c r="B672" s="2" t="s">
        <v>1648</v>
      </c>
      <c r="C672" s="2" t="s">
        <v>1649</v>
      </c>
      <c r="D672" t="str">
        <f t="shared" si="10"/>
        <v>INSERT INTO `DeptoCiudades` ( txDivipola, txNombre,idPadre) VALUES ('47555', 'PLATO', '47');</v>
      </c>
    </row>
    <row r="673" spans="1:4" x14ac:dyDescent="0.2">
      <c r="A673" s="2" t="s">
        <v>1616</v>
      </c>
      <c r="B673" s="2" t="s">
        <v>1650</v>
      </c>
      <c r="C673" s="2" t="s">
        <v>447</v>
      </c>
      <c r="D673" t="str">
        <f t="shared" si="10"/>
        <v>INSERT INTO `DeptoCiudades` ( txDivipola, txNombre,idPadre) VALUES ('47570', 'PUEBLOVIEJO', '47');</v>
      </c>
    </row>
    <row r="674" spans="1:4" x14ac:dyDescent="0.2">
      <c r="A674" s="2" t="s">
        <v>1616</v>
      </c>
      <c r="B674" s="2" t="s">
        <v>1651</v>
      </c>
      <c r="C674" s="2" t="s">
        <v>31</v>
      </c>
      <c r="D674" t="str">
        <f t="shared" si="10"/>
        <v>INSERT INTO `DeptoCiudades` ( txDivipola, txNombre,idPadre) VALUES ('47605', 'REMOLINO', '47');</v>
      </c>
    </row>
    <row r="675" spans="1:4" x14ac:dyDescent="0.2">
      <c r="A675" s="2" t="s">
        <v>1616</v>
      </c>
      <c r="B675" s="2" t="s">
        <v>1652</v>
      </c>
      <c r="C675" s="2" t="s">
        <v>1653</v>
      </c>
      <c r="D675" t="str">
        <f t="shared" si="10"/>
        <v>INSERT INTO `DeptoCiudades` ( txDivipola, txNombre,idPadre) VALUES ('47660', 'SABANAS DE SAN ANGEL', '47');</v>
      </c>
    </row>
    <row r="676" spans="1:4" x14ac:dyDescent="0.2">
      <c r="A676" s="2" t="s">
        <v>1616</v>
      </c>
      <c r="B676" s="2" t="s">
        <v>1654</v>
      </c>
      <c r="C676" s="2" t="s">
        <v>398</v>
      </c>
      <c r="D676" t="str">
        <f t="shared" si="10"/>
        <v>INSERT INTO `DeptoCiudades` ( txDivipola, txNombre,idPadre) VALUES ('47675', 'SALAMINA', '47');</v>
      </c>
    </row>
    <row r="677" spans="1:4" x14ac:dyDescent="0.2">
      <c r="A677" s="2" t="s">
        <v>1616</v>
      </c>
      <c r="B677" s="2" t="s">
        <v>1655</v>
      </c>
      <c r="C677" s="2" t="s">
        <v>958</v>
      </c>
      <c r="D677" t="str">
        <f t="shared" si="10"/>
        <v>INSERT INTO `DeptoCiudades` ( txDivipola, txNombre,idPadre) VALUES ('47692', 'SAN SEBASTIÁN DE BUENAVISTA', '47');</v>
      </c>
    </row>
    <row r="678" spans="1:4" x14ac:dyDescent="0.2">
      <c r="A678" s="2" t="s">
        <v>1616</v>
      </c>
      <c r="B678" s="2" t="s">
        <v>880</v>
      </c>
      <c r="C678" s="2" t="s">
        <v>881</v>
      </c>
      <c r="D678" t="str">
        <f t="shared" si="10"/>
        <v>INSERT INTO `DeptoCiudades` ( txDivipola, txNombre,idPadre) VALUES ('47703', 'SAN ZENÓN', '47');</v>
      </c>
    </row>
    <row r="679" spans="1:4" x14ac:dyDescent="0.2">
      <c r="A679" s="2" t="s">
        <v>1616</v>
      </c>
      <c r="B679" s="2" t="s">
        <v>882</v>
      </c>
      <c r="C679" s="2" t="s">
        <v>85</v>
      </c>
      <c r="D679" t="str">
        <f t="shared" si="10"/>
        <v>INSERT INTO `DeptoCiudades` ( txDivipola, txNombre,idPadre) VALUES ('47707', 'SANTA ANA', '47');</v>
      </c>
    </row>
    <row r="680" spans="1:4" x14ac:dyDescent="0.2">
      <c r="A680" s="2" t="s">
        <v>1616</v>
      </c>
      <c r="B680" s="2" t="s">
        <v>883</v>
      </c>
      <c r="C680" s="2" t="s">
        <v>884</v>
      </c>
      <c r="D680" t="str">
        <f t="shared" si="10"/>
        <v>INSERT INTO `DeptoCiudades` ( txDivipola, txNombre,idPadre) VALUES ('47720', 'SANTA BÁRBARA DE PINTO', '47');</v>
      </c>
    </row>
    <row r="681" spans="1:4" x14ac:dyDescent="0.2">
      <c r="A681" s="2" t="s">
        <v>1616</v>
      </c>
      <c r="B681" s="2" t="s">
        <v>885</v>
      </c>
      <c r="C681" s="2" t="s">
        <v>886</v>
      </c>
      <c r="D681" t="str">
        <f t="shared" si="10"/>
        <v>INSERT INTO `DeptoCiudades` ( txDivipola, txNombre,idPadre) VALUES ('47745', 'SITIONUEVO', '47');</v>
      </c>
    </row>
    <row r="682" spans="1:4" x14ac:dyDescent="0.2">
      <c r="A682" s="2" t="s">
        <v>1616</v>
      </c>
      <c r="B682" s="2" t="s">
        <v>887</v>
      </c>
      <c r="C682" s="2" t="s">
        <v>797</v>
      </c>
      <c r="D682" t="str">
        <f t="shared" si="10"/>
        <v>INSERT INTO `DeptoCiudades` ( txDivipola, txNombre,idPadre) VALUES ('47798', 'TENERIFE', '47');</v>
      </c>
    </row>
    <row r="683" spans="1:4" x14ac:dyDescent="0.2">
      <c r="A683" s="2" t="s">
        <v>1616</v>
      </c>
      <c r="B683" s="2" t="s">
        <v>888</v>
      </c>
      <c r="C683" s="2" t="s">
        <v>889</v>
      </c>
      <c r="D683" t="str">
        <f t="shared" si="10"/>
        <v>INSERT INTO `DeptoCiudades` ( txDivipola, txNombre,idPadre) VALUES ('47960', 'ZAPAYÁN', '47');</v>
      </c>
    </row>
    <row r="684" spans="1:4" x14ac:dyDescent="0.2">
      <c r="A684" s="2" t="s">
        <v>1616</v>
      </c>
      <c r="B684" s="2" t="s">
        <v>890</v>
      </c>
      <c r="C684" s="2" t="s">
        <v>891</v>
      </c>
      <c r="D684" t="str">
        <f t="shared" si="10"/>
        <v>INSERT INTO `DeptoCiudades` ( txDivipola, txNombre,idPadre) VALUES ('47980', 'ZONA BANANERA', '47');</v>
      </c>
    </row>
    <row r="685" spans="1:4" x14ac:dyDescent="0.2">
      <c r="A685" s="2" t="s">
        <v>893</v>
      </c>
      <c r="B685" s="2" t="s">
        <v>894</v>
      </c>
      <c r="C685" s="2" t="s">
        <v>9</v>
      </c>
      <c r="D685" t="str">
        <f t="shared" si="10"/>
        <v>INSERT INTO `DeptoCiudades` ( txDivipola, txNombre,idPadre) VALUES ('50001', 'VILLAVICENCIO', '50');</v>
      </c>
    </row>
    <row r="686" spans="1:4" x14ac:dyDescent="0.2">
      <c r="A686" s="2" t="s">
        <v>893</v>
      </c>
      <c r="B686" s="2" t="s">
        <v>896</v>
      </c>
      <c r="C686" s="2" t="s">
        <v>897</v>
      </c>
      <c r="D686" t="str">
        <f t="shared" si="10"/>
        <v>INSERT INTO `DeptoCiudades` ( txDivipola, txNombre,idPadre) VALUES ('50006', 'ACACÍAS', '50');</v>
      </c>
    </row>
    <row r="687" spans="1:4" x14ac:dyDescent="0.2">
      <c r="A687" s="2" t="s">
        <v>893</v>
      </c>
      <c r="B687" s="2" t="s">
        <v>898</v>
      </c>
      <c r="C687" s="2" t="s">
        <v>899</v>
      </c>
      <c r="D687" t="str">
        <f t="shared" si="10"/>
        <v>INSERT INTO `DeptoCiudades` ( txDivipola, txNombre,idPadre) VALUES ('50110', 'BARRANCA DE UPÍA', '50');</v>
      </c>
    </row>
    <row r="688" spans="1:4" x14ac:dyDescent="0.2">
      <c r="A688" s="2" t="s">
        <v>893</v>
      </c>
      <c r="B688" s="2" t="s">
        <v>900</v>
      </c>
      <c r="C688" s="2" t="s">
        <v>901</v>
      </c>
      <c r="D688" t="str">
        <f t="shared" si="10"/>
        <v>INSERT INTO `DeptoCiudades` ( txDivipola, txNombre,idPadre) VALUES ('50124', 'CABUYARO', '50');</v>
      </c>
    </row>
    <row r="689" spans="1:4" x14ac:dyDescent="0.2">
      <c r="A689" s="2" t="s">
        <v>893</v>
      </c>
      <c r="B689" s="2" t="s">
        <v>902</v>
      </c>
      <c r="C689" s="2" t="s">
        <v>903</v>
      </c>
      <c r="D689" t="str">
        <f t="shared" si="10"/>
        <v>INSERT INTO `DeptoCiudades` ( txDivipola, txNombre,idPadre) VALUES ('50150', 'CASTILLA LA NUEVA', '50');</v>
      </c>
    </row>
    <row r="690" spans="1:4" x14ac:dyDescent="0.2">
      <c r="A690" s="2" t="s">
        <v>893</v>
      </c>
      <c r="B690" s="2" t="s">
        <v>904</v>
      </c>
      <c r="C690" s="2" t="s">
        <v>905</v>
      </c>
      <c r="D690" t="str">
        <f t="shared" si="10"/>
        <v>INSERT INTO `DeptoCiudades` ( txDivipola, txNombre,idPadre) VALUES ('50223', 'CUBARRAL', '50');</v>
      </c>
    </row>
    <row r="691" spans="1:4" x14ac:dyDescent="0.2">
      <c r="A691" s="2" t="s">
        <v>893</v>
      </c>
      <c r="B691" s="2" t="s">
        <v>906</v>
      </c>
      <c r="C691" s="2" t="s">
        <v>907</v>
      </c>
      <c r="D691" t="str">
        <f t="shared" si="10"/>
        <v>INSERT INTO `DeptoCiudades` ( txDivipola, txNombre,idPadre) VALUES ('50226', 'CUMARAL', '50');</v>
      </c>
    </row>
    <row r="692" spans="1:4" x14ac:dyDescent="0.2">
      <c r="A692" s="2" t="s">
        <v>893</v>
      </c>
      <c r="B692" s="2" t="s">
        <v>908</v>
      </c>
      <c r="C692" s="2" t="s">
        <v>909</v>
      </c>
      <c r="D692" t="str">
        <f t="shared" si="10"/>
        <v>INSERT INTO `DeptoCiudades` ( txDivipola, txNombre,idPadre) VALUES ('50245', 'EL CALVARIO', '50');</v>
      </c>
    </row>
    <row r="693" spans="1:4" x14ac:dyDescent="0.2">
      <c r="A693" s="2" t="s">
        <v>893</v>
      </c>
      <c r="B693" s="2" t="s">
        <v>910</v>
      </c>
      <c r="C693" s="2" t="s">
        <v>523</v>
      </c>
      <c r="D693" t="str">
        <f t="shared" si="10"/>
        <v>INSERT INTO `DeptoCiudades` ( txDivipola, txNombre,idPadre) VALUES ('50251', 'EL CASTILLO', '50');</v>
      </c>
    </row>
    <row r="694" spans="1:4" x14ac:dyDescent="0.2">
      <c r="A694" s="2" t="s">
        <v>893</v>
      </c>
      <c r="B694" s="2" t="s">
        <v>911</v>
      </c>
      <c r="C694" s="2" t="s">
        <v>969</v>
      </c>
      <c r="D694" t="str">
        <f t="shared" si="10"/>
        <v>INSERT INTO `DeptoCiudades` ( txDivipola, txNombre,idPadre) VALUES ('50270', 'EL DORADO', '50');</v>
      </c>
    </row>
    <row r="695" spans="1:4" x14ac:dyDescent="0.2">
      <c r="A695" s="2" t="s">
        <v>893</v>
      </c>
      <c r="B695" s="2" t="s">
        <v>912</v>
      </c>
      <c r="C695" s="2" t="s">
        <v>913</v>
      </c>
      <c r="D695" t="str">
        <f t="shared" si="10"/>
        <v>INSERT INTO `DeptoCiudades` ( txDivipola, txNombre,idPadre) VALUES ('50287', 'FUENTE DE ORO', '50');</v>
      </c>
    </row>
    <row r="696" spans="1:4" x14ac:dyDescent="0.2">
      <c r="A696" s="2" t="s">
        <v>893</v>
      </c>
      <c r="B696" s="2" t="s">
        <v>915</v>
      </c>
      <c r="C696" s="2" t="s">
        <v>84</v>
      </c>
      <c r="D696" t="str">
        <f t="shared" si="10"/>
        <v>INSERT INTO `DeptoCiudades` ( txDivipola, txNombre,idPadre) VALUES ('50313', 'GRANADA', '50');</v>
      </c>
    </row>
    <row r="697" spans="1:4" x14ac:dyDescent="0.2">
      <c r="A697" s="2" t="s">
        <v>893</v>
      </c>
      <c r="B697" s="2" t="s">
        <v>916</v>
      </c>
      <c r="C697" s="2" t="s">
        <v>1161</v>
      </c>
      <c r="D697" t="str">
        <f t="shared" si="10"/>
        <v>INSERT INTO `DeptoCiudades` ( txDivipola, txNombre,idPadre) VALUES ('50318', 'GUAMAL', '50');</v>
      </c>
    </row>
    <row r="698" spans="1:4" x14ac:dyDescent="0.2">
      <c r="A698" s="2" t="s">
        <v>893</v>
      </c>
      <c r="B698" s="2" t="s">
        <v>917</v>
      </c>
      <c r="C698" s="2" t="s">
        <v>918</v>
      </c>
      <c r="D698" t="str">
        <f t="shared" si="10"/>
        <v>INSERT INTO `DeptoCiudades` ( txDivipola, txNombre,idPadre) VALUES ('50325', 'MAPIRIPÁN', '50');</v>
      </c>
    </row>
    <row r="699" spans="1:4" x14ac:dyDescent="0.2">
      <c r="A699" s="2" t="s">
        <v>893</v>
      </c>
      <c r="B699" s="2" t="s">
        <v>920</v>
      </c>
      <c r="C699" s="2" t="s">
        <v>921</v>
      </c>
      <c r="D699" t="str">
        <f t="shared" si="10"/>
        <v>INSERT INTO `DeptoCiudades` ( txDivipola, txNombre,idPadre) VALUES ('50330', 'MESETAS', '50');</v>
      </c>
    </row>
    <row r="700" spans="1:4" x14ac:dyDescent="0.2">
      <c r="A700" s="2" t="s">
        <v>893</v>
      </c>
      <c r="B700" s="2" t="s">
        <v>922</v>
      </c>
      <c r="C700" s="2" t="s">
        <v>923</v>
      </c>
      <c r="D700" t="str">
        <f t="shared" si="10"/>
        <v>INSERT INTO `DeptoCiudades` ( txDivipola, txNombre,idPadre) VALUES ('50350', 'LA MACARENA', '50');</v>
      </c>
    </row>
    <row r="701" spans="1:4" x14ac:dyDescent="0.2">
      <c r="A701" s="2" t="s">
        <v>893</v>
      </c>
      <c r="B701" s="2" t="s">
        <v>924</v>
      </c>
      <c r="C701" s="2" t="s">
        <v>1424</v>
      </c>
      <c r="D701" t="str">
        <f t="shared" si="10"/>
        <v>INSERT INTO `DeptoCiudades` ( txDivipola, txNombre,idPadre) VALUES ('50370', 'URIBE', '50');</v>
      </c>
    </row>
    <row r="702" spans="1:4" x14ac:dyDescent="0.2">
      <c r="A702" s="2" t="s">
        <v>893</v>
      </c>
      <c r="B702" s="2" t="s">
        <v>925</v>
      </c>
      <c r="C702" s="2" t="s">
        <v>926</v>
      </c>
      <c r="D702" t="str">
        <f t="shared" si="10"/>
        <v>INSERT INTO `DeptoCiudades` ( txDivipola, txNombre,idPadre) VALUES ('50400', 'LEJANÍAS', '50');</v>
      </c>
    </row>
    <row r="703" spans="1:4" x14ac:dyDescent="0.2">
      <c r="A703" s="2" t="s">
        <v>893</v>
      </c>
      <c r="B703" s="2" t="s">
        <v>927</v>
      </c>
      <c r="C703" s="2" t="s">
        <v>928</v>
      </c>
      <c r="D703" t="str">
        <f t="shared" si="10"/>
        <v>INSERT INTO `DeptoCiudades` ( txDivipola, txNombre,idPadre) VALUES ('50450', 'PUERTO CONCORDIA', '50');</v>
      </c>
    </row>
    <row r="704" spans="1:4" x14ac:dyDescent="0.2">
      <c r="A704" s="2" t="s">
        <v>893</v>
      </c>
      <c r="B704" s="2" t="s">
        <v>929</v>
      </c>
      <c r="C704" s="2" t="s">
        <v>649</v>
      </c>
      <c r="D704" t="str">
        <f t="shared" si="10"/>
        <v>INSERT INTO `DeptoCiudades` ( txDivipola, txNombre,idPadre) VALUES ('50568', 'PUERTO GAITÁN', '50');</v>
      </c>
    </row>
    <row r="705" spans="1:4" x14ac:dyDescent="0.2">
      <c r="A705" s="2" t="s">
        <v>893</v>
      </c>
      <c r="B705" s="2" t="s">
        <v>930</v>
      </c>
      <c r="C705" s="2" t="s">
        <v>65</v>
      </c>
      <c r="D705" t="str">
        <f t="shared" si="10"/>
        <v>INSERT INTO `DeptoCiudades` ( txDivipola, txNombre,idPadre) VALUES ('50573', 'PUERTO LÓPEZ', '50');</v>
      </c>
    </row>
    <row r="706" spans="1:4" x14ac:dyDescent="0.2">
      <c r="A706" s="2" t="s">
        <v>893</v>
      </c>
      <c r="B706" s="2" t="s">
        <v>931</v>
      </c>
      <c r="C706" s="2" t="s">
        <v>553</v>
      </c>
      <c r="D706" t="str">
        <f t="shared" si="10"/>
        <v>INSERT INTO `DeptoCiudades` ( txDivipola, txNombre,idPadre) VALUES ('50577', 'PUERTO LLERAS', '50');</v>
      </c>
    </row>
    <row r="707" spans="1:4" x14ac:dyDescent="0.2">
      <c r="A707" s="2" t="s">
        <v>893</v>
      </c>
      <c r="B707" s="2" t="s">
        <v>932</v>
      </c>
      <c r="C707" s="2" t="s">
        <v>767</v>
      </c>
      <c r="D707" t="str">
        <f t="shared" ref="D707:D770" si="11">+CONCATENATE("INSERT INTO `DeptoCiudades` ( txDivipola, txNombre,idPadre) VALUES (","'",B707,"', '",C707,"', '",A707,"');")</f>
        <v>INSERT INTO `DeptoCiudades` ( txDivipola, txNombre,idPadre) VALUES ('50590', 'PUERTO RICO', '50');</v>
      </c>
    </row>
    <row r="708" spans="1:4" x14ac:dyDescent="0.2">
      <c r="A708" s="2" t="s">
        <v>893</v>
      </c>
      <c r="B708" s="2" t="s">
        <v>933</v>
      </c>
      <c r="C708" s="2" t="s">
        <v>934</v>
      </c>
      <c r="D708" t="str">
        <f t="shared" si="11"/>
        <v>INSERT INTO `DeptoCiudades` ( txDivipola, txNombre,idPadre) VALUES ('50606', 'RESTREPO', '50');</v>
      </c>
    </row>
    <row r="709" spans="1:4" x14ac:dyDescent="0.2">
      <c r="A709" s="2" t="s">
        <v>893</v>
      </c>
      <c r="B709" s="2" t="s">
        <v>935</v>
      </c>
      <c r="C709" s="2" t="s">
        <v>936</v>
      </c>
      <c r="D709" t="str">
        <f t="shared" si="11"/>
        <v>INSERT INTO `DeptoCiudades` ( txDivipola, txNombre,idPadre) VALUES ('50680', 'SAN CARLOS DE GUAROA', '50');</v>
      </c>
    </row>
    <row r="710" spans="1:4" x14ac:dyDescent="0.2">
      <c r="A710" s="2" t="s">
        <v>893</v>
      </c>
      <c r="B710" s="2" t="s">
        <v>937</v>
      </c>
      <c r="C710" s="2" t="s">
        <v>938</v>
      </c>
      <c r="D710" t="str">
        <f t="shared" si="11"/>
        <v>INSERT INTO `DeptoCiudades` ( txDivipola, txNombre,idPadre) VALUES ('50683', 'SAN JUAN DE ARAMA', '50');</v>
      </c>
    </row>
    <row r="711" spans="1:4" x14ac:dyDescent="0.2">
      <c r="A711" s="2" t="s">
        <v>893</v>
      </c>
      <c r="B711" s="2" t="s">
        <v>939</v>
      </c>
      <c r="C711" s="2" t="s">
        <v>655</v>
      </c>
      <c r="D711" t="str">
        <f t="shared" si="11"/>
        <v>INSERT INTO `DeptoCiudades` ( txDivipola, txNombre,idPadre) VALUES ('50686', 'SAN JUANITO', '50');</v>
      </c>
    </row>
    <row r="712" spans="1:4" x14ac:dyDescent="0.2">
      <c r="A712" s="2" t="s">
        <v>893</v>
      </c>
      <c r="B712" s="2" t="s">
        <v>940</v>
      </c>
      <c r="C712" s="2" t="s">
        <v>965</v>
      </c>
      <c r="D712" t="str">
        <f t="shared" si="11"/>
        <v>INSERT INTO `DeptoCiudades` ( txDivipola, txNombre,idPadre) VALUES ('50689', 'SAN MARTÍN', '50');</v>
      </c>
    </row>
    <row r="713" spans="1:4" x14ac:dyDescent="0.2">
      <c r="A713" s="2" t="s">
        <v>893</v>
      </c>
      <c r="B713" s="2" t="s">
        <v>941</v>
      </c>
      <c r="C713" s="2" t="s">
        <v>197</v>
      </c>
      <c r="D713" t="str">
        <f t="shared" si="11"/>
        <v>INSERT INTO `DeptoCiudades` ( txDivipola, txNombre,idPadre) VALUES ('50711', 'VISTAHERMOSA', '50');</v>
      </c>
    </row>
    <row r="714" spans="1:4" x14ac:dyDescent="0.2">
      <c r="A714" s="2" t="s">
        <v>1705</v>
      </c>
      <c r="B714" s="2" t="s">
        <v>1706</v>
      </c>
      <c r="C714" s="2" t="s">
        <v>1708</v>
      </c>
      <c r="D714" t="str">
        <f t="shared" si="11"/>
        <v>INSERT INTO `DeptoCiudades` ( txDivipola, txNombre,idPadre) VALUES ('52001', 'PASTO', '52');</v>
      </c>
    </row>
    <row r="715" spans="1:4" x14ac:dyDescent="0.2">
      <c r="A715" s="2" t="s">
        <v>1705</v>
      </c>
      <c r="B715" s="2" t="s">
        <v>1743</v>
      </c>
      <c r="C715" s="2" t="s">
        <v>1007</v>
      </c>
      <c r="D715" t="str">
        <f t="shared" si="11"/>
        <v>INSERT INTO `DeptoCiudades` ( txDivipola, txNombre,idPadre) VALUES ('52019', 'ALBÁN', '52');</v>
      </c>
    </row>
    <row r="716" spans="1:4" x14ac:dyDescent="0.2">
      <c r="A716" s="2" t="s">
        <v>1705</v>
      </c>
      <c r="B716" s="2" t="s">
        <v>1744</v>
      </c>
      <c r="C716" s="2" t="s">
        <v>1745</v>
      </c>
      <c r="D716" t="str">
        <f t="shared" si="11"/>
        <v>INSERT INTO `DeptoCiudades` ( txDivipola, txNombre,idPadre) VALUES ('52022', 'ALDANA', '52');</v>
      </c>
    </row>
    <row r="717" spans="1:4" x14ac:dyDescent="0.2">
      <c r="A717" s="2" t="s">
        <v>1705</v>
      </c>
      <c r="B717" s="2" t="s">
        <v>1746</v>
      </c>
      <c r="C717" s="2" t="s">
        <v>1747</v>
      </c>
      <c r="D717" t="str">
        <f t="shared" si="11"/>
        <v>INSERT INTO `DeptoCiudades` ( txDivipola, txNombre,idPadre) VALUES ('52036', 'ANCUYÁ', '52');</v>
      </c>
    </row>
    <row r="718" spans="1:4" x14ac:dyDescent="0.2">
      <c r="A718" s="2" t="s">
        <v>1705</v>
      </c>
      <c r="B718" s="2" t="s">
        <v>1748</v>
      </c>
      <c r="C718" s="2" t="s">
        <v>391</v>
      </c>
      <c r="D718" t="str">
        <f t="shared" si="11"/>
        <v>INSERT INTO `DeptoCiudades` ( txDivipola, txNombre,idPadre) VALUES ('52051', 'ARBOLEDA', '52');</v>
      </c>
    </row>
    <row r="719" spans="1:4" x14ac:dyDescent="0.2">
      <c r="A719" s="2" t="s">
        <v>1705</v>
      </c>
      <c r="B719" s="2" t="s">
        <v>1749</v>
      </c>
      <c r="C719" s="2" t="s">
        <v>146</v>
      </c>
      <c r="D719" t="str">
        <f t="shared" si="11"/>
        <v>INSERT INTO `DeptoCiudades` ( txDivipola, txNombre,idPadre) VALUES ('52079', 'BARBACOAS', '52');</v>
      </c>
    </row>
    <row r="720" spans="1:4" x14ac:dyDescent="0.2">
      <c r="A720" s="2" t="s">
        <v>1705</v>
      </c>
      <c r="B720" s="2" t="s">
        <v>1750</v>
      </c>
      <c r="C720" s="2" t="s">
        <v>122</v>
      </c>
      <c r="D720" t="str">
        <f t="shared" si="11"/>
        <v>INSERT INTO `DeptoCiudades` ( txDivipola, txNombre,idPadre) VALUES ('52083', 'BELÉN', '52');</v>
      </c>
    </row>
    <row r="721" spans="1:4" x14ac:dyDescent="0.2">
      <c r="A721" s="2" t="s">
        <v>1705</v>
      </c>
      <c r="B721" s="2" t="s">
        <v>1751</v>
      </c>
      <c r="C721" s="2" t="s">
        <v>1752</v>
      </c>
      <c r="D721" t="str">
        <f t="shared" si="11"/>
        <v>INSERT INTO `DeptoCiudades` ( txDivipola, txNombre,idPadre) VALUES ('52110', 'BUESACO', '52');</v>
      </c>
    </row>
    <row r="722" spans="1:4" x14ac:dyDescent="0.2">
      <c r="A722" s="2" t="s">
        <v>1705</v>
      </c>
      <c r="B722" s="2" t="s">
        <v>1753</v>
      </c>
      <c r="C722" s="2" t="s">
        <v>1754</v>
      </c>
      <c r="D722" t="str">
        <f t="shared" si="11"/>
        <v>INSERT INTO `DeptoCiudades` ( txDivipola, txNombre,idPadre) VALUES ('52203', 'COLÓN', '52');</v>
      </c>
    </row>
    <row r="723" spans="1:4" x14ac:dyDescent="0.2">
      <c r="A723" s="2" t="s">
        <v>1705</v>
      </c>
      <c r="B723" s="2" t="s">
        <v>1757</v>
      </c>
      <c r="C723" s="2" t="s">
        <v>1758</v>
      </c>
      <c r="D723" t="str">
        <f t="shared" si="11"/>
        <v>INSERT INTO `DeptoCiudades` ( txDivipola, txNombre,idPadre) VALUES ('52207', 'CONSACA', '52');</v>
      </c>
    </row>
    <row r="724" spans="1:4" x14ac:dyDescent="0.2">
      <c r="A724" s="2" t="s">
        <v>1705</v>
      </c>
      <c r="B724" s="2" t="s">
        <v>1759</v>
      </c>
      <c r="C724" s="2" t="s">
        <v>1760</v>
      </c>
      <c r="D724" t="str">
        <f t="shared" si="11"/>
        <v>INSERT INTO `DeptoCiudades` ( txDivipola, txNombre,idPadre) VALUES ('52210', 'CONTADERO', '52');</v>
      </c>
    </row>
    <row r="725" spans="1:4" x14ac:dyDescent="0.2">
      <c r="A725" s="2" t="s">
        <v>1705</v>
      </c>
      <c r="B725" s="2" t="s">
        <v>1761</v>
      </c>
      <c r="C725" s="2" t="s">
        <v>751</v>
      </c>
      <c r="D725" t="str">
        <f t="shared" si="11"/>
        <v>INSERT INTO `DeptoCiudades` ( txDivipola, txNombre,idPadre) VALUES ('52215', 'CÓRDOBA', '52');</v>
      </c>
    </row>
    <row r="726" spans="1:4" x14ac:dyDescent="0.2">
      <c r="A726" s="2" t="s">
        <v>1705</v>
      </c>
      <c r="B726" s="2" t="s">
        <v>1762</v>
      </c>
      <c r="C726" s="2" t="s">
        <v>1763</v>
      </c>
      <c r="D726" t="str">
        <f t="shared" si="11"/>
        <v>INSERT INTO `DeptoCiudades` ( txDivipola, txNombre,idPadre) VALUES ('52224', 'CUASPUD', '52');</v>
      </c>
    </row>
    <row r="727" spans="1:4" x14ac:dyDescent="0.2">
      <c r="A727" s="2" t="s">
        <v>1705</v>
      </c>
      <c r="B727" s="2" t="s">
        <v>1764</v>
      </c>
      <c r="C727" s="2" t="s">
        <v>1765</v>
      </c>
      <c r="D727" t="str">
        <f t="shared" si="11"/>
        <v>INSERT INTO `DeptoCiudades` ( txDivipola, txNombre,idPadre) VALUES ('52227', 'CUMBAL', '52');</v>
      </c>
    </row>
    <row r="728" spans="1:4" x14ac:dyDescent="0.2">
      <c r="A728" s="2" t="s">
        <v>1705</v>
      </c>
      <c r="B728" s="2" t="s">
        <v>1766</v>
      </c>
      <c r="C728" s="2" t="s">
        <v>1767</v>
      </c>
      <c r="D728" t="str">
        <f t="shared" si="11"/>
        <v>INSERT INTO `DeptoCiudades` ( txDivipola, txNombre,idPadre) VALUES ('52233', 'CUMBITARA', '52');</v>
      </c>
    </row>
    <row r="729" spans="1:4" x14ac:dyDescent="0.2">
      <c r="A729" s="2" t="s">
        <v>1705</v>
      </c>
      <c r="B729" s="2" t="s">
        <v>1768</v>
      </c>
      <c r="C729" s="2" t="s">
        <v>1769</v>
      </c>
      <c r="D729" t="str">
        <f t="shared" si="11"/>
        <v>INSERT INTO `DeptoCiudades` ( txDivipola, txNombre,idPadre) VALUES ('52240', 'CHACHAGÜÍ', '52');</v>
      </c>
    </row>
    <row r="730" spans="1:4" x14ac:dyDescent="0.2">
      <c r="A730" s="2" t="s">
        <v>1705</v>
      </c>
      <c r="B730" s="2" t="s">
        <v>1770</v>
      </c>
      <c r="C730" s="2" t="s">
        <v>1399</v>
      </c>
      <c r="D730" t="str">
        <f t="shared" si="11"/>
        <v>INSERT INTO `DeptoCiudades` ( txDivipola, txNombre,idPadre) VALUES ('52250', 'EL CHARCO', '52');</v>
      </c>
    </row>
    <row r="731" spans="1:4" x14ac:dyDescent="0.2">
      <c r="A731" s="2" t="s">
        <v>1705</v>
      </c>
      <c r="B731" s="2" t="s">
        <v>1772</v>
      </c>
      <c r="C731" s="2" t="s">
        <v>143</v>
      </c>
      <c r="D731" t="str">
        <f t="shared" si="11"/>
        <v>INSERT INTO `DeptoCiudades` ( txDivipola, txNombre,idPadre) VALUES ('52254', 'EL PEÑOL', '52');</v>
      </c>
    </row>
    <row r="732" spans="1:4" x14ac:dyDescent="0.2">
      <c r="A732" s="2" t="s">
        <v>1705</v>
      </c>
      <c r="B732" s="2" t="s">
        <v>1773</v>
      </c>
      <c r="C732" s="2" t="s">
        <v>974</v>
      </c>
      <c r="D732" t="str">
        <f t="shared" si="11"/>
        <v>INSERT INTO `DeptoCiudades` ( txDivipola, txNombre,idPadre) VALUES ('52256', 'EL ROSARIO', '52');</v>
      </c>
    </row>
    <row r="733" spans="1:4" x14ac:dyDescent="0.2">
      <c r="A733" s="2" t="s">
        <v>1705</v>
      </c>
      <c r="B733" s="2" t="s">
        <v>1775</v>
      </c>
      <c r="C733" s="2" t="s">
        <v>1776</v>
      </c>
      <c r="D733" t="str">
        <f t="shared" si="11"/>
        <v>INSERT INTO `DeptoCiudades` ( txDivipola, txNombre,idPadre) VALUES ('52258', 'EL TABLÓN DE GÓMEZ', '52');</v>
      </c>
    </row>
    <row r="734" spans="1:4" x14ac:dyDescent="0.2">
      <c r="A734" s="2" t="s">
        <v>1705</v>
      </c>
      <c r="B734" s="2" t="s">
        <v>1777</v>
      </c>
      <c r="C734" s="2" t="s">
        <v>206</v>
      </c>
      <c r="D734" t="str">
        <f t="shared" si="11"/>
        <v>INSERT INTO `DeptoCiudades` ( txDivipola, txNombre,idPadre) VALUES ('52260', 'EL TAMBO', '52');</v>
      </c>
    </row>
    <row r="735" spans="1:4" x14ac:dyDescent="0.2">
      <c r="A735" s="2" t="s">
        <v>1705</v>
      </c>
      <c r="B735" s="2" t="s">
        <v>1778</v>
      </c>
      <c r="C735" s="2" t="s">
        <v>1779</v>
      </c>
      <c r="D735" t="str">
        <f t="shared" si="11"/>
        <v>INSERT INTO `DeptoCiudades` ( txDivipola, txNombre,idPadre) VALUES ('52287', 'FUNES', '52');</v>
      </c>
    </row>
    <row r="736" spans="1:4" x14ac:dyDescent="0.2">
      <c r="A736" s="2" t="s">
        <v>1705</v>
      </c>
      <c r="B736" s="2" t="s">
        <v>1780</v>
      </c>
      <c r="C736" s="2" t="s">
        <v>1781</v>
      </c>
      <c r="D736" t="str">
        <f t="shared" si="11"/>
        <v>INSERT INTO `DeptoCiudades` ( txDivipola, txNombre,idPadre) VALUES ('52317', 'GUACHUCAL', '52');</v>
      </c>
    </row>
    <row r="737" spans="1:4" x14ac:dyDescent="0.2">
      <c r="A737" s="2" t="s">
        <v>1705</v>
      </c>
      <c r="B737" s="2" t="s">
        <v>1782</v>
      </c>
      <c r="C737" s="2" t="s">
        <v>1756</v>
      </c>
      <c r="D737" t="str">
        <f t="shared" si="11"/>
        <v>INSERT INTO `DeptoCiudades` ( txDivipola, txNombre,idPadre) VALUES ('52320', 'GUAITARILLA', '52');</v>
      </c>
    </row>
    <row r="738" spans="1:4" x14ac:dyDescent="0.2">
      <c r="A738" s="2" t="s">
        <v>1705</v>
      </c>
      <c r="B738" s="2" t="s">
        <v>1784</v>
      </c>
      <c r="C738" s="2" t="s">
        <v>1709</v>
      </c>
      <c r="D738" t="str">
        <f t="shared" si="11"/>
        <v>INSERT INTO `DeptoCiudades` ( txDivipola, txNombre,idPadre) VALUES ('52323', 'GUALMATÁN', '52');</v>
      </c>
    </row>
    <row r="739" spans="1:4" x14ac:dyDescent="0.2">
      <c r="A739" s="2" t="s">
        <v>1705</v>
      </c>
      <c r="B739" s="2" t="s">
        <v>1785</v>
      </c>
      <c r="C739" s="2" t="s">
        <v>1786</v>
      </c>
      <c r="D739" t="str">
        <f t="shared" si="11"/>
        <v>INSERT INTO `DeptoCiudades` ( txDivipola, txNombre,idPadre) VALUES ('52352', 'ILES', '52');</v>
      </c>
    </row>
    <row r="740" spans="1:4" x14ac:dyDescent="0.2">
      <c r="A740" s="2" t="s">
        <v>1705</v>
      </c>
      <c r="B740" s="2" t="s">
        <v>1787</v>
      </c>
      <c r="C740" s="2" t="s">
        <v>1788</v>
      </c>
      <c r="D740" t="str">
        <f t="shared" si="11"/>
        <v>INSERT INTO `DeptoCiudades` ( txDivipola, txNombre,idPadre) VALUES ('52354', 'IMUÉS', '52');</v>
      </c>
    </row>
    <row r="741" spans="1:4" x14ac:dyDescent="0.2">
      <c r="A741" s="2" t="s">
        <v>1705</v>
      </c>
      <c r="B741" s="2" t="s">
        <v>1737</v>
      </c>
      <c r="C741" s="2" t="s">
        <v>1738</v>
      </c>
      <c r="D741" t="str">
        <f t="shared" si="11"/>
        <v>INSERT INTO `DeptoCiudades` ( txDivipola, txNombre,idPadre) VALUES ('52356', 'IPIALES', '52');</v>
      </c>
    </row>
    <row r="742" spans="1:4" x14ac:dyDescent="0.2">
      <c r="A742" s="2" t="s">
        <v>1705</v>
      </c>
      <c r="B742" s="2" t="s">
        <v>1739</v>
      </c>
      <c r="C742" s="2" t="s">
        <v>825</v>
      </c>
      <c r="D742" t="str">
        <f t="shared" si="11"/>
        <v>INSERT INTO `DeptoCiudades` ( txDivipola, txNombre,idPadre) VALUES ('52378', 'LA CRUZ', '52');</v>
      </c>
    </row>
    <row r="743" spans="1:4" x14ac:dyDescent="0.2">
      <c r="A743" s="2" t="s">
        <v>1705</v>
      </c>
      <c r="B743" s="2" t="s">
        <v>1173</v>
      </c>
      <c r="C743" s="2" t="s">
        <v>47</v>
      </c>
      <c r="D743" t="str">
        <f t="shared" si="11"/>
        <v>INSERT INTO `DeptoCiudades` ( txDivipola, txNombre,idPadre) VALUES ('52381', 'LA FLORIDA', '52');</v>
      </c>
    </row>
    <row r="744" spans="1:4" x14ac:dyDescent="0.2">
      <c r="A744" s="2" t="s">
        <v>1705</v>
      </c>
      <c r="B744" s="2" t="s">
        <v>1174</v>
      </c>
      <c r="C744" s="2" t="s">
        <v>1040</v>
      </c>
      <c r="D744" t="str">
        <f t="shared" si="11"/>
        <v>INSERT INTO `DeptoCiudades` ( txDivipola, txNombre,idPadre) VALUES ('52385', 'LA LLANADA', '52');</v>
      </c>
    </row>
    <row r="745" spans="1:4" x14ac:dyDescent="0.2">
      <c r="A745" s="2" t="s">
        <v>1705</v>
      </c>
      <c r="B745" s="2" t="s">
        <v>1176</v>
      </c>
      <c r="C745" s="2" t="s">
        <v>1177</v>
      </c>
      <c r="D745" t="str">
        <f t="shared" si="11"/>
        <v>INSERT INTO `DeptoCiudades` ( txDivipola, txNombre,idPadre) VALUES ('52390', 'LA TOLA', '52');</v>
      </c>
    </row>
    <row r="746" spans="1:4" x14ac:dyDescent="0.2">
      <c r="A746" s="2" t="s">
        <v>1705</v>
      </c>
      <c r="B746" s="2" t="s">
        <v>1178</v>
      </c>
      <c r="C746" s="2" t="s">
        <v>118</v>
      </c>
      <c r="D746" t="str">
        <f t="shared" si="11"/>
        <v>INSERT INTO `DeptoCiudades` ( txDivipola, txNombre,idPadre) VALUES ('52399', 'LA UNIÓN', '52');</v>
      </c>
    </row>
    <row r="747" spans="1:4" x14ac:dyDescent="0.2">
      <c r="A747" s="2" t="s">
        <v>1705</v>
      </c>
      <c r="B747" s="2" t="s">
        <v>1180</v>
      </c>
      <c r="C747" s="2" t="s">
        <v>1181</v>
      </c>
      <c r="D747" t="str">
        <f t="shared" si="11"/>
        <v>INSERT INTO `DeptoCiudades` ( txDivipola, txNombre,idPadre) VALUES ('52405', 'LEIVA', '52');</v>
      </c>
    </row>
    <row r="748" spans="1:4" x14ac:dyDescent="0.2">
      <c r="A748" s="2" t="s">
        <v>1705</v>
      </c>
      <c r="B748" s="2" t="s">
        <v>1182</v>
      </c>
      <c r="C748" s="2" t="s">
        <v>1183</v>
      </c>
      <c r="D748" t="str">
        <f t="shared" si="11"/>
        <v>INSERT INTO `DeptoCiudades` ( txDivipola, txNombre,idPadre) VALUES ('52411', 'LINARES', '52');</v>
      </c>
    </row>
    <row r="749" spans="1:4" x14ac:dyDescent="0.2">
      <c r="A749" s="2" t="s">
        <v>1705</v>
      </c>
      <c r="B749" s="2" t="s">
        <v>1184</v>
      </c>
      <c r="C749" s="2" t="s">
        <v>412</v>
      </c>
      <c r="D749" t="str">
        <f t="shared" si="11"/>
        <v>INSERT INTO `DeptoCiudades` ( txDivipola, txNombre,idPadre) VALUES ('52418', 'LOS ANDES', '52');</v>
      </c>
    </row>
    <row r="750" spans="1:4" x14ac:dyDescent="0.2">
      <c r="A750" s="2" t="s">
        <v>1705</v>
      </c>
      <c r="B750" s="2" t="s">
        <v>1185</v>
      </c>
      <c r="C750" s="2" t="s">
        <v>1186</v>
      </c>
      <c r="D750" t="str">
        <f t="shared" si="11"/>
        <v>INSERT INTO `DeptoCiudades` ( txDivipola, txNombre,idPadre) VALUES ('52427', 'MAGÜI', '52');</v>
      </c>
    </row>
    <row r="751" spans="1:4" x14ac:dyDescent="0.2">
      <c r="A751" s="2" t="s">
        <v>1705</v>
      </c>
      <c r="B751" s="2" t="s">
        <v>1187</v>
      </c>
      <c r="C751" s="2" t="s">
        <v>1188</v>
      </c>
      <c r="D751" t="str">
        <f t="shared" si="11"/>
        <v>INSERT INTO `DeptoCiudades` ( txDivipola, txNombre,idPadre) VALUES ('52435', 'MALLAMA', '52');</v>
      </c>
    </row>
    <row r="752" spans="1:4" x14ac:dyDescent="0.2">
      <c r="A752" s="2" t="s">
        <v>1705</v>
      </c>
      <c r="B752" s="2" t="s">
        <v>1189</v>
      </c>
      <c r="C752" s="2" t="s">
        <v>1423</v>
      </c>
      <c r="D752" t="str">
        <f t="shared" si="11"/>
        <v>INSERT INTO `DeptoCiudades` ( txDivipola, txNombre,idPadre) VALUES ('52473', 'MOSQUERA', '52');</v>
      </c>
    </row>
    <row r="753" spans="1:4" x14ac:dyDescent="0.2">
      <c r="A753" s="2" t="s">
        <v>1705</v>
      </c>
      <c r="B753" s="2" t="s">
        <v>1190</v>
      </c>
      <c r="C753" s="2" t="s">
        <v>134</v>
      </c>
      <c r="D753" t="str">
        <f t="shared" si="11"/>
        <v>INSERT INTO `DeptoCiudades` ( txDivipola, txNombre,idPadre) VALUES ('52480', 'NARIÑO', '52');</v>
      </c>
    </row>
    <row r="754" spans="1:4" x14ac:dyDescent="0.2">
      <c r="A754" s="2" t="s">
        <v>1705</v>
      </c>
      <c r="B754" s="2" t="s">
        <v>1191</v>
      </c>
      <c r="C754" s="2" t="s">
        <v>1400</v>
      </c>
      <c r="D754" t="str">
        <f t="shared" si="11"/>
        <v>INSERT INTO `DeptoCiudades` ( txDivipola, txNombre,idPadre) VALUES ('52490', 'OLAYA HERRERA', '52');</v>
      </c>
    </row>
    <row r="755" spans="1:4" x14ac:dyDescent="0.2">
      <c r="A755" s="2" t="s">
        <v>1705</v>
      </c>
      <c r="B755" s="2" t="s">
        <v>1192</v>
      </c>
      <c r="C755" s="2" t="s">
        <v>1193</v>
      </c>
      <c r="D755" t="str">
        <f t="shared" si="11"/>
        <v>INSERT INTO `DeptoCiudades` ( txDivipola, txNombre,idPadre) VALUES ('52506', 'OSPINA', '52');</v>
      </c>
    </row>
    <row r="756" spans="1:4" x14ac:dyDescent="0.2">
      <c r="A756" s="2" t="s">
        <v>1705</v>
      </c>
      <c r="B756" s="2" t="s">
        <v>1194</v>
      </c>
      <c r="C756" s="2" t="s">
        <v>1195</v>
      </c>
      <c r="D756" t="str">
        <f t="shared" si="11"/>
        <v>INSERT INTO `DeptoCiudades` ( txDivipola, txNombre,idPadre) VALUES ('52520', 'FRANCISCO PIZARRO', '52');</v>
      </c>
    </row>
    <row r="757" spans="1:4" x14ac:dyDescent="0.2">
      <c r="A757" s="2" t="s">
        <v>1705</v>
      </c>
      <c r="B757" s="2" t="s">
        <v>1196</v>
      </c>
      <c r="C757" s="2" t="s">
        <v>1774</v>
      </c>
      <c r="D757" t="str">
        <f t="shared" si="11"/>
        <v>INSERT INTO `DeptoCiudades` ( txDivipola, txNombre,idPadre) VALUES ('52540', 'POLICARPA', '52');</v>
      </c>
    </row>
    <row r="758" spans="1:4" x14ac:dyDescent="0.2">
      <c r="A758" s="2" t="s">
        <v>1705</v>
      </c>
      <c r="B758" s="2" t="s">
        <v>1197</v>
      </c>
      <c r="C758" s="2" t="s">
        <v>1480</v>
      </c>
      <c r="D758" t="str">
        <f t="shared" si="11"/>
        <v>INSERT INTO `DeptoCiudades` ( txDivipola, txNombre,idPadre) VALUES ('52560', 'POTOSÍ', '52');</v>
      </c>
    </row>
    <row r="759" spans="1:4" x14ac:dyDescent="0.2">
      <c r="A759" s="2" t="s">
        <v>1705</v>
      </c>
      <c r="B759" s="2" t="s">
        <v>1198</v>
      </c>
      <c r="C759" s="2" t="s">
        <v>735</v>
      </c>
      <c r="D759" t="str">
        <f t="shared" si="11"/>
        <v>INSERT INTO `DeptoCiudades` ( txDivipola, txNombre,idPadre) VALUES ('52565', 'PROVIDENCIA', '52');</v>
      </c>
    </row>
    <row r="760" spans="1:4" x14ac:dyDescent="0.2">
      <c r="A760" s="2" t="s">
        <v>1705</v>
      </c>
      <c r="B760" s="2" t="s">
        <v>1199</v>
      </c>
      <c r="C760" s="2" t="s">
        <v>1200</v>
      </c>
      <c r="D760" t="str">
        <f t="shared" si="11"/>
        <v>INSERT INTO `DeptoCiudades` ( txDivipola, txNombre,idPadre) VALUES ('52573', 'PUERRES', '52');</v>
      </c>
    </row>
    <row r="761" spans="1:4" x14ac:dyDescent="0.2">
      <c r="A761" s="2" t="s">
        <v>1705</v>
      </c>
      <c r="B761" s="2" t="s">
        <v>1201</v>
      </c>
      <c r="C761" s="2" t="s">
        <v>1202</v>
      </c>
      <c r="D761" t="str">
        <f t="shared" si="11"/>
        <v>INSERT INTO `DeptoCiudades` ( txDivipola, txNombre,idPadre) VALUES ('52585', 'PUPIALES', '52');</v>
      </c>
    </row>
    <row r="762" spans="1:4" x14ac:dyDescent="0.2">
      <c r="A762" s="2" t="s">
        <v>1705</v>
      </c>
      <c r="B762" s="2" t="s">
        <v>1203</v>
      </c>
      <c r="C762" s="2" t="s">
        <v>664</v>
      </c>
      <c r="D762" t="str">
        <f t="shared" si="11"/>
        <v>INSERT INTO `DeptoCiudades` ( txDivipola, txNombre,idPadre) VALUES ('52612', 'RICAURTE', '52');</v>
      </c>
    </row>
    <row r="763" spans="1:4" x14ac:dyDescent="0.2">
      <c r="A763" s="2" t="s">
        <v>1705</v>
      </c>
      <c r="B763" s="2" t="s">
        <v>1204</v>
      </c>
      <c r="C763" s="2" t="s">
        <v>1771</v>
      </c>
      <c r="D763" t="str">
        <f t="shared" si="11"/>
        <v>INSERT INTO `DeptoCiudades` ( txDivipola, txNombre,idPadre) VALUES ('52621', 'ROBERTO PAYÁN', '52');</v>
      </c>
    </row>
    <row r="764" spans="1:4" x14ac:dyDescent="0.2">
      <c r="A764" s="2" t="s">
        <v>1705</v>
      </c>
      <c r="B764" s="2" t="s">
        <v>1205</v>
      </c>
      <c r="C764" s="2" t="s">
        <v>1206</v>
      </c>
      <c r="D764" t="str">
        <f t="shared" si="11"/>
        <v>INSERT INTO `DeptoCiudades` ( txDivipola, txNombre,idPadre) VALUES ('52678', 'SAMANIEGO', '52');</v>
      </c>
    </row>
    <row r="765" spans="1:4" x14ac:dyDescent="0.2">
      <c r="A765" s="2" t="s">
        <v>1705</v>
      </c>
      <c r="B765" s="2" t="s">
        <v>1207</v>
      </c>
      <c r="C765" s="2" t="s">
        <v>1208</v>
      </c>
      <c r="D765" t="str">
        <f t="shared" si="11"/>
        <v>INSERT INTO `DeptoCiudades` ( txDivipola, txNombre,idPadre) VALUES ('52683', 'SANDONÁ', '52');</v>
      </c>
    </row>
    <row r="766" spans="1:4" x14ac:dyDescent="0.2">
      <c r="A766" s="2" t="s">
        <v>1705</v>
      </c>
      <c r="B766" s="2" t="s">
        <v>1817</v>
      </c>
      <c r="C766" s="2" t="s">
        <v>822</v>
      </c>
      <c r="D766" t="str">
        <f t="shared" si="11"/>
        <v>INSERT INTO `DeptoCiudades` ( txDivipola, txNombre,idPadre) VALUES ('52685', 'SAN BERNARDO', '52');</v>
      </c>
    </row>
    <row r="767" spans="1:4" x14ac:dyDescent="0.2">
      <c r="A767" s="2" t="s">
        <v>1705</v>
      </c>
      <c r="B767" s="2" t="s">
        <v>1818</v>
      </c>
      <c r="C767" s="2" t="s">
        <v>361</v>
      </c>
      <c r="D767" t="str">
        <f t="shared" si="11"/>
        <v>INSERT INTO `DeptoCiudades` ( txDivipola, txNombre,idPadre) VALUES ('52687', 'SAN LORENZO', '52');</v>
      </c>
    </row>
    <row r="768" spans="1:4" x14ac:dyDescent="0.2">
      <c r="A768" s="2" t="s">
        <v>1705</v>
      </c>
      <c r="B768" s="2" t="s">
        <v>1819</v>
      </c>
      <c r="C768" s="2" t="s">
        <v>741</v>
      </c>
      <c r="D768" t="str">
        <f t="shared" si="11"/>
        <v>INSERT INTO `DeptoCiudades` ( txDivipola, txNombre,idPadre) VALUES ('52693', 'SAN PABLO', '52');</v>
      </c>
    </row>
    <row r="769" spans="1:4" x14ac:dyDescent="0.2">
      <c r="A769" s="2" t="s">
        <v>1705</v>
      </c>
      <c r="B769" s="2" t="s">
        <v>1820</v>
      </c>
      <c r="C769" s="2" t="s">
        <v>1821</v>
      </c>
      <c r="D769" t="str">
        <f t="shared" si="11"/>
        <v>INSERT INTO `DeptoCiudades` ( txDivipola, txNombre,idPadre) VALUES ('52694', 'SAN PEDRO DE CARTAGO', '52');</v>
      </c>
    </row>
    <row r="770" spans="1:4" x14ac:dyDescent="0.2">
      <c r="A770" s="2" t="s">
        <v>1705</v>
      </c>
      <c r="B770" s="2" t="s">
        <v>1822</v>
      </c>
      <c r="C770" s="2" t="s">
        <v>580</v>
      </c>
      <c r="D770" t="str">
        <f t="shared" si="11"/>
        <v>INSERT INTO `DeptoCiudades` ( txDivipola, txNombre,idPadre) VALUES ('52696', 'SANTA BÁRBARA', '52');</v>
      </c>
    </row>
    <row r="771" spans="1:4" x14ac:dyDescent="0.2">
      <c r="A771" s="2" t="s">
        <v>1705</v>
      </c>
      <c r="B771" s="2" t="s">
        <v>1823</v>
      </c>
      <c r="C771" s="2" t="s">
        <v>1824</v>
      </c>
      <c r="D771" t="str">
        <f t="shared" ref="D771:D834" si="12">+CONCATENATE("INSERT INTO `DeptoCiudades` ( txDivipola, txNombre,idPadre) VALUES (","'",B771,"', '",C771,"', '",A771,"');")</f>
        <v>INSERT INTO `DeptoCiudades` ( txDivipola, txNombre,idPadre) VALUES ('52699', 'SANTACRUZ', '52');</v>
      </c>
    </row>
    <row r="772" spans="1:4" x14ac:dyDescent="0.2">
      <c r="A772" s="2" t="s">
        <v>1705</v>
      </c>
      <c r="B772" s="2" t="s">
        <v>1825</v>
      </c>
      <c r="C772" s="2" t="s">
        <v>1826</v>
      </c>
      <c r="D772" t="str">
        <f t="shared" si="12"/>
        <v>INSERT INTO `DeptoCiudades` ( txDivipola, txNombre,idPadre) VALUES ('52720', 'SAPUYES', '52');</v>
      </c>
    </row>
    <row r="773" spans="1:4" x14ac:dyDescent="0.2">
      <c r="A773" s="2" t="s">
        <v>1705</v>
      </c>
      <c r="B773" s="2" t="s">
        <v>1827</v>
      </c>
      <c r="C773" s="2" t="s">
        <v>1828</v>
      </c>
      <c r="D773" t="str">
        <f t="shared" si="12"/>
        <v>INSERT INTO `DeptoCiudades` ( txDivipola, txNombre,idPadre) VALUES ('52786', 'TAMINANGO', '52');</v>
      </c>
    </row>
    <row r="774" spans="1:4" x14ac:dyDescent="0.2">
      <c r="A774" s="2" t="s">
        <v>1705</v>
      </c>
      <c r="B774" s="2" t="s">
        <v>1829</v>
      </c>
      <c r="C774" s="2" t="s">
        <v>1830</v>
      </c>
      <c r="D774" t="str">
        <f t="shared" si="12"/>
        <v>INSERT INTO `DeptoCiudades` ( txDivipola, txNombre,idPadre) VALUES ('52788', 'TANGUA', '52');</v>
      </c>
    </row>
    <row r="775" spans="1:4" x14ac:dyDescent="0.2">
      <c r="A775" s="2" t="s">
        <v>1705</v>
      </c>
      <c r="B775" s="2" t="s">
        <v>1831</v>
      </c>
      <c r="C775" s="2" t="s">
        <v>1832</v>
      </c>
      <c r="D775" t="str">
        <f t="shared" si="12"/>
        <v>INSERT INTO `DeptoCiudades` ( txDivipola, txNombre,idPadre) VALUES ('52835', 'TUMACO', '52');</v>
      </c>
    </row>
    <row r="776" spans="1:4" x14ac:dyDescent="0.2">
      <c r="A776" s="2" t="s">
        <v>1705</v>
      </c>
      <c r="B776" s="2" t="s">
        <v>1835</v>
      </c>
      <c r="C776" s="2" t="s">
        <v>1836</v>
      </c>
      <c r="D776" t="str">
        <f t="shared" si="12"/>
        <v>INSERT INTO `DeptoCiudades` ( txDivipola, txNombre,idPadre) VALUES ('52838', 'TÚQUERRES', '52');</v>
      </c>
    </row>
    <row r="777" spans="1:4" x14ac:dyDescent="0.2">
      <c r="A777" s="2" t="s">
        <v>1705</v>
      </c>
      <c r="B777" s="2" t="s">
        <v>1837</v>
      </c>
      <c r="C777" s="2" t="s">
        <v>1838</v>
      </c>
      <c r="D777" t="str">
        <f t="shared" si="12"/>
        <v>INSERT INTO `DeptoCiudades` ( txDivipola, txNombre,idPadre) VALUES ('52885', 'YACUANQUER', '52');</v>
      </c>
    </row>
    <row r="778" spans="1:4" x14ac:dyDescent="0.2">
      <c r="A778" s="2" t="s">
        <v>1839</v>
      </c>
      <c r="B778" s="2" t="s">
        <v>1840</v>
      </c>
      <c r="C778" s="2" t="s">
        <v>1842</v>
      </c>
      <c r="D778" t="str">
        <f t="shared" si="12"/>
        <v>INSERT INTO `DeptoCiudades` ( txDivipola, txNombre,idPadre) VALUES ('54001', 'CÚCUTA', '54');</v>
      </c>
    </row>
    <row r="779" spans="1:4" x14ac:dyDescent="0.2">
      <c r="A779" s="2" t="s">
        <v>1839</v>
      </c>
      <c r="B779" s="2" t="s">
        <v>1325</v>
      </c>
      <c r="C779" s="2" t="s">
        <v>1326</v>
      </c>
      <c r="D779" t="str">
        <f t="shared" si="12"/>
        <v>INSERT INTO `DeptoCiudades` ( txDivipola, txNombre,idPadre) VALUES ('54003', 'ABREGO', '54');</v>
      </c>
    </row>
    <row r="780" spans="1:4" x14ac:dyDescent="0.2">
      <c r="A780" s="2" t="s">
        <v>1839</v>
      </c>
      <c r="B780" s="2" t="s">
        <v>1328</v>
      </c>
      <c r="C780" s="2" t="s">
        <v>654</v>
      </c>
      <c r="D780" t="str">
        <f t="shared" si="12"/>
        <v>INSERT INTO `DeptoCiudades` ( txDivipola, txNombre,idPadre) VALUES ('54051', 'ARBOLEDAS', '54');</v>
      </c>
    </row>
    <row r="781" spans="1:4" x14ac:dyDescent="0.2">
      <c r="A781" s="2" t="s">
        <v>1839</v>
      </c>
      <c r="B781" s="2" t="s">
        <v>1329</v>
      </c>
      <c r="C781" s="2" t="s">
        <v>1330</v>
      </c>
      <c r="D781" t="str">
        <f t="shared" si="12"/>
        <v>INSERT INTO `DeptoCiudades` ( txDivipola, txNombre,idPadre) VALUES ('54099', 'BOCHALEMA', '54');</v>
      </c>
    </row>
    <row r="782" spans="1:4" x14ac:dyDescent="0.2">
      <c r="A782" s="2" t="s">
        <v>1839</v>
      </c>
      <c r="B782" s="2" t="s">
        <v>1331</v>
      </c>
      <c r="C782" s="2" t="s">
        <v>1332</v>
      </c>
      <c r="D782" t="str">
        <f t="shared" si="12"/>
        <v>INSERT INTO `DeptoCiudades` ( txDivipola, txNombre,idPadre) VALUES ('54109', 'BUCARASICA', '54');</v>
      </c>
    </row>
    <row r="783" spans="1:4" x14ac:dyDescent="0.2">
      <c r="A783" s="2" t="s">
        <v>1839</v>
      </c>
      <c r="B783" s="2" t="s">
        <v>1333</v>
      </c>
      <c r="C783" s="2" t="s">
        <v>1334</v>
      </c>
      <c r="D783" t="str">
        <f t="shared" si="12"/>
        <v>INSERT INTO `DeptoCiudades` ( txDivipola, txNombre,idPadre) VALUES ('54125', 'CÁCOTA', '54');</v>
      </c>
    </row>
    <row r="784" spans="1:4" x14ac:dyDescent="0.2">
      <c r="A784" s="2" t="s">
        <v>1839</v>
      </c>
      <c r="B784" s="2" t="s">
        <v>1335</v>
      </c>
      <c r="C784" s="2" t="s">
        <v>1336</v>
      </c>
      <c r="D784" t="str">
        <f t="shared" si="12"/>
        <v>INSERT INTO `DeptoCiudades` ( txDivipola, txNombre,idPadre) VALUES ('54128', 'CACHIRÁ', '54');</v>
      </c>
    </row>
    <row r="785" spans="1:4" x14ac:dyDescent="0.2">
      <c r="A785" s="2" t="s">
        <v>1839</v>
      </c>
      <c r="B785" s="2" t="s">
        <v>1338</v>
      </c>
      <c r="C785" s="2" t="s">
        <v>1339</v>
      </c>
      <c r="D785" t="str">
        <f t="shared" si="12"/>
        <v>INSERT INTO `DeptoCiudades` ( txDivipola, txNombre,idPadre) VALUES ('54172', 'CHINÁCOTA', '54');</v>
      </c>
    </row>
    <row r="786" spans="1:4" x14ac:dyDescent="0.2">
      <c r="A786" s="2" t="s">
        <v>1839</v>
      </c>
      <c r="B786" s="2" t="s">
        <v>1340</v>
      </c>
      <c r="C786" s="2" t="s">
        <v>1341</v>
      </c>
      <c r="D786" t="str">
        <f t="shared" si="12"/>
        <v>INSERT INTO `DeptoCiudades` ( txDivipola, txNombre,idPadre) VALUES ('54174', 'CHITAGÁ', '54');</v>
      </c>
    </row>
    <row r="787" spans="1:4" x14ac:dyDescent="0.2">
      <c r="A787" s="2" t="s">
        <v>1839</v>
      </c>
      <c r="B787" s="2" t="s">
        <v>1342</v>
      </c>
      <c r="C787" s="2" t="s">
        <v>1343</v>
      </c>
      <c r="D787" t="str">
        <f t="shared" si="12"/>
        <v>INSERT INTO `DeptoCiudades` ( txDivipola, txNombre,idPadre) VALUES ('54206', 'CONVENCIÓN', '54');</v>
      </c>
    </row>
    <row r="788" spans="1:4" x14ac:dyDescent="0.2">
      <c r="A788" s="2" t="s">
        <v>1839</v>
      </c>
      <c r="B788" s="2" t="s">
        <v>1345</v>
      </c>
      <c r="C788" s="2" t="s">
        <v>1346</v>
      </c>
      <c r="D788" t="str">
        <f t="shared" si="12"/>
        <v>INSERT INTO `DeptoCiudades` ( txDivipola, txNombre,idPadre) VALUES ('54223', 'CUCUTILLA', '54');</v>
      </c>
    </row>
    <row r="789" spans="1:4" x14ac:dyDescent="0.2">
      <c r="A789" s="2" t="s">
        <v>1839</v>
      </c>
      <c r="B789" s="2" t="s">
        <v>1347</v>
      </c>
      <c r="C789" s="2" t="s">
        <v>1348</v>
      </c>
      <c r="D789" t="str">
        <f t="shared" si="12"/>
        <v>INSERT INTO `DeptoCiudades` ( txDivipola, txNombre,idPadre) VALUES ('54239', 'DURANIA', '54');</v>
      </c>
    </row>
    <row r="790" spans="1:4" x14ac:dyDescent="0.2">
      <c r="A790" s="2" t="s">
        <v>1839</v>
      </c>
      <c r="B790" s="2" t="s">
        <v>1349</v>
      </c>
      <c r="C790" s="2" t="s">
        <v>998</v>
      </c>
      <c r="D790" t="str">
        <f t="shared" si="12"/>
        <v>INSERT INTO `DeptoCiudades` ( txDivipola, txNombre,idPadre) VALUES ('54245', 'EL CARMEN', '54');</v>
      </c>
    </row>
    <row r="791" spans="1:4" x14ac:dyDescent="0.2">
      <c r="A791" s="2" t="s">
        <v>1839</v>
      </c>
      <c r="B791" s="2" t="s">
        <v>1350</v>
      </c>
      <c r="C791" s="2" t="s">
        <v>1327</v>
      </c>
      <c r="D791" t="str">
        <f t="shared" si="12"/>
        <v>INSERT INTO `DeptoCiudades` ( txDivipola, txNombre,idPadre) VALUES ('54250', 'EL TARRA', '54');</v>
      </c>
    </row>
    <row r="792" spans="1:4" x14ac:dyDescent="0.2">
      <c r="A792" s="2" t="s">
        <v>1839</v>
      </c>
      <c r="B792" s="2" t="s">
        <v>1351</v>
      </c>
      <c r="C792" s="2" t="s">
        <v>1352</v>
      </c>
      <c r="D792" t="str">
        <f t="shared" si="12"/>
        <v>INSERT INTO `DeptoCiudades` ( txDivipola, txNombre,idPadre) VALUES ('54261', 'EL ZULIA', '54');</v>
      </c>
    </row>
    <row r="793" spans="1:4" x14ac:dyDescent="0.2">
      <c r="A793" s="2" t="s">
        <v>1839</v>
      </c>
      <c r="B793" s="2" t="s">
        <v>1353</v>
      </c>
      <c r="C793" s="2" t="s">
        <v>1354</v>
      </c>
      <c r="D793" t="str">
        <f t="shared" si="12"/>
        <v>INSERT INTO `DeptoCiudades` ( txDivipola, txNombre,idPadre) VALUES ('54313', 'GRAMALOTE', '54');</v>
      </c>
    </row>
    <row r="794" spans="1:4" x14ac:dyDescent="0.2">
      <c r="A794" s="2" t="s">
        <v>1839</v>
      </c>
      <c r="B794" s="2" t="s">
        <v>1355</v>
      </c>
      <c r="C794" s="2" t="s">
        <v>1356</v>
      </c>
      <c r="D794" t="str">
        <f t="shared" si="12"/>
        <v>INSERT INTO `DeptoCiudades` ( txDivipola, txNombre,idPadre) VALUES ('54344', 'HACARÍ', '54');</v>
      </c>
    </row>
    <row r="795" spans="1:4" x14ac:dyDescent="0.2">
      <c r="A795" s="2" t="s">
        <v>1839</v>
      </c>
      <c r="B795" s="2" t="s">
        <v>1357</v>
      </c>
      <c r="C795" s="2" t="s">
        <v>1358</v>
      </c>
      <c r="D795" t="str">
        <f t="shared" si="12"/>
        <v>INSERT INTO `DeptoCiudades` ( txDivipola, txNombre,idPadre) VALUES ('54347', 'HERRÁN', '54');</v>
      </c>
    </row>
    <row r="796" spans="1:4" x14ac:dyDescent="0.2">
      <c r="A796" s="2" t="s">
        <v>1839</v>
      </c>
      <c r="B796" s="2" t="s">
        <v>1359</v>
      </c>
      <c r="C796" s="2" t="s">
        <v>1360</v>
      </c>
      <c r="D796" t="str">
        <f t="shared" si="12"/>
        <v>INSERT INTO `DeptoCiudades` ( txDivipola, txNombre,idPadre) VALUES ('54377', 'LABATECA', '54');</v>
      </c>
    </row>
    <row r="797" spans="1:4" x14ac:dyDescent="0.2">
      <c r="A797" s="2" t="s">
        <v>1839</v>
      </c>
      <c r="B797" s="2" t="s">
        <v>1361</v>
      </c>
      <c r="C797" s="2" t="s">
        <v>642</v>
      </c>
      <c r="D797" t="str">
        <f t="shared" si="12"/>
        <v>INSERT INTO `DeptoCiudades` ( txDivipola, txNombre,idPadre) VALUES ('54385', 'LA ESPERANZA', '54');</v>
      </c>
    </row>
    <row r="798" spans="1:4" x14ac:dyDescent="0.2">
      <c r="A798" s="2" t="s">
        <v>1839</v>
      </c>
      <c r="B798" s="2" t="s">
        <v>1362</v>
      </c>
      <c r="C798" s="2" t="s">
        <v>209</v>
      </c>
      <c r="D798" t="str">
        <f t="shared" si="12"/>
        <v>INSERT INTO `DeptoCiudades` ( txDivipola, txNombre,idPadre) VALUES ('54398', 'LA PLAYA', '54');</v>
      </c>
    </row>
    <row r="799" spans="1:4" x14ac:dyDescent="0.2">
      <c r="A799" s="2" t="s">
        <v>1839</v>
      </c>
      <c r="B799" s="2" t="s">
        <v>1363</v>
      </c>
      <c r="C799" s="2" t="s">
        <v>109</v>
      </c>
      <c r="D799" t="str">
        <f t="shared" si="12"/>
        <v>INSERT INTO `DeptoCiudades` ( txDivipola, txNombre,idPadre) VALUES ('54405', 'LOS PATIOS', '54');</v>
      </c>
    </row>
    <row r="800" spans="1:4" x14ac:dyDescent="0.2">
      <c r="A800" s="2" t="s">
        <v>1839</v>
      </c>
      <c r="B800" s="2" t="s">
        <v>1364</v>
      </c>
      <c r="C800" s="2" t="s">
        <v>682</v>
      </c>
      <c r="D800" t="str">
        <f t="shared" si="12"/>
        <v>INSERT INTO `DeptoCiudades` ( txDivipola, txNombre,idPadre) VALUES ('54418', 'LOURDES', '54');</v>
      </c>
    </row>
    <row r="801" spans="1:4" x14ac:dyDescent="0.2">
      <c r="A801" s="2" t="s">
        <v>1839</v>
      </c>
      <c r="B801" s="2" t="s">
        <v>1365</v>
      </c>
      <c r="C801" s="2" t="s">
        <v>1366</v>
      </c>
      <c r="D801" t="str">
        <f t="shared" si="12"/>
        <v>INSERT INTO `DeptoCiudades` ( txDivipola, txNombre,idPadre) VALUES ('54480', 'MUTISCUA', '54');</v>
      </c>
    </row>
    <row r="802" spans="1:4" x14ac:dyDescent="0.2">
      <c r="A802" s="2" t="s">
        <v>1839</v>
      </c>
      <c r="B802" s="2" t="s">
        <v>1367</v>
      </c>
      <c r="C802" s="2" t="s">
        <v>1368</v>
      </c>
      <c r="D802" t="str">
        <f t="shared" si="12"/>
        <v>INSERT INTO `DeptoCiudades` ( txDivipola, txNombre,idPadre) VALUES ('54498', 'OCAÑA', '54');</v>
      </c>
    </row>
    <row r="803" spans="1:4" x14ac:dyDescent="0.2">
      <c r="A803" s="2" t="s">
        <v>1839</v>
      </c>
      <c r="B803" s="2" t="s">
        <v>1371</v>
      </c>
      <c r="C803" s="2" t="s">
        <v>1714</v>
      </c>
      <c r="D803" t="str">
        <f t="shared" si="12"/>
        <v>INSERT INTO `DeptoCiudades` ( txDivipola, txNombre,idPadre) VALUES ('54518', 'PAMPLONA', '54');</v>
      </c>
    </row>
    <row r="804" spans="1:4" x14ac:dyDescent="0.2">
      <c r="A804" s="2" t="s">
        <v>1839</v>
      </c>
      <c r="B804" s="2" t="s">
        <v>1372</v>
      </c>
      <c r="C804" s="2" t="s">
        <v>1373</v>
      </c>
      <c r="D804" t="str">
        <f t="shared" si="12"/>
        <v>INSERT INTO `DeptoCiudades` ( txDivipola, txNombre,idPadre) VALUES ('54520', 'PAMPLONITA', '54');</v>
      </c>
    </row>
    <row r="805" spans="1:4" x14ac:dyDescent="0.2">
      <c r="A805" s="2" t="s">
        <v>1839</v>
      </c>
      <c r="B805" s="2" t="s">
        <v>1374</v>
      </c>
      <c r="C805" s="2" t="s">
        <v>914</v>
      </c>
      <c r="D805" t="str">
        <f t="shared" si="12"/>
        <v>INSERT INTO `DeptoCiudades` ( txDivipola, txNombre,idPadre) VALUES ('54553', 'PUERTO SANTANDER', '54');</v>
      </c>
    </row>
    <row r="806" spans="1:4" x14ac:dyDescent="0.2">
      <c r="A806" s="2" t="s">
        <v>1839</v>
      </c>
      <c r="B806" s="2" t="s">
        <v>1375</v>
      </c>
      <c r="C806" s="2" t="s">
        <v>1376</v>
      </c>
      <c r="D806" t="str">
        <f t="shared" si="12"/>
        <v>INSERT INTO `DeptoCiudades` ( txDivipola, txNombre,idPadre) VALUES ('54599', 'RAGONVALIA', '54');</v>
      </c>
    </row>
    <row r="807" spans="1:4" x14ac:dyDescent="0.2">
      <c r="A807" s="2" t="s">
        <v>1839</v>
      </c>
      <c r="B807" s="2" t="s">
        <v>1377</v>
      </c>
      <c r="C807" s="2" t="s">
        <v>54</v>
      </c>
      <c r="D807" t="str">
        <f t="shared" si="12"/>
        <v>INSERT INTO `DeptoCiudades` ( txDivipola, txNombre,idPadre) VALUES ('54660', 'SALAZAR', '54');</v>
      </c>
    </row>
    <row r="808" spans="1:4" x14ac:dyDescent="0.2">
      <c r="A808" s="2" t="s">
        <v>1839</v>
      </c>
      <c r="B808" s="2" t="s">
        <v>1378</v>
      </c>
      <c r="C808" s="2" t="s">
        <v>1467</v>
      </c>
      <c r="D808" t="str">
        <f t="shared" si="12"/>
        <v>INSERT INTO `DeptoCiudades` ( txDivipola, txNombre,idPadre) VALUES ('54670', 'SAN CALIXTO', '54');</v>
      </c>
    </row>
    <row r="809" spans="1:4" x14ac:dyDescent="0.2">
      <c r="A809" s="2" t="s">
        <v>1839</v>
      </c>
      <c r="B809" s="2" t="s">
        <v>1379</v>
      </c>
      <c r="C809" s="2" t="s">
        <v>981</v>
      </c>
      <c r="D809" t="str">
        <f t="shared" si="12"/>
        <v>INSERT INTO `DeptoCiudades` ( txDivipola, txNombre,idPadre) VALUES ('54673', 'SAN CAYETANO', '54');</v>
      </c>
    </row>
    <row r="810" spans="1:4" x14ac:dyDescent="0.2">
      <c r="A810" s="2" t="s">
        <v>1839</v>
      </c>
      <c r="B810" s="2" t="s">
        <v>1380</v>
      </c>
      <c r="C810" s="2" t="s">
        <v>743</v>
      </c>
      <c r="D810" t="str">
        <f t="shared" si="12"/>
        <v>INSERT INTO `DeptoCiudades` ( txDivipola, txNombre,idPadre) VALUES ('54680', 'SANTIAGO', '54');</v>
      </c>
    </row>
    <row r="811" spans="1:4" x14ac:dyDescent="0.2">
      <c r="A811" s="2" t="s">
        <v>1839</v>
      </c>
      <c r="B811" s="2" t="s">
        <v>1381</v>
      </c>
      <c r="C811" s="2" t="s">
        <v>919</v>
      </c>
      <c r="D811" t="str">
        <f t="shared" si="12"/>
        <v>INSERT INTO `DeptoCiudades` ( txDivipola, txNombre,idPadre) VALUES ('54720', 'SARDINATA', '54');</v>
      </c>
    </row>
    <row r="812" spans="1:4" x14ac:dyDescent="0.2">
      <c r="A812" s="2" t="s">
        <v>1839</v>
      </c>
      <c r="B812" s="2" t="s">
        <v>1384</v>
      </c>
      <c r="C812" s="2" t="s">
        <v>1385</v>
      </c>
      <c r="D812" t="str">
        <f t="shared" si="12"/>
        <v>INSERT INTO `DeptoCiudades` ( txDivipola, txNombre,idPadre) VALUES ('54743', 'SILOS', '54');</v>
      </c>
    </row>
    <row r="813" spans="1:4" x14ac:dyDescent="0.2">
      <c r="A813" s="2" t="s">
        <v>1839</v>
      </c>
      <c r="B813" s="2" t="s">
        <v>1386</v>
      </c>
      <c r="C813" s="2" t="s">
        <v>1387</v>
      </c>
      <c r="D813" t="str">
        <f t="shared" si="12"/>
        <v>INSERT INTO `DeptoCiudades` ( txDivipola, txNombre,idPadre) VALUES ('54800', 'TEORAMA', '54');</v>
      </c>
    </row>
    <row r="814" spans="1:4" x14ac:dyDescent="0.2">
      <c r="A814" s="2" t="s">
        <v>1839</v>
      </c>
      <c r="B814" s="2" t="s">
        <v>1388</v>
      </c>
      <c r="C814" s="2" t="s">
        <v>1389</v>
      </c>
      <c r="D814" t="str">
        <f t="shared" si="12"/>
        <v>INSERT INTO `DeptoCiudades` ( txDivipola, txNombre,idPadre) VALUES ('54810', 'TIBÚ', '54');</v>
      </c>
    </row>
    <row r="815" spans="1:4" x14ac:dyDescent="0.2">
      <c r="A815" s="2" t="s">
        <v>1839</v>
      </c>
      <c r="B815" s="2" t="s">
        <v>1390</v>
      </c>
      <c r="C815" s="2" t="s">
        <v>762</v>
      </c>
      <c r="D815" t="str">
        <f t="shared" si="12"/>
        <v>INSERT INTO `DeptoCiudades` ( txDivipola, txNombre,idPadre) VALUES ('54820', 'TOLEDO', '54');</v>
      </c>
    </row>
    <row r="816" spans="1:4" x14ac:dyDescent="0.2">
      <c r="A816" s="2" t="s">
        <v>1839</v>
      </c>
      <c r="B816" s="2" t="s">
        <v>1902</v>
      </c>
      <c r="C816" s="2" t="s">
        <v>1903</v>
      </c>
      <c r="D816" t="str">
        <f t="shared" si="12"/>
        <v>INSERT INTO `DeptoCiudades` ( txDivipola, txNombre,idPadre) VALUES ('54871', 'VILLA CARO', '54');</v>
      </c>
    </row>
    <row r="817" spans="1:4" x14ac:dyDescent="0.2">
      <c r="A817" s="2" t="s">
        <v>1839</v>
      </c>
      <c r="B817" s="2" t="s">
        <v>1979</v>
      </c>
      <c r="C817" s="2" t="s">
        <v>532</v>
      </c>
      <c r="D817" t="str">
        <f t="shared" si="12"/>
        <v>INSERT INTO `DeptoCiudades` ( txDivipola, txNombre,idPadre) VALUES ('54874', 'VILLA DEL ROSARIO', '54');</v>
      </c>
    </row>
    <row r="818" spans="1:4" x14ac:dyDescent="0.2">
      <c r="A818" s="2" t="s">
        <v>1980</v>
      </c>
      <c r="B818" s="2" t="s">
        <v>1981</v>
      </c>
      <c r="C818" s="2" t="s">
        <v>599</v>
      </c>
      <c r="D818" t="str">
        <f t="shared" si="12"/>
        <v>INSERT INTO `DeptoCiudades` ( txDivipola, txNombre,idPadre) VALUES ('63001', 'ARMENIA', '63');</v>
      </c>
    </row>
    <row r="819" spans="1:4" x14ac:dyDescent="0.2">
      <c r="A819" s="2" t="s">
        <v>1980</v>
      </c>
      <c r="B819" s="2" t="s">
        <v>1983</v>
      </c>
      <c r="C819" s="2" t="s">
        <v>763</v>
      </c>
      <c r="D819" t="str">
        <f t="shared" si="12"/>
        <v>INSERT INTO `DeptoCiudades` ( txDivipola, txNombre,idPadre) VALUES ('63111', 'BUENAVISTA', '63');</v>
      </c>
    </row>
    <row r="820" spans="1:4" x14ac:dyDescent="0.2">
      <c r="A820" s="2" t="s">
        <v>1980</v>
      </c>
      <c r="B820" s="2" t="s">
        <v>1984</v>
      </c>
      <c r="C820" s="2" t="s">
        <v>1985</v>
      </c>
      <c r="D820" t="str">
        <f t="shared" si="12"/>
        <v>INSERT INTO `DeptoCiudades` ( txDivipola, txNombre,idPadre) VALUES ('63130', 'CALARCA', '63');</v>
      </c>
    </row>
    <row r="821" spans="1:4" x14ac:dyDescent="0.2">
      <c r="A821" s="2" t="s">
        <v>1980</v>
      </c>
      <c r="B821" s="2" t="s">
        <v>1987</v>
      </c>
      <c r="C821" s="2" t="s">
        <v>1988</v>
      </c>
      <c r="D821" t="str">
        <f t="shared" si="12"/>
        <v>INSERT INTO `DeptoCiudades` ( txDivipola, txNombre,idPadre) VALUES ('63190', 'CIRCASIA', '63');</v>
      </c>
    </row>
    <row r="822" spans="1:4" x14ac:dyDescent="0.2">
      <c r="A822" s="2" t="s">
        <v>1980</v>
      </c>
      <c r="B822" s="2" t="s">
        <v>1989</v>
      </c>
      <c r="C822" s="2" t="s">
        <v>751</v>
      </c>
      <c r="D822" t="str">
        <f t="shared" si="12"/>
        <v>INSERT INTO `DeptoCiudades` ( txDivipola, txNombre,idPadre) VALUES ('63212', 'CÓRDOBA', '63');</v>
      </c>
    </row>
    <row r="823" spans="1:4" x14ac:dyDescent="0.2">
      <c r="A823" s="2" t="s">
        <v>1980</v>
      </c>
      <c r="B823" s="2" t="s">
        <v>1990</v>
      </c>
      <c r="C823" s="2" t="s">
        <v>1991</v>
      </c>
      <c r="D823" t="str">
        <f t="shared" si="12"/>
        <v>INSERT INTO `DeptoCiudades` ( txDivipola, txNombre,idPadre) VALUES ('63272', 'FILANDIA', '63');</v>
      </c>
    </row>
    <row r="824" spans="1:4" x14ac:dyDescent="0.2">
      <c r="A824" s="2" t="s">
        <v>1980</v>
      </c>
      <c r="B824" s="2" t="s">
        <v>1992</v>
      </c>
      <c r="C824" s="2" t="s">
        <v>1755</v>
      </c>
      <c r="D824" t="str">
        <f t="shared" si="12"/>
        <v>INSERT INTO `DeptoCiudades` ( txDivipola, txNombre,idPadre) VALUES ('63302', 'GÉNOVA', '63');</v>
      </c>
    </row>
    <row r="825" spans="1:4" x14ac:dyDescent="0.2">
      <c r="A825" s="2" t="s">
        <v>1980</v>
      </c>
      <c r="B825" s="2" t="s">
        <v>1993</v>
      </c>
      <c r="C825" s="2" t="s">
        <v>723</v>
      </c>
      <c r="D825" t="str">
        <f t="shared" si="12"/>
        <v>INSERT INTO `DeptoCiudades` ( txDivipola, txNombre,idPadre) VALUES ('63401', 'LA TEBAIDA', '63');</v>
      </c>
    </row>
    <row r="826" spans="1:4" x14ac:dyDescent="0.2">
      <c r="A826" s="2" t="s">
        <v>1980</v>
      </c>
      <c r="B826" s="2" t="s">
        <v>1994</v>
      </c>
      <c r="C826" s="2" t="s">
        <v>1995</v>
      </c>
      <c r="D826" t="str">
        <f t="shared" si="12"/>
        <v>INSERT INTO `DeptoCiudades` ( txDivipola, txNombre,idPadre) VALUES ('63470', 'MONTENEGRO', '63');</v>
      </c>
    </row>
    <row r="827" spans="1:4" x14ac:dyDescent="0.2">
      <c r="A827" s="2" t="s">
        <v>1980</v>
      </c>
      <c r="B827" s="2" t="s">
        <v>1996</v>
      </c>
      <c r="C827" s="2" t="s">
        <v>1997</v>
      </c>
      <c r="D827" t="str">
        <f t="shared" si="12"/>
        <v>INSERT INTO `DeptoCiudades` ( txDivipola, txNombre,idPadre) VALUES ('63548', 'PIJAO', '63');</v>
      </c>
    </row>
    <row r="828" spans="1:4" x14ac:dyDescent="0.2">
      <c r="A828" s="2" t="s">
        <v>1980</v>
      </c>
      <c r="B828" s="2" t="s">
        <v>1998</v>
      </c>
      <c r="C828" s="2" t="s">
        <v>1999</v>
      </c>
      <c r="D828" t="str">
        <f t="shared" si="12"/>
        <v>INSERT INTO `DeptoCiudades` ( txDivipola, txNombre,idPadre) VALUES ('63594', 'QUIMBAYA', '63');</v>
      </c>
    </row>
    <row r="829" spans="1:4" x14ac:dyDescent="0.2">
      <c r="A829" s="2" t="s">
        <v>1980</v>
      </c>
      <c r="B829" s="2" t="s">
        <v>2000</v>
      </c>
      <c r="C829" s="2" t="s">
        <v>2001</v>
      </c>
      <c r="D829" t="str">
        <f t="shared" si="12"/>
        <v>INSERT INTO `DeptoCiudades` ( txDivipola, txNombre,idPadre) VALUES ('63690', 'SALENTO', '63');</v>
      </c>
    </row>
    <row r="830" spans="1:4" x14ac:dyDescent="0.2">
      <c r="A830" s="2" t="s">
        <v>2002</v>
      </c>
      <c r="B830" s="2" t="s">
        <v>2003</v>
      </c>
      <c r="C830" s="2" t="s">
        <v>8</v>
      </c>
      <c r="D830" t="str">
        <f t="shared" si="12"/>
        <v>INSERT INTO `DeptoCiudades` ( txDivipola, txNombre,idPadre) VALUES ('66001', 'PEREIRA', '66');</v>
      </c>
    </row>
    <row r="831" spans="1:4" x14ac:dyDescent="0.2">
      <c r="A831" s="2" t="s">
        <v>2002</v>
      </c>
      <c r="B831" s="2" t="s">
        <v>2005</v>
      </c>
      <c r="C831" s="2" t="s">
        <v>2006</v>
      </c>
      <c r="D831" t="str">
        <f t="shared" si="12"/>
        <v>INSERT INTO `DeptoCiudades` ( txDivipola, txNombre,idPadre) VALUES ('66045', 'APÍA', '66');</v>
      </c>
    </row>
    <row r="832" spans="1:4" x14ac:dyDescent="0.2">
      <c r="A832" s="2" t="s">
        <v>2002</v>
      </c>
      <c r="B832" s="2" t="s">
        <v>2007</v>
      </c>
      <c r="C832" s="2" t="s">
        <v>1406</v>
      </c>
      <c r="D832" t="str">
        <f t="shared" si="12"/>
        <v>INSERT INTO `DeptoCiudades` ( txDivipola, txNombre,idPadre) VALUES ('66075', 'BALBOA', '66');</v>
      </c>
    </row>
    <row r="833" spans="1:4" x14ac:dyDescent="0.2">
      <c r="A833" s="2" t="s">
        <v>2002</v>
      </c>
      <c r="B833" s="2" t="s">
        <v>2008</v>
      </c>
      <c r="C833" s="2" t="s">
        <v>2009</v>
      </c>
      <c r="D833" t="str">
        <f t="shared" si="12"/>
        <v>INSERT INTO `DeptoCiudades` ( txDivipola, txNombre,idPadre) VALUES ('66088', 'BELÉN DE UMBRÍA', '66');</v>
      </c>
    </row>
    <row r="834" spans="1:4" x14ac:dyDescent="0.2">
      <c r="A834" s="2" t="s">
        <v>2002</v>
      </c>
      <c r="B834" s="2" t="s">
        <v>2010</v>
      </c>
      <c r="C834" s="2" t="s">
        <v>2011</v>
      </c>
      <c r="D834" t="str">
        <f t="shared" si="12"/>
        <v>INSERT INTO `DeptoCiudades` ( txDivipola, txNombre,idPadre) VALUES ('66170', 'DOSQUEBRADAS', '66');</v>
      </c>
    </row>
    <row r="835" spans="1:4" x14ac:dyDescent="0.2">
      <c r="A835" s="2" t="s">
        <v>2002</v>
      </c>
      <c r="B835" s="2" t="s">
        <v>2013</v>
      </c>
      <c r="C835" s="2" t="s">
        <v>2014</v>
      </c>
      <c r="D835" t="str">
        <f t="shared" ref="D835:D898" si="13">+CONCATENATE("INSERT INTO `DeptoCiudades` ( txDivipola, txNombre,idPadre) VALUES (","'",B835,"', '",C835,"', '",A835,"');")</f>
        <v>INSERT INTO `DeptoCiudades` ( txDivipola, txNombre,idPadre) VALUES ('66318', 'GUÁTICA', '66');</v>
      </c>
    </row>
    <row r="836" spans="1:4" x14ac:dyDescent="0.2">
      <c r="A836" s="2" t="s">
        <v>2002</v>
      </c>
      <c r="B836" s="2" t="s">
        <v>2015</v>
      </c>
      <c r="C836" s="2" t="s">
        <v>2016</v>
      </c>
      <c r="D836" t="str">
        <f t="shared" si="13"/>
        <v>INSERT INTO `DeptoCiudades` ( txDivipola, txNombre,idPadre) VALUES ('66383', 'LA CELIA', '66');</v>
      </c>
    </row>
    <row r="837" spans="1:4" x14ac:dyDescent="0.2">
      <c r="A837" s="2" t="s">
        <v>2002</v>
      </c>
      <c r="B837" s="2" t="s">
        <v>2017</v>
      </c>
      <c r="C837" s="2" t="s">
        <v>1986</v>
      </c>
      <c r="D837" t="str">
        <f t="shared" si="13"/>
        <v>INSERT INTO `DeptoCiudades` ( txDivipola, txNombre,idPadre) VALUES ('66400', 'LA VIRGINIA', '66');</v>
      </c>
    </row>
    <row r="838" spans="1:4" x14ac:dyDescent="0.2">
      <c r="A838" s="2" t="s">
        <v>2002</v>
      </c>
      <c r="B838" s="2" t="s">
        <v>2018</v>
      </c>
      <c r="C838" s="2" t="s">
        <v>72</v>
      </c>
      <c r="D838" t="str">
        <f t="shared" si="13"/>
        <v>INSERT INTO `DeptoCiudades` ( txDivipola, txNombre,idPadre) VALUES ('66440', 'MARSELLA', '66');</v>
      </c>
    </row>
    <row r="839" spans="1:4" x14ac:dyDescent="0.2">
      <c r="A839" s="2" t="s">
        <v>2002</v>
      </c>
      <c r="B839" s="2" t="s">
        <v>2019</v>
      </c>
      <c r="C839" s="2" t="s">
        <v>2020</v>
      </c>
      <c r="D839" t="str">
        <f t="shared" si="13"/>
        <v>INSERT INTO `DeptoCiudades` ( txDivipola, txNombre,idPadre) VALUES ('66456', 'MISTRATÓ', '66');</v>
      </c>
    </row>
    <row r="840" spans="1:4" x14ac:dyDescent="0.2">
      <c r="A840" s="2" t="s">
        <v>2002</v>
      </c>
      <c r="B840" s="2" t="s">
        <v>2021</v>
      </c>
      <c r="C840" s="2" t="s">
        <v>380</v>
      </c>
      <c r="D840" t="str">
        <f t="shared" si="13"/>
        <v>INSERT INTO `DeptoCiudades` ( txDivipola, txNombre,idPadre) VALUES ('66572', 'PUEBLO RICO', '66');</v>
      </c>
    </row>
    <row r="841" spans="1:4" x14ac:dyDescent="0.2">
      <c r="A841" s="2" t="s">
        <v>2002</v>
      </c>
      <c r="B841" s="2" t="s">
        <v>2022</v>
      </c>
      <c r="C841" s="2" t="s">
        <v>2023</v>
      </c>
      <c r="D841" t="str">
        <f t="shared" si="13"/>
        <v>INSERT INTO `DeptoCiudades` ( txDivipola, txNombre,idPadre) VALUES ('66594', 'QUINCHÍA', '66');</v>
      </c>
    </row>
    <row r="842" spans="1:4" x14ac:dyDescent="0.2">
      <c r="A842" s="2" t="s">
        <v>2002</v>
      </c>
      <c r="B842" s="2" t="s">
        <v>2024</v>
      </c>
      <c r="C842" s="2" t="s">
        <v>2025</v>
      </c>
      <c r="D842" t="str">
        <f t="shared" si="13"/>
        <v>INSERT INTO `DeptoCiudades` ( txDivipola, txNombre,idPadre) VALUES ('66682', 'SANTA ROSA DE CABAL', '66');</v>
      </c>
    </row>
    <row r="843" spans="1:4" x14ac:dyDescent="0.2">
      <c r="A843" s="2" t="s">
        <v>2002</v>
      </c>
      <c r="B843" s="2" t="s">
        <v>2026</v>
      </c>
      <c r="C843" s="2" t="s">
        <v>430</v>
      </c>
      <c r="D843" t="str">
        <f t="shared" si="13"/>
        <v>INSERT INTO `DeptoCiudades` ( txDivipola, txNombre,idPadre) VALUES ('66687', 'SANTUARIO', '66');</v>
      </c>
    </row>
    <row r="844" spans="1:4" x14ac:dyDescent="0.2">
      <c r="A844" s="2" t="s">
        <v>2027</v>
      </c>
      <c r="B844" s="2" t="s">
        <v>2028</v>
      </c>
      <c r="C844" s="2" t="s">
        <v>2030</v>
      </c>
      <c r="D844" t="str">
        <f t="shared" si="13"/>
        <v>INSERT INTO `DeptoCiudades` ( txDivipola, txNombre,idPadre) VALUES ('68001', 'BUCARAMANGA', '68');</v>
      </c>
    </row>
    <row r="845" spans="1:4" x14ac:dyDescent="0.2">
      <c r="A845" s="2" t="s">
        <v>2027</v>
      </c>
      <c r="B845" s="2" t="s">
        <v>2031</v>
      </c>
      <c r="C845" s="2" t="s">
        <v>2032</v>
      </c>
      <c r="D845" t="str">
        <f t="shared" si="13"/>
        <v>INSERT INTO `DeptoCiudades` ( txDivipola, txNombre,idPadre) VALUES ('68013', 'AGUADA', '68');</v>
      </c>
    </row>
    <row r="846" spans="1:4" x14ac:dyDescent="0.2">
      <c r="A846" s="2" t="s">
        <v>2027</v>
      </c>
      <c r="B846" s="2" t="s">
        <v>2033</v>
      </c>
      <c r="C846" s="2" t="s">
        <v>417</v>
      </c>
      <c r="D846" t="str">
        <f t="shared" si="13"/>
        <v>INSERT INTO `DeptoCiudades` ( txDivipola, txNombre,idPadre) VALUES ('68020', 'ALBANIA', '68');</v>
      </c>
    </row>
    <row r="847" spans="1:4" x14ac:dyDescent="0.2">
      <c r="A847" s="2" t="s">
        <v>2027</v>
      </c>
      <c r="B847" s="2" t="s">
        <v>2034</v>
      </c>
      <c r="C847" s="2" t="s">
        <v>2035</v>
      </c>
      <c r="D847" t="str">
        <f t="shared" si="13"/>
        <v>INSERT INTO `DeptoCiudades` ( txDivipola, txNombre,idPadre) VALUES ('68051', 'ARATOCA', '68');</v>
      </c>
    </row>
    <row r="848" spans="1:4" x14ac:dyDescent="0.2">
      <c r="A848" s="2" t="s">
        <v>2027</v>
      </c>
      <c r="B848" s="2" t="s">
        <v>2036</v>
      </c>
      <c r="C848" s="2" t="s">
        <v>601</v>
      </c>
      <c r="D848" t="str">
        <f t="shared" si="13"/>
        <v>INSERT INTO `DeptoCiudades` ( txDivipola, txNombre,idPadre) VALUES ('68077', 'BARBOSA', '68');</v>
      </c>
    </row>
    <row r="849" spans="1:4" x14ac:dyDescent="0.2">
      <c r="A849" s="2" t="s">
        <v>2027</v>
      </c>
      <c r="B849" s="2" t="s">
        <v>1517</v>
      </c>
      <c r="C849" s="2" t="s">
        <v>1518</v>
      </c>
      <c r="D849" t="str">
        <f t="shared" si="13"/>
        <v>INSERT INTO `DeptoCiudades` ( txDivipola, txNombre,idPadre) VALUES ('68079', 'BARICHARA', '68');</v>
      </c>
    </row>
    <row r="850" spans="1:4" x14ac:dyDescent="0.2">
      <c r="A850" s="2" t="s">
        <v>2027</v>
      </c>
      <c r="B850" s="2" t="s">
        <v>1519</v>
      </c>
      <c r="C850" s="2" t="s">
        <v>1520</v>
      </c>
      <c r="D850" t="str">
        <f t="shared" si="13"/>
        <v>INSERT INTO `DeptoCiudades` ( txDivipola, txNombre,idPadre) VALUES ('68081', 'BARRANCABERMEJA', '68');</v>
      </c>
    </row>
    <row r="851" spans="1:4" x14ac:dyDescent="0.2">
      <c r="A851" s="2" t="s">
        <v>2027</v>
      </c>
      <c r="B851" s="2" t="s">
        <v>1521</v>
      </c>
      <c r="C851" s="2" t="s">
        <v>609</v>
      </c>
      <c r="D851" t="str">
        <f t="shared" si="13"/>
        <v>INSERT INTO `DeptoCiudades` ( txDivipola, txNombre,idPadre) VALUES ('68092', 'BETULIA', '68');</v>
      </c>
    </row>
    <row r="852" spans="1:4" x14ac:dyDescent="0.2">
      <c r="A852" s="2" t="s">
        <v>2027</v>
      </c>
      <c r="B852" s="2" t="s">
        <v>1522</v>
      </c>
      <c r="C852" s="2" t="s">
        <v>1408</v>
      </c>
      <c r="D852" t="str">
        <f t="shared" si="13"/>
        <v>INSERT INTO `DeptoCiudades` ( txDivipola, txNombre,idPadre) VALUES ('68101', 'BOLÍVAR', '68');</v>
      </c>
    </row>
    <row r="853" spans="1:4" x14ac:dyDescent="0.2">
      <c r="A853" s="2" t="s">
        <v>2027</v>
      </c>
      <c r="B853" s="2" t="s">
        <v>1524</v>
      </c>
      <c r="C853" s="2" t="s">
        <v>1021</v>
      </c>
      <c r="D853" t="str">
        <f t="shared" si="13"/>
        <v>INSERT INTO `DeptoCiudades` ( txDivipola, txNombre,idPadre) VALUES ('68121', 'CABRERA', '68');</v>
      </c>
    </row>
    <row r="854" spans="1:4" x14ac:dyDescent="0.2">
      <c r="A854" s="2" t="s">
        <v>2027</v>
      </c>
      <c r="B854" s="2" t="s">
        <v>1525</v>
      </c>
      <c r="C854" s="2" t="s">
        <v>149</v>
      </c>
      <c r="D854" t="str">
        <f t="shared" si="13"/>
        <v>INSERT INTO `DeptoCiudades` ( txDivipola, txNombre,idPadre) VALUES ('68132', 'CALIFORNIA', '68');</v>
      </c>
    </row>
    <row r="855" spans="1:4" x14ac:dyDescent="0.2">
      <c r="A855" s="2" t="s">
        <v>2027</v>
      </c>
      <c r="B855" s="2" t="s">
        <v>1526</v>
      </c>
      <c r="C855" s="2" t="s">
        <v>1527</v>
      </c>
      <c r="D855" t="str">
        <f t="shared" si="13"/>
        <v>INSERT INTO `DeptoCiudades` ( txDivipola, txNombre,idPadre) VALUES ('68147', 'CAPITANEJO', '68');</v>
      </c>
    </row>
    <row r="856" spans="1:4" x14ac:dyDescent="0.2">
      <c r="A856" s="2" t="s">
        <v>2027</v>
      </c>
      <c r="B856" s="2" t="s">
        <v>1528</v>
      </c>
      <c r="C856" s="2" t="s">
        <v>1337</v>
      </c>
      <c r="D856" t="str">
        <f t="shared" si="13"/>
        <v>INSERT INTO `DeptoCiudades` ( txDivipola, txNombre,idPadre) VALUES ('68152', 'CARCASÍ', '68');</v>
      </c>
    </row>
    <row r="857" spans="1:4" x14ac:dyDescent="0.2">
      <c r="A857" s="2" t="s">
        <v>2027</v>
      </c>
      <c r="B857" s="2" t="s">
        <v>1529</v>
      </c>
      <c r="C857" s="2" t="s">
        <v>1530</v>
      </c>
      <c r="D857" t="str">
        <f t="shared" si="13"/>
        <v>INSERT INTO `DeptoCiudades` ( txDivipola, txNombre,idPadre) VALUES ('68160', 'CEPITÁ', '68');</v>
      </c>
    </row>
    <row r="858" spans="1:4" x14ac:dyDescent="0.2">
      <c r="A858" s="2" t="s">
        <v>2027</v>
      </c>
      <c r="B858" s="2" t="s">
        <v>1531</v>
      </c>
      <c r="C858" s="2" t="s">
        <v>1532</v>
      </c>
      <c r="D858" t="str">
        <f t="shared" si="13"/>
        <v>INSERT INTO `DeptoCiudades` ( txDivipola, txNombre,idPadre) VALUES ('68162', 'CERRITO', '68');</v>
      </c>
    </row>
    <row r="859" spans="1:4" x14ac:dyDescent="0.2">
      <c r="A859" s="2" t="s">
        <v>2027</v>
      </c>
      <c r="B859" s="2" t="s">
        <v>1533</v>
      </c>
      <c r="C859" s="2" t="s">
        <v>1534</v>
      </c>
      <c r="D859" t="str">
        <f t="shared" si="13"/>
        <v>INSERT INTO `DeptoCiudades` ( txDivipola, txNombre,idPadre) VALUES ('68167', 'CHARALÁ', '68');</v>
      </c>
    </row>
    <row r="860" spans="1:4" x14ac:dyDescent="0.2">
      <c r="A860" s="2" t="s">
        <v>2027</v>
      </c>
      <c r="B860" s="2" t="s">
        <v>1535</v>
      </c>
      <c r="C860" s="2" t="s">
        <v>1536</v>
      </c>
      <c r="D860" t="str">
        <f t="shared" si="13"/>
        <v>INSERT INTO `DeptoCiudades` ( txDivipola, txNombre,idPadre) VALUES ('68169', 'CHARTA', '68');</v>
      </c>
    </row>
    <row r="861" spans="1:4" x14ac:dyDescent="0.2">
      <c r="A861" s="2" t="s">
        <v>2027</v>
      </c>
      <c r="B861" s="2" t="s">
        <v>1537</v>
      </c>
      <c r="C861" s="2" t="s">
        <v>1538</v>
      </c>
      <c r="D861" t="str">
        <f t="shared" si="13"/>
        <v>INSERT INTO `DeptoCiudades` ( txDivipola, txNombre,idPadre) VALUES ('68176', 'CHIMA', '68');</v>
      </c>
    </row>
    <row r="862" spans="1:4" x14ac:dyDescent="0.2">
      <c r="A862" s="2" t="s">
        <v>2027</v>
      </c>
      <c r="B862" s="2" t="s">
        <v>1539</v>
      </c>
      <c r="C862" s="2" t="s">
        <v>1540</v>
      </c>
      <c r="D862" t="str">
        <f t="shared" si="13"/>
        <v>INSERT INTO `DeptoCiudades` ( txDivipola, txNombre,idPadre) VALUES ('68179', 'CHIPATÁ', '68');</v>
      </c>
    </row>
    <row r="863" spans="1:4" x14ac:dyDescent="0.2">
      <c r="A863" s="2" t="s">
        <v>2027</v>
      </c>
      <c r="B863" s="2" t="s">
        <v>1541</v>
      </c>
      <c r="C863" s="2" t="s">
        <v>1542</v>
      </c>
      <c r="D863" t="str">
        <f t="shared" si="13"/>
        <v>INSERT INTO `DeptoCiudades` ( txDivipola, txNombre,idPadre) VALUES ('68190', 'CIMITARRA', '68');</v>
      </c>
    </row>
    <row r="864" spans="1:4" x14ac:dyDescent="0.2">
      <c r="A864" s="2" t="s">
        <v>2027</v>
      </c>
      <c r="B864" s="2" t="s">
        <v>1543</v>
      </c>
      <c r="C864" s="2" t="s">
        <v>49</v>
      </c>
      <c r="D864" t="str">
        <f t="shared" si="13"/>
        <v>INSERT INTO `DeptoCiudades` ( txDivipola, txNombre,idPadre) VALUES ('68207', 'CONCEPCIÓN', '68');</v>
      </c>
    </row>
    <row r="865" spans="1:4" x14ac:dyDescent="0.2">
      <c r="A865" s="2" t="s">
        <v>2027</v>
      </c>
      <c r="B865" s="2" t="s">
        <v>1544</v>
      </c>
      <c r="C865" s="2" t="s">
        <v>1545</v>
      </c>
      <c r="D865" t="str">
        <f t="shared" si="13"/>
        <v>INSERT INTO `DeptoCiudades` ( txDivipola, txNombre,idPadre) VALUES ('68209', 'CONFINES', '68');</v>
      </c>
    </row>
    <row r="866" spans="1:4" x14ac:dyDescent="0.2">
      <c r="A866" s="2" t="s">
        <v>2027</v>
      </c>
      <c r="B866" s="2" t="s">
        <v>1546</v>
      </c>
      <c r="C866" s="2" t="s">
        <v>1547</v>
      </c>
      <c r="D866" t="str">
        <f t="shared" si="13"/>
        <v>INSERT INTO `DeptoCiudades` ( txDivipola, txNombre,idPadre) VALUES ('68211', 'CONTRATACIÓN', '68');</v>
      </c>
    </row>
    <row r="867" spans="1:4" x14ac:dyDescent="0.2">
      <c r="A867" s="2" t="s">
        <v>2027</v>
      </c>
      <c r="B867" s="2" t="s">
        <v>1548</v>
      </c>
      <c r="C867" s="2" t="s">
        <v>1549</v>
      </c>
      <c r="D867" t="str">
        <f t="shared" si="13"/>
        <v>INSERT INTO `DeptoCiudades` ( txDivipola, txNombre,idPadre) VALUES ('68217', 'COROMORO', '68');</v>
      </c>
    </row>
    <row r="868" spans="1:4" x14ac:dyDescent="0.2">
      <c r="A868" s="2" t="s">
        <v>2027</v>
      </c>
      <c r="B868" s="2" t="s">
        <v>1550</v>
      </c>
      <c r="C868" s="2" t="s">
        <v>121</v>
      </c>
      <c r="D868" t="str">
        <f t="shared" si="13"/>
        <v>INSERT INTO `DeptoCiudades` ( txDivipola, txNombre,idPadre) VALUES ('68229', 'CURITÍ', '68');</v>
      </c>
    </row>
    <row r="869" spans="1:4" x14ac:dyDescent="0.2">
      <c r="A869" s="2" t="s">
        <v>2027</v>
      </c>
      <c r="B869" s="2" t="s">
        <v>1551</v>
      </c>
      <c r="C869" s="2" t="s">
        <v>1552</v>
      </c>
      <c r="D869" t="str">
        <f t="shared" si="13"/>
        <v>INSERT INTO `DeptoCiudades` ( txDivipola, txNombre,idPadre) VALUES ('68235', 'EL CARMEN DE CHUCURÍ', '68');</v>
      </c>
    </row>
    <row r="870" spans="1:4" x14ac:dyDescent="0.2">
      <c r="A870" s="2" t="s">
        <v>2027</v>
      </c>
      <c r="B870" s="2" t="s">
        <v>1554</v>
      </c>
      <c r="C870" s="2" t="s">
        <v>1523</v>
      </c>
      <c r="D870" t="str">
        <f t="shared" si="13"/>
        <v>INSERT INTO `DeptoCiudades` ( txDivipola, txNombre,idPadre) VALUES ('68245', 'EL GUACAMAYO', '68');</v>
      </c>
    </row>
    <row r="871" spans="1:4" x14ac:dyDescent="0.2">
      <c r="A871" s="2" t="s">
        <v>2027</v>
      </c>
      <c r="B871" s="2" t="s">
        <v>1555</v>
      </c>
      <c r="C871" s="2" t="s">
        <v>951</v>
      </c>
      <c r="D871" t="str">
        <f t="shared" si="13"/>
        <v>INSERT INTO `DeptoCiudades` ( txDivipola, txNombre,idPadre) VALUES ('68250', 'EL PEÑÓN', '68');</v>
      </c>
    </row>
    <row r="872" spans="1:4" x14ac:dyDescent="0.2">
      <c r="A872" s="2" t="s">
        <v>2027</v>
      </c>
      <c r="B872" s="2" t="s">
        <v>1556</v>
      </c>
      <c r="C872" s="2" t="s">
        <v>32</v>
      </c>
      <c r="D872" t="str">
        <f t="shared" si="13"/>
        <v>INSERT INTO `DeptoCiudades` ( txDivipola, txNombre,idPadre) VALUES ('68255', 'EL PLAYÓN', '68');</v>
      </c>
    </row>
    <row r="873" spans="1:4" x14ac:dyDescent="0.2">
      <c r="A873" s="2" t="s">
        <v>2027</v>
      </c>
      <c r="B873" s="2" t="s">
        <v>1557</v>
      </c>
      <c r="C873" s="2" t="s">
        <v>1558</v>
      </c>
      <c r="D873" t="str">
        <f t="shared" si="13"/>
        <v>INSERT INTO `DeptoCiudades` ( txDivipola, txNombre,idPadre) VALUES ('68264', 'ENCINO', '68');</v>
      </c>
    </row>
    <row r="874" spans="1:4" x14ac:dyDescent="0.2">
      <c r="A874" s="2" t="s">
        <v>2027</v>
      </c>
      <c r="B874" s="2" t="s">
        <v>1559</v>
      </c>
      <c r="C874" s="2" t="s">
        <v>1560</v>
      </c>
      <c r="D874" t="str">
        <f t="shared" si="13"/>
        <v>INSERT INTO `DeptoCiudades` ( txDivipola, txNombre,idPadre) VALUES ('68266', 'ENCISO', '68');</v>
      </c>
    </row>
    <row r="875" spans="1:4" x14ac:dyDescent="0.2">
      <c r="A875" s="2" t="s">
        <v>2027</v>
      </c>
      <c r="B875" s="2" t="s">
        <v>1561</v>
      </c>
      <c r="C875" s="2" t="s">
        <v>1562</v>
      </c>
      <c r="D875" t="str">
        <f t="shared" si="13"/>
        <v>INSERT INTO `DeptoCiudades` ( txDivipola, txNombre,idPadre) VALUES ('68271', 'FLORIÁN', '68');</v>
      </c>
    </row>
    <row r="876" spans="1:4" x14ac:dyDescent="0.2">
      <c r="A876" s="2" t="s">
        <v>2027</v>
      </c>
      <c r="B876" s="2" t="s">
        <v>1563</v>
      </c>
      <c r="C876" s="2" t="s">
        <v>1564</v>
      </c>
      <c r="D876" t="str">
        <f t="shared" si="13"/>
        <v>INSERT INTO `DeptoCiudades` ( txDivipola, txNombre,idPadre) VALUES ('68276', 'FLORIDABLANCA', '68');</v>
      </c>
    </row>
    <row r="877" spans="1:4" x14ac:dyDescent="0.2">
      <c r="A877" s="2" t="s">
        <v>2027</v>
      </c>
      <c r="B877" s="2" t="s">
        <v>1565</v>
      </c>
      <c r="C877" s="2" t="s">
        <v>1487</v>
      </c>
      <c r="D877" t="str">
        <f t="shared" si="13"/>
        <v>INSERT INTO `DeptoCiudades` ( txDivipola, txNombre,idPadre) VALUES ('68296', 'GALÁN', '68');</v>
      </c>
    </row>
    <row r="878" spans="1:4" x14ac:dyDescent="0.2">
      <c r="A878" s="2" t="s">
        <v>2027</v>
      </c>
      <c r="B878" s="2" t="s">
        <v>1566</v>
      </c>
      <c r="C878" s="2" t="s">
        <v>1567</v>
      </c>
      <c r="D878" t="str">
        <f t="shared" si="13"/>
        <v>INSERT INTO `DeptoCiudades` ( txDivipola, txNombre,idPadre) VALUES ('68298', 'GAMBITA', '68');</v>
      </c>
    </row>
    <row r="879" spans="1:4" x14ac:dyDescent="0.2">
      <c r="A879" s="2" t="s">
        <v>2027</v>
      </c>
      <c r="B879" s="2" t="s">
        <v>1568</v>
      </c>
      <c r="C879" s="2" t="s">
        <v>1569</v>
      </c>
      <c r="D879" t="str">
        <f t="shared" si="13"/>
        <v>INSERT INTO `DeptoCiudades` ( txDivipola, txNombre,idPadre) VALUES ('68307', 'GIRÓN', '68');</v>
      </c>
    </row>
    <row r="880" spans="1:4" x14ac:dyDescent="0.2">
      <c r="A880" s="2" t="s">
        <v>2027</v>
      </c>
      <c r="B880" s="2" t="s">
        <v>1570</v>
      </c>
      <c r="C880" s="2" t="s">
        <v>1571</v>
      </c>
      <c r="D880" t="str">
        <f t="shared" si="13"/>
        <v>INSERT INTO `DeptoCiudades` ( txDivipola, txNombre,idPadre) VALUES ('68318', 'GUACA', '68');</v>
      </c>
    </row>
    <row r="881" spans="1:4" x14ac:dyDescent="0.2">
      <c r="A881" s="2" t="s">
        <v>2027</v>
      </c>
      <c r="B881" s="2" t="s">
        <v>1572</v>
      </c>
      <c r="C881" s="2" t="s">
        <v>87</v>
      </c>
      <c r="D881" t="str">
        <f t="shared" si="13"/>
        <v>INSERT INTO `DeptoCiudades` ( txDivipola, txNombre,idPadre) VALUES ('68320', 'GUADALUPE', '68');</v>
      </c>
    </row>
    <row r="882" spans="1:4" x14ac:dyDescent="0.2">
      <c r="A882" s="2" t="s">
        <v>2027</v>
      </c>
      <c r="B882" s="2" t="s">
        <v>1573</v>
      </c>
      <c r="C882" s="2" t="s">
        <v>1574</v>
      </c>
      <c r="D882" t="str">
        <f t="shared" si="13"/>
        <v>INSERT INTO `DeptoCiudades` ( txDivipola, txNombre,idPadre) VALUES ('68322', 'GUAPOTÁ', '68');</v>
      </c>
    </row>
    <row r="883" spans="1:4" x14ac:dyDescent="0.2">
      <c r="A883" s="2" t="s">
        <v>2027</v>
      </c>
      <c r="B883" s="2" t="s">
        <v>1575</v>
      </c>
      <c r="C883" s="2" t="s">
        <v>1576</v>
      </c>
      <c r="D883" t="str">
        <f t="shared" si="13"/>
        <v>INSERT INTO `DeptoCiudades` ( txDivipola, txNombre,idPadre) VALUES ('68324', 'GUAVATÁ', '68');</v>
      </c>
    </row>
    <row r="884" spans="1:4" x14ac:dyDescent="0.2">
      <c r="A884" s="2" t="s">
        <v>2027</v>
      </c>
      <c r="B884" s="2" t="s">
        <v>1577</v>
      </c>
      <c r="C884" s="2" t="s">
        <v>1578</v>
      </c>
      <c r="D884" t="str">
        <f t="shared" si="13"/>
        <v>INSERT INTO `DeptoCiudades` ( txDivipola, txNombre,idPadre) VALUES ('68327', 'GÜEPSA', '68');</v>
      </c>
    </row>
    <row r="885" spans="1:4" x14ac:dyDescent="0.2">
      <c r="A885" s="2" t="s">
        <v>2027</v>
      </c>
      <c r="B885" s="2" t="s">
        <v>1579</v>
      </c>
      <c r="C885" s="2" t="s">
        <v>1031</v>
      </c>
      <c r="D885" t="str">
        <f t="shared" si="13"/>
        <v>INSERT INTO `DeptoCiudades` ( txDivipola, txNombre,idPadre) VALUES ('68344', 'HATO', '68');</v>
      </c>
    </row>
    <row r="886" spans="1:4" x14ac:dyDescent="0.2">
      <c r="A886" s="2" t="s">
        <v>2027</v>
      </c>
      <c r="B886" s="2" t="s">
        <v>1580</v>
      </c>
      <c r="C886" s="2" t="s">
        <v>1581</v>
      </c>
      <c r="D886" t="str">
        <f t="shared" si="13"/>
        <v>INSERT INTO `DeptoCiudades` ( txDivipola, txNombre,idPadre) VALUES ('68368', 'JESÚS MARÍA', '68');</v>
      </c>
    </row>
    <row r="887" spans="1:4" x14ac:dyDescent="0.2">
      <c r="A887" s="2" t="s">
        <v>2027</v>
      </c>
      <c r="B887" s="2" t="s">
        <v>1582</v>
      </c>
      <c r="C887" s="2" t="s">
        <v>1583</v>
      </c>
      <c r="D887" t="str">
        <f t="shared" si="13"/>
        <v>INSERT INTO `DeptoCiudades` ( txDivipola, txNombre,idPadre) VALUES ('68370', 'JORDÁN', '68');</v>
      </c>
    </row>
    <row r="888" spans="1:4" x14ac:dyDescent="0.2">
      <c r="A888" s="2" t="s">
        <v>2027</v>
      </c>
      <c r="B888" s="2" t="s">
        <v>1584</v>
      </c>
      <c r="C888" s="2" t="s">
        <v>1404</v>
      </c>
      <c r="D888" t="str">
        <f t="shared" si="13"/>
        <v>INSERT INTO `DeptoCiudades` ( txDivipola, txNombre,idPadre) VALUES ('68377', 'LA BELLEZA', '68');</v>
      </c>
    </row>
    <row r="889" spans="1:4" x14ac:dyDescent="0.2">
      <c r="A889" s="2" t="s">
        <v>2027</v>
      </c>
      <c r="B889" s="2" t="s">
        <v>1585</v>
      </c>
      <c r="C889" s="2" t="s">
        <v>1586</v>
      </c>
      <c r="D889" t="str">
        <f t="shared" si="13"/>
        <v>INSERT INTO `DeptoCiudades` ( txDivipola, txNombre,idPadre) VALUES ('68385', 'LANDÁZURI', '68');</v>
      </c>
    </row>
    <row r="890" spans="1:4" x14ac:dyDescent="0.2">
      <c r="A890" s="2" t="s">
        <v>2027</v>
      </c>
      <c r="B890" s="2" t="s">
        <v>1587</v>
      </c>
      <c r="C890" s="2" t="s">
        <v>1422</v>
      </c>
      <c r="D890" t="str">
        <f t="shared" si="13"/>
        <v>INSERT INTO `DeptoCiudades` ( txDivipola, txNombre,idPadre) VALUES ('68397', 'LA PAZ', '68');</v>
      </c>
    </row>
    <row r="891" spans="1:4" x14ac:dyDescent="0.2">
      <c r="A891" s="2" t="s">
        <v>2027</v>
      </c>
      <c r="B891" s="2" t="s">
        <v>1588</v>
      </c>
      <c r="C891" s="2" t="s">
        <v>1589</v>
      </c>
      <c r="D891" t="str">
        <f t="shared" si="13"/>
        <v>INSERT INTO `DeptoCiudades` ( txDivipola, txNombre,idPadre) VALUES ('68406', 'LEBRÍJA', '68');</v>
      </c>
    </row>
    <row r="892" spans="1:4" x14ac:dyDescent="0.2">
      <c r="A892" s="2" t="s">
        <v>2027</v>
      </c>
      <c r="B892" s="2" t="s">
        <v>1590</v>
      </c>
      <c r="C892" s="2" t="s">
        <v>1591</v>
      </c>
      <c r="D892" t="str">
        <f t="shared" si="13"/>
        <v>INSERT INTO `DeptoCiudades` ( txDivipola, txNombre,idPadre) VALUES ('68418', 'LOS SANTOS', '68');</v>
      </c>
    </row>
    <row r="893" spans="1:4" x14ac:dyDescent="0.2">
      <c r="A893" s="2" t="s">
        <v>2027</v>
      </c>
      <c r="B893" s="2" t="s">
        <v>1592</v>
      </c>
      <c r="C893" s="2" t="s">
        <v>1593</v>
      </c>
      <c r="D893" t="str">
        <f t="shared" si="13"/>
        <v>INSERT INTO `DeptoCiudades` ( txDivipola, txNombre,idPadre) VALUES ('68425', 'MACARAVITA', '68');</v>
      </c>
    </row>
    <row r="894" spans="1:4" x14ac:dyDescent="0.2">
      <c r="A894" s="2" t="s">
        <v>2027</v>
      </c>
      <c r="B894" s="2" t="s">
        <v>1594</v>
      </c>
      <c r="C894" s="2" t="s">
        <v>1595</v>
      </c>
      <c r="D894" t="str">
        <f t="shared" si="13"/>
        <v>INSERT INTO `DeptoCiudades` ( txDivipola, txNombre,idPadre) VALUES ('68432', 'MÁLAGA', '68');</v>
      </c>
    </row>
    <row r="895" spans="1:4" x14ac:dyDescent="0.2">
      <c r="A895" s="2" t="s">
        <v>2027</v>
      </c>
      <c r="B895" s="2" t="s">
        <v>1596</v>
      </c>
      <c r="C895" s="2" t="s">
        <v>1597</v>
      </c>
      <c r="D895" t="str">
        <f t="shared" si="13"/>
        <v>INSERT INTO `DeptoCiudades` ( txDivipola, txNombre,idPadre) VALUES ('68444', 'MATANZA', '68');</v>
      </c>
    </row>
    <row r="896" spans="1:4" x14ac:dyDescent="0.2">
      <c r="A896" s="2" t="s">
        <v>2027</v>
      </c>
      <c r="B896" s="2" t="s">
        <v>1598</v>
      </c>
      <c r="C896" s="2" t="s">
        <v>1599</v>
      </c>
      <c r="D896" t="str">
        <f t="shared" si="13"/>
        <v>INSERT INTO `DeptoCiudades` ( txDivipola, txNombre,idPadre) VALUES ('68464', 'MOGOTES', '68');</v>
      </c>
    </row>
    <row r="897" spans="1:4" x14ac:dyDescent="0.2">
      <c r="A897" s="2" t="s">
        <v>2027</v>
      </c>
      <c r="B897" s="2" t="s">
        <v>1600</v>
      </c>
      <c r="C897" s="2" t="s">
        <v>1601</v>
      </c>
      <c r="D897" t="str">
        <f t="shared" si="13"/>
        <v>INSERT INTO `DeptoCiudades` ( txDivipola, txNombre,idPadre) VALUES ('68468', 'MOLAGAVITA', '68');</v>
      </c>
    </row>
    <row r="898" spans="1:4" x14ac:dyDescent="0.2">
      <c r="A898" s="2" t="s">
        <v>2027</v>
      </c>
      <c r="B898" s="2" t="s">
        <v>1602</v>
      </c>
      <c r="C898" s="2" t="s">
        <v>1603</v>
      </c>
      <c r="D898" t="str">
        <f t="shared" si="13"/>
        <v>INSERT INTO `DeptoCiudades` ( txDivipola, txNombre,idPadre) VALUES ('68498', 'OCAMONTE', '68');</v>
      </c>
    </row>
    <row r="899" spans="1:4" x14ac:dyDescent="0.2">
      <c r="A899" s="2" t="s">
        <v>2027</v>
      </c>
      <c r="B899" s="2" t="s">
        <v>1604</v>
      </c>
      <c r="C899" s="2" t="s">
        <v>1605</v>
      </c>
      <c r="D899" t="str">
        <f t="shared" ref="D899:D962" si="14">+CONCATENATE("INSERT INTO `DeptoCiudades` ( txDivipola, txNombre,idPadre) VALUES (","'",B899,"', '",C899,"', '",A899,"');")</f>
        <v>INSERT INTO `DeptoCiudades` ( txDivipola, txNombre,idPadre) VALUES ('68500', 'OIBA', '68');</v>
      </c>
    </row>
    <row r="900" spans="1:4" x14ac:dyDescent="0.2">
      <c r="A900" s="2" t="s">
        <v>2027</v>
      </c>
      <c r="B900" s="2" t="s">
        <v>1606</v>
      </c>
      <c r="C900" s="2" t="s">
        <v>1607</v>
      </c>
      <c r="D900" t="str">
        <f t="shared" si="14"/>
        <v>INSERT INTO `DeptoCiudades` ( txDivipola, txNombre,idPadre) VALUES ('68502', 'ONZAGA', '68');</v>
      </c>
    </row>
    <row r="901" spans="1:4" x14ac:dyDescent="0.2">
      <c r="A901" s="2" t="s">
        <v>2027</v>
      </c>
      <c r="B901" s="2" t="s">
        <v>1608</v>
      </c>
      <c r="C901" s="2" t="s">
        <v>1609</v>
      </c>
      <c r="D901" t="str">
        <f t="shared" si="14"/>
        <v>INSERT INTO `DeptoCiudades` ( txDivipola, txNombre,idPadre) VALUES ('68522', 'PALMAR', '68');</v>
      </c>
    </row>
    <row r="902" spans="1:4" x14ac:dyDescent="0.2">
      <c r="A902" s="2" t="s">
        <v>2027</v>
      </c>
      <c r="B902" s="2" t="s">
        <v>1610</v>
      </c>
      <c r="C902" s="2" t="s">
        <v>2075</v>
      </c>
      <c r="D902" t="str">
        <f t="shared" si="14"/>
        <v>INSERT INTO `DeptoCiudades` ( txDivipola, txNombre,idPadre) VALUES ('68524', 'PALMAS DEL SOCORRO', '68');</v>
      </c>
    </row>
    <row r="903" spans="1:4" x14ac:dyDescent="0.2">
      <c r="A903" s="2" t="s">
        <v>2027</v>
      </c>
      <c r="B903" s="2" t="s">
        <v>2076</v>
      </c>
      <c r="C903" s="2" t="s">
        <v>494</v>
      </c>
      <c r="D903" t="str">
        <f t="shared" si="14"/>
        <v>INSERT INTO `DeptoCiudades` ( txDivipola, txNombre,idPadre) VALUES ('68533', 'PÁRAMO', '68');</v>
      </c>
    </row>
    <row r="904" spans="1:4" x14ac:dyDescent="0.2">
      <c r="A904" s="2" t="s">
        <v>2027</v>
      </c>
      <c r="B904" s="2" t="s">
        <v>2077</v>
      </c>
      <c r="C904" s="2" t="s">
        <v>1344</v>
      </c>
      <c r="D904" t="str">
        <f t="shared" si="14"/>
        <v>INSERT INTO `DeptoCiudades` ( txDivipola, txNombre,idPadre) VALUES ('68547', 'PIEDECUESTA', '68');</v>
      </c>
    </row>
    <row r="905" spans="1:4" x14ac:dyDescent="0.2">
      <c r="A905" s="2" t="s">
        <v>2027</v>
      </c>
      <c r="B905" s="2" t="s">
        <v>2078</v>
      </c>
      <c r="C905" s="2" t="s">
        <v>2079</v>
      </c>
      <c r="D905" t="str">
        <f t="shared" si="14"/>
        <v>INSERT INTO `DeptoCiudades` ( txDivipola, txNombre,idPadre) VALUES ('68549', 'PINCHOTE', '68');</v>
      </c>
    </row>
    <row r="906" spans="1:4" x14ac:dyDescent="0.2">
      <c r="A906" s="2" t="s">
        <v>2027</v>
      </c>
      <c r="B906" s="2" t="s">
        <v>2080</v>
      </c>
      <c r="C906" s="2" t="s">
        <v>2081</v>
      </c>
      <c r="D906" t="str">
        <f t="shared" si="14"/>
        <v>INSERT INTO `DeptoCiudades` ( txDivipola, txNombre,idPadre) VALUES ('68572', 'PUENTE NACIONAL', '68');</v>
      </c>
    </row>
    <row r="907" spans="1:4" x14ac:dyDescent="0.2">
      <c r="A907" s="2" t="s">
        <v>2027</v>
      </c>
      <c r="B907" s="2" t="s">
        <v>2082</v>
      </c>
      <c r="C907" s="2" t="s">
        <v>2083</v>
      </c>
      <c r="D907" t="str">
        <f t="shared" si="14"/>
        <v>INSERT INTO `DeptoCiudades` ( txDivipola, txNombre,idPadre) VALUES ('68573', 'PUERTO PARRA', '68');</v>
      </c>
    </row>
    <row r="908" spans="1:4" x14ac:dyDescent="0.2">
      <c r="A908" s="2" t="s">
        <v>2027</v>
      </c>
      <c r="B908" s="2" t="s">
        <v>2084</v>
      </c>
      <c r="C908" s="2" t="s">
        <v>2085</v>
      </c>
      <c r="D908" t="str">
        <f t="shared" si="14"/>
        <v>INSERT INTO `DeptoCiudades` ( txDivipola, txNombre,idPadre) VALUES ('68575', 'PUERTO WILCHES', '68');</v>
      </c>
    </row>
    <row r="909" spans="1:4" x14ac:dyDescent="0.2">
      <c r="A909" s="2" t="s">
        <v>2027</v>
      </c>
      <c r="B909" s="2" t="s">
        <v>2086</v>
      </c>
      <c r="C909" s="2" t="s">
        <v>702</v>
      </c>
      <c r="D909" t="str">
        <f t="shared" si="14"/>
        <v>INSERT INTO `DeptoCiudades` ( txDivipola, txNombre,idPadre) VALUES ('68615', 'RIONEGRO', '68');</v>
      </c>
    </row>
    <row r="910" spans="1:4" x14ac:dyDescent="0.2">
      <c r="A910" s="2" t="s">
        <v>2027</v>
      </c>
      <c r="B910" s="2" t="s">
        <v>2087</v>
      </c>
      <c r="C910" s="2" t="s">
        <v>2088</v>
      </c>
      <c r="D910" t="str">
        <f t="shared" si="14"/>
        <v>INSERT INTO `DeptoCiudades` ( txDivipola, txNombre,idPadre) VALUES ('68655', 'SABANA DE TORRES', '68');</v>
      </c>
    </row>
    <row r="911" spans="1:4" x14ac:dyDescent="0.2">
      <c r="A911" s="2" t="s">
        <v>2027</v>
      </c>
      <c r="B911" s="2" t="s">
        <v>2089</v>
      </c>
      <c r="C911" s="2" t="s">
        <v>79</v>
      </c>
      <c r="D911" t="str">
        <f t="shared" si="14"/>
        <v>INSERT INTO `DeptoCiudades` ( txDivipola, txNombre,idPadre) VALUES ('68669', 'SAN ANDRÉS', '68');</v>
      </c>
    </row>
    <row r="912" spans="1:4" x14ac:dyDescent="0.2">
      <c r="A912" s="2" t="s">
        <v>2027</v>
      </c>
      <c r="B912" s="2" t="s">
        <v>2090</v>
      </c>
      <c r="C912" s="2" t="s">
        <v>1268</v>
      </c>
      <c r="D912" t="str">
        <f t="shared" si="14"/>
        <v>INSERT INTO `DeptoCiudades` ( txDivipola, txNombre,idPadre) VALUES ('68673', 'SAN BENITO', '68');</v>
      </c>
    </row>
    <row r="913" spans="1:4" x14ac:dyDescent="0.2">
      <c r="A913" s="2" t="s">
        <v>2027</v>
      </c>
      <c r="B913" s="2" t="s">
        <v>2091</v>
      </c>
      <c r="C913" s="2" t="s">
        <v>1383</v>
      </c>
      <c r="D913" t="str">
        <f t="shared" si="14"/>
        <v>INSERT INTO `DeptoCiudades` ( txDivipola, txNombre,idPadre) VALUES ('68679', 'SAN GIL', '68');</v>
      </c>
    </row>
    <row r="914" spans="1:4" x14ac:dyDescent="0.2">
      <c r="A914" s="2" t="s">
        <v>2027</v>
      </c>
      <c r="B914" s="2" t="s">
        <v>2092</v>
      </c>
      <c r="C914" s="2" t="s">
        <v>962</v>
      </c>
      <c r="D914" t="str">
        <f t="shared" si="14"/>
        <v>INSERT INTO `DeptoCiudades` ( txDivipola, txNombre,idPadre) VALUES ('68682', 'SAN JOAQUÍN', '68');</v>
      </c>
    </row>
    <row r="915" spans="1:4" x14ac:dyDescent="0.2">
      <c r="A915" s="2" t="s">
        <v>2027</v>
      </c>
      <c r="B915" s="2" t="s">
        <v>2093</v>
      </c>
      <c r="C915" s="2" t="s">
        <v>2094</v>
      </c>
      <c r="D915" t="str">
        <f t="shared" si="14"/>
        <v>INSERT INTO `DeptoCiudades` ( txDivipola, txNombre,idPadre) VALUES ('68684', 'SAN JOSÉ DE MIRANDA', '68');</v>
      </c>
    </row>
    <row r="916" spans="1:4" x14ac:dyDescent="0.2">
      <c r="A916" s="2" t="s">
        <v>2027</v>
      </c>
      <c r="B916" s="2" t="s">
        <v>2095</v>
      </c>
      <c r="C916" s="2" t="s">
        <v>114</v>
      </c>
      <c r="D916" t="str">
        <f t="shared" si="14"/>
        <v>INSERT INTO `DeptoCiudades` ( txDivipola, txNombre,idPadre) VALUES ('68686', 'SAN MIGUEL', '68');</v>
      </c>
    </row>
    <row r="917" spans="1:4" x14ac:dyDescent="0.2">
      <c r="A917" s="2" t="s">
        <v>2027</v>
      </c>
      <c r="B917" s="2" t="s">
        <v>2096</v>
      </c>
      <c r="C917" s="2" t="s">
        <v>2097</v>
      </c>
      <c r="D917" t="str">
        <f t="shared" si="14"/>
        <v>INSERT INTO `DeptoCiudades` ( txDivipola, txNombre,idPadre) VALUES ('68689', 'SAN VICENTE DE CHUCURÍ', '68');</v>
      </c>
    </row>
    <row r="918" spans="1:4" x14ac:dyDescent="0.2">
      <c r="A918" s="2" t="s">
        <v>2027</v>
      </c>
      <c r="B918" s="2" t="s">
        <v>2098</v>
      </c>
      <c r="C918" s="2" t="s">
        <v>580</v>
      </c>
      <c r="D918" t="str">
        <f t="shared" si="14"/>
        <v>INSERT INTO `DeptoCiudades` ( txDivipola, txNombre,idPadre) VALUES ('68705', 'SANTA BÁRBARA', '68');</v>
      </c>
    </row>
    <row r="919" spans="1:4" x14ac:dyDescent="0.2">
      <c r="A919" s="2" t="s">
        <v>2027</v>
      </c>
      <c r="B919" s="2" t="s">
        <v>2099</v>
      </c>
      <c r="C919" s="2" t="s">
        <v>2100</v>
      </c>
      <c r="D919" t="str">
        <f t="shared" si="14"/>
        <v>INSERT INTO `DeptoCiudades` ( txDivipola, txNombre,idPadre) VALUES ('68720', 'SANTA HELENA DEL OPÓN', '68');</v>
      </c>
    </row>
    <row r="920" spans="1:4" x14ac:dyDescent="0.2">
      <c r="A920" s="2" t="s">
        <v>2027</v>
      </c>
      <c r="B920" s="2" t="s">
        <v>2101</v>
      </c>
      <c r="C920" s="2" t="s">
        <v>2102</v>
      </c>
      <c r="D920" t="str">
        <f t="shared" si="14"/>
        <v>INSERT INTO `DeptoCiudades` ( txDivipola, txNombre,idPadre) VALUES ('68745', 'SIMACOTA', '68');</v>
      </c>
    </row>
    <row r="921" spans="1:4" x14ac:dyDescent="0.2">
      <c r="A921" s="2" t="s">
        <v>2027</v>
      </c>
      <c r="B921" s="2" t="s">
        <v>2103</v>
      </c>
      <c r="C921" s="2" t="s">
        <v>2104</v>
      </c>
      <c r="D921" t="str">
        <f t="shared" si="14"/>
        <v>INSERT INTO `DeptoCiudades` ( txDivipola, txNombre,idPadre) VALUES ('68755', 'SOCORRO', '68');</v>
      </c>
    </row>
    <row r="922" spans="1:4" x14ac:dyDescent="0.2">
      <c r="A922" s="2" t="s">
        <v>2027</v>
      </c>
      <c r="B922" s="2" t="s">
        <v>2105</v>
      </c>
      <c r="C922" s="2" t="s">
        <v>2106</v>
      </c>
      <c r="D922" t="str">
        <f t="shared" si="14"/>
        <v>INSERT INTO `DeptoCiudades` ( txDivipola, txNombre,idPadre) VALUES ('68770', 'SUAITA', '68');</v>
      </c>
    </row>
    <row r="923" spans="1:4" x14ac:dyDescent="0.2">
      <c r="A923" s="2" t="s">
        <v>2027</v>
      </c>
      <c r="B923" s="2" t="s">
        <v>2107</v>
      </c>
      <c r="C923" s="2" t="s">
        <v>636</v>
      </c>
      <c r="D923" t="str">
        <f t="shared" si="14"/>
        <v>INSERT INTO `DeptoCiudades` ( txDivipola, txNombre,idPadre) VALUES ('68773', 'SUCRE', '68');</v>
      </c>
    </row>
    <row r="924" spans="1:4" x14ac:dyDescent="0.2">
      <c r="A924" s="2" t="s">
        <v>2027</v>
      </c>
      <c r="B924" s="2" t="s">
        <v>2108</v>
      </c>
      <c r="C924" s="2" t="s">
        <v>2109</v>
      </c>
      <c r="D924" t="str">
        <f t="shared" si="14"/>
        <v>INSERT INTO `DeptoCiudades` ( txDivipola, txNombre,idPadre) VALUES ('68780', 'SURATÁ', '68');</v>
      </c>
    </row>
    <row r="925" spans="1:4" x14ac:dyDescent="0.2">
      <c r="A925" s="2" t="s">
        <v>2027</v>
      </c>
      <c r="B925" s="2" t="s">
        <v>2110</v>
      </c>
      <c r="C925" s="2" t="s">
        <v>2111</v>
      </c>
      <c r="D925" t="str">
        <f t="shared" si="14"/>
        <v>INSERT INTO `DeptoCiudades` ( txDivipola, txNombre,idPadre) VALUES ('68820', 'TONA', '68');</v>
      </c>
    </row>
    <row r="926" spans="1:4" x14ac:dyDescent="0.2">
      <c r="A926" s="2" t="s">
        <v>2027</v>
      </c>
      <c r="B926" s="2" t="s">
        <v>2112</v>
      </c>
      <c r="C926" s="2" t="s">
        <v>2113</v>
      </c>
      <c r="D926" t="str">
        <f t="shared" si="14"/>
        <v>INSERT INTO `DeptoCiudades` ( txDivipola, txNombre,idPadre) VALUES ('68855', 'VALLE DE SAN JOSÉ', '68');</v>
      </c>
    </row>
    <row r="927" spans="1:4" x14ac:dyDescent="0.2">
      <c r="A927" s="2" t="s">
        <v>2027</v>
      </c>
      <c r="B927" s="2" t="s">
        <v>2114</v>
      </c>
      <c r="C927" s="2" t="s">
        <v>2115</v>
      </c>
      <c r="D927" t="str">
        <f t="shared" si="14"/>
        <v>INSERT INTO `DeptoCiudades` ( txDivipola, txNombre,idPadre) VALUES ('68861', 'VÉLEZ', '68');</v>
      </c>
    </row>
    <row r="928" spans="1:4" x14ac:dyDescent="0.2">
      <c r="A928" s="2" t="s">
        <v>2027</v>
      </c>
      <c r="B928" s="2" t="s">
        <v>2116</v>
      </c>
      <c r="C928" s="2" t="s">
        <v>2117</v>
      </c>
      <c r="D928" t="str">
        <f t="shared" si="14"/>
        <v>INSERT INTO `DeptoCiudades` ( txDivipola, txNombre,idPadre) VALUES ('68867', 'VETAS', '68');</v>
      </c>
    </row>
    <row r="929" spans="1:4" x14ac:dyDescent="0.2">
      <c r="A929" s="2" t="s">
        <v>2027</v>
      </c>
      <c r="B929" s="2" t="s">
        <v>2118</v>
      </c>
      <c r="C929" s="2" t="s">
        <v>169</v>
      </c>
      <c r="D929" t="str">
        <f t="shared" si="14"/>
        <v>INSERT INTO `DeptoCiudades` ( txDivipola, txNombre,idPadre) VALUES ('68872', 'VILLANUEVA', '68');</v>
      </c>
    </row>
    <row r="930" spans="1:4" x14ac:dyDescent="0.2">
      <c r="A930" s="2" t="s">
        <v>2027</v>
      </c>
      <c r="B930" s="2" t="s">
        <v>2119</v>
      </c>
      <c r="C930" s="2" t="s">
        <v>2120</v>
      </c>
      <c r="D930" t="str">
        <f t="shared" si="14"/>
        <v>INSERT INTO `DeptoCiudades` ( txDivipola, txNombre,idPadre) VALUES ('68895', 'ZAPATOCA', '68');</v>
      </c>
    </row>
    <row r="931" spans="1:4" x14ac:dyDescent="0.2">
      <c r="A931" s="2" t="s">
        <v>2121</v>
      </c>
      <c r="B931" s="2" t="s">
        <v>2122</v>
      </c>
      <c r="C931" s="2" t="s">
        <v>2124</v>
      </c>
      <c r="D931" t="str">
        <f t="shared" si="14"/>
        <v>INSERT INTO `DeptoCiudades` ( txDivipola, txNombre,idPadre) VALUES ('70001', 'SINCELEJO', '70');</v>
      </c>
    </row>
    <row r="932" spans="1:4" x14ac:dyDescent="0.2">
      <c r="A932" s="2" t="s">
        <v>2121</v>
      </c>
      <c r="B932" s="2" t="s">
        <v>2125</v>
      </c>
      <c r="C932" s="2" t="s">
        <v>763</v>
      </c>
      <c r="D932" t="str">
        <f t="shared" si="14"/>
        <v>INSERT INTO `DeptoCiudades` ( txDivipola, txNombre,idPadre) VALUES ('70110', 'BUENAVISTA', '70');</v>
      </c>
    </row>
    <row r="933" spans="1:4" x14ac:dyDescent="0.2">
      <c r="A933" s="2" t="s">
        <v>2121</v>
      </c>
      <c r="B933" s="2" t="s">
        <v>2126</v>
      </c>
      <c r="C933" s="2" t="s">
        <v>805</v>
      </c>
      <c r="D933" t="str">
        <f t="shared" si="14"/>
        <v>INSERT INTO `DeptoCiudades` ( txDivipola, txNombre,idPadre) VALUES ('70124', 'CAIMITO', '70');</v>
      </c>
    </row>
    <row r="934" spans="1:4" x14ac:dyDescent="0.2">
      <c r="A934" s="2" t="s">
        <v>2121</v>
      </c>
      <c r="B934" s="2" t="s">
        <v>2127</v>
      </c>
      <c r="C934" s="2" t="s">
        <v>2128</v>
      </c>
      <c r="D934" t="str">
        <f t="shared" si="14"/>
        <v>INSERT INTO `DeptoCiudades` ( txDivipola, txNombre,idPadre) VALUES ('70204', 'COLOSO', '70');</v>
      </c>
    </row>
    <row r="935" spans="1:4" x14ac:dyDescent="0.2">
      <c r="A935" s="2" t="s">
        <v>2121</v>
      </c>
      <c r="B935" s="2" t="s">
        <v>2129</v>
      </c>
      <c r="C935" s="2" t="s">
        <v>409</v>
      </c>
      <c r="D935" t="str">
        <f t="shared" si="14"/>
        <v>INSERT INTO `DeptoCiudades` ( txDivipola, txNombre,idPadre) VALUES ('70215', 'COROZAL', '70');</v>
      </c>
    </row>
    <row r="936" spans="1:4" x14ac:dyDescent="0.2">
      <c r="A936" s="2" t="s">
        <v>2121</v>
      </c>
      <c r="B936" s="2" t="s">
        <v>2130</v>
      </c>
      <c r="C936" s="2" t="s">
        <v>2131</v>
      </c>
      <c r="D936" t="str">
        <f t="shared" si="14"/>
        <v>INSERT INTO `DeptoCiudades` ( txDivipola, txNombre,idPadre) VALUES ('70221', 'COVEÑAS', '70');</v>
      </c>
    </row>
    <row r="937" spans="1:4" x14ac:dyDescent="0.2">
      <c r="A937" s="2" t="s">
        <v>2121</v>
      </c>
      <c r="B937" s="2" t="s">
        <v>2132</v>
      </c>
      <c r="C937" s="2" t="s">
        <v>2133</v>
      </c>
      <c r="D937" t="str">
        <f t="shared" si="14"/>
        <v>INSERT INTO `DeptoCiudades` ( txDivipola, txNombre,idPadre) VALUES ('70230', 'CHALÁN', '70');</v>
      </c>
    </row>
    <row r="938" spans="1:4" x14ac:dyDescent="0.2">
      <c r="A938" s="2" t="s">
        <v>2121</v>
      </c>
      <c r="B938" s="2" t="s">
        <v>2134</v>
      </c>
      <c r="C938" s="2" t="s">
        <v>92</v>
      </c>
      <c r="D938" t="str">
        <f t="shared" si="14"/>
        <v>INSERT INTO `DeptoCiudades` ( txDivipola, txNombre,idPadre) VALUES ('70233', 'EL ROBLE', '70');</v>
      </c>
    </row>
    <row r="939" spans="1:4" x14ac:dyDescent="0.2">
      <c r="A939" s="2" t="s">
        <v>2121</v>
      </c>
      <c r="B939" s="2" t="s">
        <v>2135</v>
      </c>
      <c r="C939" s="2" t="s">
        <v>2136</v>
      </c>
      <c r="D939" t="str">
        <f t="shared" si="14"/>
        <v>INSERT INTO `DeptoCiudades` ( txDivipola, txNombre,idPadre) VALUES ('70235', 'GALERAS', '70');</v>
      </c>
    </row>
    <row r="940" spans="1:4" x14ac:dyDescent="0.2">
      <c r="A940" s="2" t="s">
        <v>2121</v>
      </c>
      <c r="B940" s="2" t="s">
        <v>2137</v>
      </c>
      <c r="C940" s="2" t="s">
        <v>2138</v>
      </c>
      <c r="D940" t="str">
        <f t="shared" si="14"/>
        <v>INSERT INTO `DeptoCiudades` ( txDivipola, txNombre,idPadre) VALUES ('70265', 'GUARANDA', '70');</v>
      </c>
    </row>
    <row r="941" spans="1:4" x14ac:dyDescent="0.2">
      <c r="A941" s="2" t="s">
        <v>2121</v>
      </c>
      <c r="B941" s="2" t="s">
        <v>2139</v>
      </c>
      <c r="C941" s="2" t="s">
        <v>118</v>
      </c>
      <c r="D941" t="str">
        <f t="shared" si="14"/>
        <v>INSERT INTO `DeptoCiudades` ( txDivipola, txNombre,idPadre) VALUES ('70400', 'LA UNIÓN', '70');</v>
      </c>
    </row>
    <row r="942" spans="1:4" x14ac:dyDescent="0.2">
      <c r="A942" s="2" t="s">
        <v>2121</v>
      </c>
      <c r="B942" s="2" t="s">
        <v>2140</v>
      </c>
      <c r="C942" s="2" t="s">
        <v>2141</v>
      </c>
      <c r="D942" t="str">
        <f t="shared" si="14"/>
        <v>INSERT INTO `DeptoCiudades` ( txDivipola, txNombre,idPadre) VALUES ('70418', 'LOS PALMITOS', '70');</v>
      </c>
    </row>
    <row r="943" spans="1:4" x14ac:dyDescent="0.2">
      <c r="A943" s="2" t="s">
        <v>2121</v>
      </c>
      <c r="B943" s="2" t="s">
        <v>2142</v>
      </c>
      <c r="C943" s="2" t="s">
        <v>1833</v>
      </c>
      <c r="D943" t="str">
        <f t="shared" si="14"/>
        <v>INSERT INTO `DeptoCiudades` ( txDivipola, txNombre,idPadre) VALUES ('70429', 'MAJAGUAL', '70');</v>
      </c>
    </row>
    <row r="944" spans="1:4" x14ac:dyDescent="0.2">
      <c r="A944" s="2" t="s">
        <v>2121</v>
      </c>
      <c r="B944" s="2" t="s">
        <v>1656</v>
      </c>
      <c r="C944" s="2" t="s">
        <v>1657</v>
      </c>
      <c r="D944" t="str">
        <f t="shared" si="14"/>
        <v>INSERT INTO `DeptoCiudades` ( txDivipola, txNombre,idPadre) VALUES ('70473', 'MORROA', '70');</v>
      </c>
    </row>
    <row r="945" spans="1:4" x14ac:dyDescent="0.2">
      <c r="A945" s="2" t="s">
        <v>2121</v>
      </c>
      <c r="B945" s="2" t="s">
        <v>1658</v>
      </c>
      <c r="C945" s="2" t="s">
        <v>1659</v>
      </c>
      <c r="D945" t="str">
        <f t="shared" si="14"/>
        <v>INSERT INTO `DeptoCiudades` ( txDivipola, txNombre,idPadre) VALUES ('70508', 'OVEJAS', '70');</v>
      </c>
    </row>
    <row r="946" spans="1:4" x14ac:dyDescent="0.2">
      <c r="A946" s="2" t="s">
        <v>2121</v>
      </c>
      <c r="B946" s="2" t="s">
        <v>1660</v>
      </c>
      <c r="C946" s="2" t="s">
        <v>1661</v>
      </c>
      <c r="D946" t="str">
        <f t="shared" si="14"/>
        <v>INSERT INTO `DeptoCiudades` ( txDivipola, txNombre,idPadre) VALUES ('70523', 'PALMITO', '70');</v>
      </c>
    </row>
    <row r="947" spans="1:4" x14ac:dyDescent="0.2">
      <c r="A947" s="2" t="s">
        <v>2121</v>
      </c>
      <c r="B947" s="2" t="s">
        <v>1662</v>
      </c>
      <c r="C947" s="2" t="s">
        <v>1622</v>
      </c>
      <c r="D947" t="str">
        <f t="shared" si="14"/>
        <v>INSERT INTO `DeptoCiudades` ( txDivipola, txNombre,idPadre) VALUES ('70670', 'SAMPUÉS', '70');</v>
      </c>
    </row>
    <row r="948" spans="1:4" x14ac:dyDescent="0.2">
      <c r="A948" s="2" t="s">
        <v>2121</v>
      </c>
      <c r="B948" s="2" t="s">
        <v>1663</v>
      </c>
      <c r="C948" s="2" t="s">
        <v>1664</v>
      </c>
      <c r="D948" t="str">
        <f t="shared" si="14"/>
        <v>INSERT INTO `DeptoCiudades` ( txDivipola, txNombre,idPadre) VALUES ('70678', 'SAN BENITO ABAD', '70');</v>
      </c>
    </row>
    <row r="949" spans="1:4" x14ac:dyDescent="0.2">
      <c r="A949" s="2" t="s">
        <v>2121</v>
      </c>
      <c r="B949" s="2" t="s">
        <v>1665</v>
      </c>
      <c r="C949" s="2" t="s">
        <v>1666</v>
      </c>
      <c r="D949" t="str">
        <f t="shared" si="14"/>
        <v>INSERT INTO `DeptoCiudades` ( txDivipola, txNombre,idPadre) VALUES ('70702', 'SAN JUAN DE BETULIA', '70');</v>
      </c>
    </row>
    <row r="950" spans="1:4" x14ac:dyDescent="0.2">
      <c r="A950" s="2" t="s">
        <v>2121</v>
      </c>
      <c r="B950" s="2" t="s">
        <v>1667</v>
      </c>
      <c r="C950" s="2" t="s">
        <v>1504</v>
      </c>
      <c r="D950" t="str">
        <f t="shared" si="14"/>
        <v>INSERT INTO `DeptoCiudades` ( txDivipola, txNombre,idPadre) VALUES ('70708', 'SAN MARCOS', '70');</v>
      </c>
    </row>
    <row r="951" spans="1:4" x14ac:dyDescent="0.2">
      <c r="A951" s="2" t="s">
        <v>2121</v>
      </c>
      <c r="B951" s="2" t="s">
        <v>1668</v>
      </c>
      <c r="C951" s="2" t="s">
        <v>1669</v>
      </c>
      <c r="D951" t="str">
        <f t="shared" si="14"/>
        <v>INSERT INTO `DeptoCiudades` ( txDivipola, txNombre,idPadre) VALUES ('70713', 'SAN ONOFRE', '70');</v>
      </c>
    </row>
    <row r="952" spans="1:4" x14ac:dyDescent="0.2">
      <c r="A952" s="2" t="s">
        <v>2121</v>
      </c>
      <c r="B952" s="2" t="s">
        <v>1670</v>
      </c>
      <c r="C952" s="2" t="s">
        <v>726</v>
      </c>
      <c r="D952" t="str">
        <f t="shared" si="14"/>
        <v>INSERT INTO `DeptoCiudades` ( txDivipola, txNombre,idPadre) VALUES ('70717', 'SAN PEDRO', '70');</v>
      </c>
    </row>
    <row r="953" spans="1:4" x14ac:dyDescent="0.2">
      <c r="A953" s="2" t="s">
        <v>2121</v>
      </c>
      <c r="B953" s="2" t="s">
        <v>1672</v>
      </c>
      <c r="C953" s="2" t="s">
        <v>1673</v>
      </c>
      <c r="D953" t="str">
        <f t="shared" si="14"/>
        <v>INSERT INTO `DeptoCiudades` ( txDivipola, txNombre,idPadre) VALUES ('70742', 'SAN LUIS DE SINCÉ', '70');</v>
      </c>
    </row>
    <row r="954" spans="1:4" x14ac:dyDescent="0.2">
      <c r="A954" s="2" t="s">
        <v>2121</v>
      </c>
      <c r="B954" s="2" t="s">
        <v>1674</v>
      </c>
      <c r="C954" s="2" t="s">
        <v>636</v>
      </c>
      <c r="D954" t="str">
        <f t="shared" si="14"/>
        <v>INSERT INTO `DeptoCiudades` ( txDivipola, txNombre,idPadre) VALUES ('70771', 'SUCRE', '70');</v>
      </c>
    </row>
    <row r="955" spans="1:4" x14ac:dyDescent="0.2">
      <c r="A955" s="2" t="s">
        <v>2121</v>
      </c>
      <c r="B955" s="2" t="s">
        <v>1676</v>
      </c>
      <c r="C955" s="2" t="s">
        <v>1677</v>
      </c>
      <c r="D955" t="str">
        <f t="shared" si="14"/>
        <v>INSERT INTO `DeptoCiudades` ( txDivipola, txNombre,idPadre) VALUES ('70820', 'SANTIAGO DE TOLÚ', '70');</v>
      </c>
    </row>
    <row r="956" spans="1:4" x14ac:dyDescent="0.2">
      <c r="A956" s="2" t="s">
        <v>2121</v>
      </c>
      <c r="B956" s="2" t="s">
        <v>1678</v>
      </c>
      <c r="C956" s="2" t="s">
        <v>1679</v>
      </c>
      <c r="D956" t="str">
        <f t="shared" si="14"/>
        <v>INSERT INTO `DeptoCiudades` ( txDivipola, txNombre,idPadre) VALUES ('70823', 'TOLÚ VIEJO', '70');</v>
      </c>
    </row>
    <row r="957" spans="1:4" x14ac:dyDescent="0.2">
      <c r="A957" s="2" t="s">
        <v>1681</v>
      </c>
      <c r="B957" s="2" t="s">
        <v>1682</v>
      </c>
      <c r="C957" s="2" t="s">
        <v>1684</v>
      </c>
      <c r="D957" t="str">
        <f t="shared" si="14"/>
        <v>INSERT INTO `DeptoCiudades` ( txDivipola, txNombre,idPadre) VALUES ('73001', 'IBAGUÉ', '73');</v>
      </c>
    </row>
    <row r="958" spans="1:4" x14ac:dyDescent="0.2">
      <c r="A958" s="2" t="s">
        <v>1681</v>
      </c>
      <c r="B958" s="2" t="s">
        <v>1685</v>
      </c>
      <c r="C958" s="2" t="s">
        <v>1179</v>
      </c>
      <c r="D958" t="str">
        <f t="shared" si="14"/>
        <v>INSERT INTO `DeptoCiudades` ( txDivipola, txNombre,idPadre) VALUES ('73024', 'ALPUJARRA', '73');</v>
      </c>
    </row>
    <row r="959" spans="1:4" x14ac:dyDescent="0.2">
      <c r="A959" s="2" t="s">
        <v>1681</v>
      </c>
      <c r="B959" s="2" t="s">
        <v>1686</v>
      </c>
      <c r="C959" s="2" t="s">
        <v>1687</v>
      </c>
      <c r="D959" t="str">
        <f t="shared" si="14"/>
        <v>INSERT INTO `DeptoCiudades` ( txDivipola, txNombre,idPadre) VALUES ('73026', 'ALVARADO', '73');</v>
      </c>
    </row>
    <row r="960" spans="1:4" x14ac:dyDescent="0.2">
      <c r="A960" s="2" t="s">
        <v>1681</v>
      </c>
      <c r="B960" s="2" t="s">
        <v>1688</v>
      </c>
      <c r="C960" s="2" t="s">
        <v>770</v>
      </c>
      <c r="D960" t="str">
        <f t="shared" si="14"/>
        <v>INSERT INTO `DeptoCiudades` ( txDivipola, txNombre,idPadre) VALUES ('73030', 'AMBALEMA', '73');</v>
      </c>
    </row>
    <row r="961" spans="1:4" x14ac:dyDescent="0.2">
      <c r="A961" s="2" t="s">
        <v>1681</v>
      </c>
      <c r="B961" s="2" t="s">
        <v>1689</v>
      </c>
      <c r="C961" s="2" t="s">
        <v>1690</v>
      </c>
      <c r="D961" t="str">
        <f t="shared" si="14"/>
        <v>INSERT INTO `DeptoCiudades` ( txDivipola, txNombre,idPadre) VALUES ('73043', 'ANZOÁTEGUI', '73');</v>
      </c>
    </row>
    <row r="962" spans="1:4" x14ac:dyDescent="0.2">
      <c r="A962" s="2" t="s">
        <v>1681</v>
      </c>
      <c r="B962" s="2" t="s">
        <v>1691</v>
      </c>
      <c r="C962" s="2" t="s">
        <v>1692</v>
      </c>
      <c r="D962" t="str">
        <f t="shared" si="14"/>
        <v>INSERT INTO `DeptoCiudades` ( txDivipola, txNombre,idPadre) VALUES ('73055', 'ARMERO', '73');</v>
      </c>
    </row>
    <row r="963" spans="1:4" x14ac:dyDescent="0.2">
      <c r="A963" s="2" t="s">
        <v>1681</v>
      </c>
      <c r="B963" s="2" t="s">
        <v>1693</v>
      </c>
      <c r="C963" s="2" t="s">
        <v>1694</v>
      </c>
      <c r="D963" t="str">
        <f t="shared" ref="D963:D1026" si="15">+CONCATENATE("INSERT INTO `DeptoCiudades` ( txDivipola, txNombre,idPadre) VALUES (","'",B963,"', '",C963,"', '",A963,"');")</f>
        <v>INSERT INTO `DeptoCiudades` ( txDivipola, txNombre,idPadre) VALUES ('73067', 'ATACO', '73');</v>
      </c>
    </row>
    <row r="964" spans="1:4" x14ac:dyDescent="0.2">
      <c r="A964" s="2" t="s">
        <v>1681</v>
      </c>
      <c r="B964" s="2" t="s">
        <v>1695</v>
      </c>
      <c r="C964" s="2" t="s">
        <v>656</v>
      </c>
      <c r="D964" t="str">
        <f t="shared" si="15"/>
        <v>INSERT INTO `DeptoCiudades` ( txDivipola, txNombre,idPadre) VALUES ('73124', 'CAJAMARCA', '73');</v>
      </c>
    </row>
    <row r="965" spans="1:4" x14ac:dyDescent="0.2">
      <c r="A965" s="2" t="s">
        <v>1681</v>
      </c>
      <c r="B965" s="2" t="s">
        <v>1696</v>
      </c>
      <c r="C965" s="2" t="s">
        <v>1697</v>
      </c>
      <c r="D965" t="str">
        <f t="shared" si="15"/>
        <v>INSERT INTO `DeptoCiudades` ( txDivipola, txNombre,idPadre) VALUES ('73148', 'CARMEN DE APICALÁ', '73');</v>
      </c>
    </row>
    <row r="966" spans="1:4" x14ac:dyDescent="0.2">
      <c r="A966" s="2" t="s">
        <v>1681</v>
      </c>
      <c r="B966" s="2" t="s">
        <v>1698</v>
      </c>
      <c r="C966" s="2" t="s">
        <v>1699</v>
      </c>
      <c r="D966" t="str">
        <f t="shared" si="15"/>
        <v>INSERT INTO `DeptoCiudades` ( txDivipola, txNombre,idPadre) VALUES ('73152', 'CASABIANCA', '73');</v>
      </c>
    </row>
    <row r="967" spans="1:4" x14ac:dyDescent="0.2">
      <c r="A967" s="2" t="s">
        <v>1681</v>
      </c>
      <c r="B967" s="2" t="s">
        <v>1700</v>
      </c>
      <c r="C967" s="2" t="s">
        <v>1675</v>
      </c>
      <c r="D967" t="str">
        <f t="shared" si="15"/>
        <v>INSERT INTO `DeptoCiudades` ( txDivipola, txNombre,idPadre) VALUES ('73168', 'CHAPARRAL', '73');</v>
      </c>
    </row>
    <row r="968" spans="1:4" x14ac:dyDescent="0.2">
      <c r="A968" s="2" t="s">
        <v>1681</v>
      </c>
      <c r="B968" s="2" t="s">
        <v>1701</v>
      </c>
      <c r="C968" s="2" t="s">
        <v>1702</v>
      </c>
      <c r="D968" t="str">
        <f t="shared" si="15"/>
        <v>INSERT INTO `DeptoCiudades` ( txDivipola, txNombre,idPadre) VALUES ('73200', 'COELLO', '73');</v>
      </c>
    </row>
    <row r="969" spans="1:4" x14ac:dyDescent="0.2">
      <c r="A969" s="2" t="s">
        <v>1681</v>
      </c>
      <c r="B969" s="2" t="s">
        <v>1703</v>
      </c>
      <c r="C969" s="2" t="s">
        <v>1704</v>
      </c>
      <c r="D969" t="str">
        <f t="shared" si="15"/>
        <v>INSERT INTO `DeptoCiudades` ( txDivipola, txNombre,idPadre) VALUES ('73217', 'COYAIMA', '73');</v>
      </c>
    </row>
    <row r="970" spans="1:4" x14ac:dyDescent="0.2">
      <c r="A970" s="2" t="s">
        <v>1681</v>
      </c>
      <c r="B970" s="2" t="s">
        <v>1740</v>
      </c>
      <c r="C970" s="2" t="s">
        <v>1741</v>
      </c>
      <c r="D970" t="str">
        <f t="shared" si="15"/>
        <v>INSERT INTO `DeptoCiudades` ( txDivipola, txNombre,idPadre) VALUES ('73226', 'CUNDAY', '73');</v>
      </c>
    </row>
    <row r="971" spans="1:4" x14ac:dyDescent="0.2">
      <c r="A971" s="2" t="s">
        <v>1681</v>
      </c>
      <c r="B971" s="2" t="s">
        <v>1925</v>
      </c>
      <c r="C971" s="2" t="s">
        <v>1742</v>
      </c>
      <c r="D971" t="str">
        <f t="shared" si="15"/>
        <v>INSERT INTO `DeptoCiudades` ( txDivipola, txNombre,idPadre) VALUES ('73236', 'DOLORES', '73');</v>
      </c>
    </row>
    <row r="972" spans="1:4" x14ac:dyDescent="0.2">
      <c r="A972" s="2" t="s">
        <v>1681</v>
      </c>
      <c r="B972" s="2" t="s">
        <v>1926</v>
      </c>
      <c r="C972" s="2" t="s">
        <v>1927</v>
      </c>
      <c r="D972" t="str">
        <f t="shared" si="15"/>
        <v>INSERT INTO `DeptoCiudades` ( txDivipola, txNombre,idPadre) VALUES ('73268', 'ESPINAL', '73');</v>
      </c>
    </row>
    <row r="973" spans="1:4" x14ac:dyDescent="0.2">
      <c r="A973" s="2" t="s">
        <v>1681</v>
      </c>
      <c r="B973" s="2" t="s">
        <v>1928</v>
      </c>
      <c r="C973" s="2" t="s">
        <v>1929</v>
      </c>
      <c r="D973" t="str">
        <f t="shared" si="15"/>
        <v>INSERT INTO `DeptoCiudades` ( txDivipola, txNombre,idPadre) VALUES ('73270', 'FALAN', '73');</v>
      </c>
    </row>
    <row r="974" spans="1:4" x14ac:dyDescent="0.2">
      <c r="A974" s="2" t="s">
        <v>1681</v>
      </c>
      <c r="B974" s="2" t="s">
        <v>1930</v>
      </c>
      <c r="C974" s="2" t="s">
        <v>1931</v>
      </c>
      <c r="D974" t="str">
        <f t="shared" si="15"/>
        <v>INSERT INTO `DeptoCiudades` ( txDivipola, txNombre,idPadre) VALUES ('73275', 'FLANDES', '73');</v>
      </c>
    </row>
    <row r="975" spans="1:4" x14ac:dyDescent="0.2">
      <c r="A975" s="2" t="s">
        <v>1681</v>
      </c>
      <c r="B975" s="2" t="s">
        <v>1932</v>
      </c>
      <c r="C975" s="2" t="s">
        <v>1933</v>
      </c>
      <c r="D975" t="str">
        <f t="shared" si="15"/>
        <v>INSERT INTO `DeptoCiudades` ( txDivipola, txNombre,idPadre) VALUES ('73283', 'FRESNO', '73');</v>
      </c>
    </row>
    <row r="976" spans="1:4" x14ac:dyDescent="0.2">
      <c r="A976" s="2" t="s">
        <v>1681</v>
      </c>
      <c r="B976" s="2" t="s">
        <v>1934</v>
      </c>
      <c r="C976" s="2" t="s">
        <v>345</v>
      </c>
      <c r="D976" t="str">
        <f t="shared" si="15"/>
        <v>INSERT INTO `DeptoCiudades` ( txDivipola, txNombre,idPadre) VALUES ('73319', 'GUAMO', '73');</v>
      </c>
    </row>
    <row r="977" spans="1:4" x14ac:dyDescent="0.2">
      <c r="A977" s="2" t="s">
        <v>1681</v>
      </c>
      <c r="B977" s="2" t="s">
        <v>1935</v>
      </c>
      <c r="C977" s="2" t="s">
        <v>1936</v>
      </c>
      <c r="D977" t="str">
        <f t="shared" si="15"/>
        <v>INSERT INTO `DeptoCiudades` ( txDivipola, txNombre,idPadre) VALUES ('73347', 'HERVEO', '73');</v>
      </c>
    </row>
    <row r="978" spans="1:4" x14ac:dyDescent="0.2">
      <c r="A978" s="2" t="s">
        <v>1681</v>
      </c>
      <c r="B978" s="2" t="s">
        <v>1937</v>
      </c>
      <c r="C978" s="2" t="s">
        <v>1938</v>
      </c>
      <c r="D978" t="str">
        <f t="shared" si="15"/>
        <v>INSERT INTO `DeptoCiudades` ( txDivipola, txNombre,idPadre) VALUES ('73349', 'HONDA', '73');</v>
      </c>
    </row>
    <row r="979" spans="1:4" x14ac:dyDescent="0.2">
      <c r="A979" s="2" t="s">
        <v>1681</v>
      </c>
      <c r="B979" s="2" t="s">
        <v>1939</v>
      </c>
      <c r="C979" s="2" t="s">
        <v>1940</v>
      </c>
      <c r="D979" t="str">
        <f t="shared" si="15"/>
        <v>INSERT INTO `DeptoCiudades` ( txDivipola, txNombre,idPadre) VALUES ('73352', 'ICONONZO', '73');</v>
      </c>
    </row>
    <row r="980" spans="1:4" x14ac:dyDescent="0.2">
      <c r="A980" s="2" t="s">
        <v>1681</v>
      </c>
      <c r="B980" s="2" t="s">
        <v>1941</v>
      </c>
      <c r="C980" s="2" t="s">
        <v>1942</v>
      </c>
      <c r="D980" t="str">
        <f t="shared" si="15"/>
        <v>INSERT INTO `DeptoCiudades` ( txDivipola, txNombre,idPadre) VALUES ('73408', 'LÉRIDA', '73');</v>
      </c>
    </row>
    <row r="981" spans="1:4" x14ac:dyDescent="0.2">
      <c r="A981" s="2" t="s">
        <v>1681</v>
      </c>
      <c r="B981" s="2" t="s">
        <v>1943</v>
      </c>
      <c r="C981" s="2" t="s">
        <v>875</v>
      </c>
      <c r="D981" t="str">
        <f t="shared" si="15"/>
        <v>INSERT INTO `DeptoCiudades` ( txDivipola, txNombre,idPadre) VALUES ('73411', 'LÍBANO', '73');</v>
      </c>
    </row>
    <row r="982" spans="1:4" x14ac:dyDescent="0.2">
      <c r="A982" s="2" t="s">
        <v>1681</v>
      </c>
      <c r="B982" s="2" t="s">
        <v>1944</v>
      </c>
      <c r="C982" s="2" t="s">
        <v>1369</v>
      </c>
      <c r="D982" t="str">
        <f t="shared" si="15"/>
        <v>INSERT INTO `DeptoCiudades` ( txDivipola, txNombre,idPadre) VALUES ('73443', 'MARIQUITA', '73');</v>
      </c>
    </row>
    <row r="983" spans="1:4" x14ac:dyDescent="0.2">
      <c r="A983" s="2" t="s">
        <v>1681</v>
      </c>
      <c r="B983" s="2" t="s">
        <v>1945</v>
      </c>
      <c r="C983" s="2" t="s">
        <v>1946</v>
      </c>
      <c r="D983" t="str">
        <f t="shared" si="15"/>
        <v>INSERT INTO `DeptoCiudades` ( txDivipola, txNombre,idPadre) VALUES ('73449', 'MELGAR', '73');</v>
      </c>
    </row>
    <row r="984" spans="1:4" x14ac:dyDescent="0.2">
      <c r="A984" s="2" t="s">
        <v>1681</v>
      </c>
      <c r="B984" s="2" t="s">
        <v>1947</v>
      </c>
      <c r="C984" s="2" t="s">
        <v>1640</v>
      </c>
      <c r="D984" t="str">
        <f t="shared" si="15"/>
        <v>INSERT INTO `DeptoCiudades` ( txDivipola, txNombre,idPadre) VALUES ('73461', 'MURILLO', '73');</v>
      </c>
    </row>
    <row r="985" spans="1:4" x14ac:dyDescent="0.2">
      <c r="A985" s="2" t="s">
        <v>1681</v>
      </c>
      <c r="B985" s="2" t="s">
        <v>1948</v>
      </c>
      <c r="C985" s="2" t="s">
        <v>1949</v>
      </c>
      <c r="D985" t="str">
        <f t="shared" si="15"/>
        <v>INSERT INTO `DeptoCiudades` ( txDivipola, txNombre,idPadre) VALUES ('73483', 'NATAGAIMA', '73');</v>
      </c>
    </row>
    <row r="986" spans="1:4" x14ac:dyDescent="0.2">
      <c r="A986" s="2" t="s">
        <v>1681</v>
      </c>
      <c r="B986" s="2" t="s">
        <v>1950</v>
      </c>
      <c r="C986" s="2" t="s">
        <v>1413</v>
      </c>
      <c r="D986" t="str">
        <f t="shared" si="15"/>
        <v>INSERT INTO `DeptoCiudades` ( txDivipola, txNombre,idPadre) VALUES ('73504', 'ORTEGA', '73');</v>
      </c>
    </row>
    <row r="987" spans="1:4" x14ac:dyDescent="0.2">
      <c r="A987" s="2" t="s">
        <v>1681</v>
      </c>
      <c r="B987" s="2" t="s">
        <v>1951</v>
      </c>
      <c r="C987" s="2" t="s">
        <v>107</v>
      </c>
      <c r="D987" t="str">
        <f t="shared" si="15"/>
        <v>INSERT INTO `DeptoCiudades` ( txDivipola, txNombre,idPadre) VALUES ('73520', 'PALOCABILDO', '73');</v>
      </c>
    </row>
    <row r="988" spans="1:4" x14ac:dyDescent="0.2">
      <c r="A988" s="2" t="s">
        <v>1681</v>
      </c>
      <c r="B988" s="2" t="s">
        <v>1952</v>
      </c>
      <c r="C988" s="2" t="s">
        <v>1953</v>
      </c>
      <c r="D988" t="str">
        <f t="shared" si="15"/>
        <v>INSERT INTO `DeptoCiudades` ( txDivipola, txNombre,idPadre) VALUES ('73547', 'PIEDRAS', '73');</v>
      </c>
    </row>
    <row r="989" spans="1:4" x14ac:dyDescent="0.2">
      <c r="A989" s="2" t="s">
        <v>1681</v>
      </c>
      <c r="B989" s="2" t="s">
        <v>1954</v>
      </c>
      <c r="C989" s="2" t="s">
        <v>1382</v>
      </c>
      <c r="D989" t="str">
        <f t="shared" si="15"/>
        <v>INSERT INTO `DeptoCiudades` ( txDivipola, txNombre,idPadre) VALUES ('73555', 'PLANADAS', '73');</v>
      </c>
    </row>
    <row r="990" spans="1:4" x14ac:dyDescent="0.2">
      <c r="A990" s="2" t="s">
        <v>1681</v>
      </c>
      <c r="B990" s="2" t="s">
        <v>1955</v>
      </c>
      <c r="C990" s="2" t="s">
        <v>1175</v>
      </c>
      <c r="D990" t="str">
        <f t="shared" si="15"/>
        <v>INSERT INTO `DeptoCiudades` ( txDivipola, txNombre,idPadre) VALUES ('73563', 'PRADO', '73');</v>
      </c>
    </row>
    <row r="991" spans="1:4" x14ac:dyDescent="0.2">
      <c r="A991" s="2" t="s">
        <v>1681</v>
      </c>
      <c r="B991" s="2" t="s">
        <v>1956</v>
      </c>
      <c r="C991" s="2" t="s">
        <v>1957</v>
      </c>
      <c r="D991" t="str">
        <f t="shared" si="15"/>
        <v>INSERT INTO `DeptoCiudades` ( txDivipola, txNombre,idPadre) VALUES ('73585', 'PURIFICACIÓN', '73');</v>
      </c>
    </row>
    <row r="992" spans="1:4" x14ac:dyDescent="0.2">
      <c r="A992" s="2" t="s">
        <v>1681</v>
      </c>
      <c r="B992" s="2" t="s">
        <v>1958</v>
      </c>
      <c r="C992" s="2" t="s">
        <v>1490</v>
      </c>
      <c r="D992" t="str">
        <f t="shared" si="15"/>
        <v>INSERT INTO `DeptoCiudades` ( txDivipola, txNombre,idPadre) VALUES ('73616', 'RIOBLANCO', '73');</v>
      </c>
    </row>
    <row r="993" spans="1:4" x14ac:dyDescent="0.2">
      <c r="A993" s="2" t="s">
        <v>1681</v>
      </c>
      <c r="B993" s="2" t="s">
        <v>1959</v>
      </c>
      <c r="C993" s="2" t="s">
        <v>1960</v>
      </c>
      <c r="D993" t="str">
        <f t="shared" si="15"/>
        <v>INSERT INTO `DeptoCiudades` ( txDivipola, txNombre,idPadre) VALUES ('73622', 'RONCESVALLES', '73');</v>
      </c>
    </row>
    <row r="994" spans="1:4" x14ac:dyDescent="0.2">
      <c r="A994" s="2" t="s">
        <v>1681</v>
      </c>
      <c r="B994" s="2" t="s">
        <v>1961</v>
      </c>
      <c r="C994" s="2" t="s">
        <v>1671</v>
      </c>
      <c r="D994" t="str">
        <f t="shared" si="15"/>
        <v>INSERT INTO `DeptoCiudades` ( txDivipola, txNombre,idPadre) VALUES ('73624', 'ROVIRA', '73');</v>
      </c>
    </row>
    <row r="995" spans="1:4" x14ac:dyDescent="0.2">
      <c r="A995" s="2" t="s">
        <v>1681</v>
      </c>
      <c r="B995" s="2" t="s">
        <v>1962</v>
      </c>
      <c r="C995" s="2" t="s">
        <v>1963</v>
      </c>
      <c r="D995" t="str">
        <f t="shared" si="15"/>
        <v>INSERT INTO `DeptoCiudades` ( txDivipola, txNombre,idPadre) VALUES ('73671', 'SALDAÑA', '73');</v>
      </c>
    </row>
    <row r="996" spans="1:4" x14ac:dyDescent="0.2">
      <c r="A996" s="2" t="s">
        <v>1681</v>
      </c>
      <c r="B996" s="2" t="s">
        <v>1964</v>
      </c>
      <c r="C996" s="2" t="s">
        <v>356</v>
      </c>
      <c r="D996" t="str">
        <f t="shared" si="15"/>
        <v>INSERT INTO `DeptoCiudades` ( txDivipola, txNombre,idPadre) VALUES ('73675', 'SAN ANTONIO', '73');</v>
      </c>
    </row>
    <row r="997" spans="1:4" x14ac:dyDescent="0.2">
      <c r="A997" s="2" t="s">
        <v>1681</v>
      </c>
      <c r="B997" s="2" t="s">
        <v>1965</v>
      </c>
      <c r="C997" s="2" t="s">
        <v>722</v>
      </c>
      <c r="D997" t="str">
        <f t="shared" si="15"/>
        <v>INSERT INTO `DeptoCiudades` ( txDivipola, txNombre,idPadre) VALUES ('73678', 'SAN LUIS', '73');</v>
      </c>
    </row>
    <row r="998" spans="1:4" x14ac:dyDescent="0.2">
      <c r="A998" s="2" t="s">
        <v>1681</v>
      </c>
      <c r="B998" s="2" t="s">
        <v>1966</v>
      </c>
      <c r="C998" s="2" t="s">
        <v>698</v>
      </c>
      <c r="D998" t="str">
        <f t="shared" si="15"/>
        <v>INSERT INTO `DeptoCiudades` ( txDivipola, txNombre,idPadre) VALUES ('73686', 'SANTA ISABEL', '73');</v>
      </c>
    </row>
    <row r="999" spans="1:4" x14ac:dyDescent="0.2">
      <c r="A999" s="2" t="s">
        <v>1681</v>
      </c>
      <c r="B999" s="2" t="s">
        <v>1967</v>
      </c>
      <c r="C999" s="2" t="s">
        <v>689</v>
      </c>
      <c r="D999" t="str">
        <f t="shared" si="15"/>
        <v>INSERT INTO `DeptoCiudades` ( txDivipola, txNombre,idPadre) VALUES ('73770', 'SUÁREZ', '73');</v>
      </c>
    </row>
    <row r="1000" spans="1:4" x14ac:dyDescent="0.2">
      <c r="A1000" s="2" t="s">
        <v>1681</v>
      </c>
      <c r="B1000" s="2" t="s">
        <v>1968</v>
      </c>
      <c r="C1000" s="2" t="s">
        <v>1969</v>
      </c>
      <c r="D1000" t="str">
        <f t="shared" si="15"/>
        <v>INSERT INTO `DeptoCiudades` ( txDivipola, txNombre,idPadre) VALUES ('73854', 'VALLE DE SAN JUAN', '73');</v>
      </c>
    </row>
    <row r="1001" spans="1:4" x14ac:dyDescent="0.2">
      <c r="A1001" s="2" t="s">
        <v>1681</v>
      </c>
      <c r="B1001" s="2" t="s">
        <v>1970</v>
      </c>
      <c r="C1001" s="2" t="s">
        <v>1370</v>
      </c>
      <c r="D1001" t="str">
        <f t="shared" si="15"/>
        <v>INSERT INTO `DeptoCiudades` ( txDivipola, txNombre,idPadre) VALUES ('73861', 'VENADILLO', '73');</v>
      </c>
    </row>
    <row r="1002" spans="1:4" x14ac:dyDescent="0.2">
      <c r="A1002" s="2" t="s">
        <v>1681</v>
      </c>
      <c r="B1002" s="2" t="s">
        <v>1971</v>
      </c>
      <c r="C1002" s="2" t="s">
        <v>1972</v>
      </c>
      <c r="D1002" t="str">
        <f t="shared" si="15"/>
        <v>INSERT INTO `DeptoCiudades` ( txDivipola, txNombre,idPadre) VALUES ('73870', 'VILLAHERMOSA', '73');</v>
      </c>
    </row>
    <row r="1003" spans="1:4" x14ac:dyDescent="0.2">
      <c r="A1003" s="2" t="s">
        <v>1681</v>
      </c>
      <c r="B1003" s="2" t="s">
        <v>1973</v>
      </c>
      <c r="C1003" s="2" t="s">
        <v>1974</v>
      </c>
      <c r="D1003" t="str">
        <f t="shared" si="15"/>
        <v>INSERT INTO `DeptoCiudades` ( txDivipola, txNombre,idPadre) VALUES ('73873', 'VILLARRICA', '73');</v>
      </c>
    </row>
    <row r="1004" spans="1:4" x14ac:dyDescent="0.2">
      <c r="A1004" s="2" t="s">
        <v>1975</v>
      </c>
      <c r="B1004" s="2" t="s">
        <v>1976</v>
      </c>
      <c r="C1004" s="2" t="s">
        <v>1978</v>
      </c>
      <c r="D1004" t="str">
        <f t="shared" si="15"/>
        <v>INSERT INTO `DeptoCiudades` ( txDivipola, txNombre,idPadre) VALUES ('76001', 'CALI', '76');</v>
      </c>
    </row>
    <row r="1005" spans="1:4" x14ac:dyDescent="0.2">
      <c r="A1005" s="2" t="s">
        <v>1975</v>
      </c>
      <c r="B1005" s="2" t="s">
        <v>1789</v>
      </c>
      <c r="C1005" s="2" t="s">
        <v>1790</v>
      </c>
      <c r="D1005" t="str">
        <f t="shared" si="15"/>
        <v>INSERT INTO `DeptoCiudades` ( txDivipola, txNombre,idPadre) VALUES ('76020', 'ALCALÁ', '76');</v>
      </c>
    </row>
    <row r="1006" spans="1:4" x14ac:dyDescent="0.2">
      <c r="A1006" s="2" t="s">
        <v>1975</v>
      </c>
      <c r="B1006" s="2" t="s">
        <v>1791</v>
      </c>
      <c r="C1006" s="2" t="s">
        <v>22</v>
      </c>
      <c r="D1006" t="str">
        <f t="shared" si="15"/>
        <v>INSERT INTO `DeptoCiudades` ( txDivipola, txNombre,idPadre) VALUES ('76036', 'ANDALUCÍA', '76');</v>
      </c>
    </row>
    <row r="1007" spans="1:4" x14ac:dyDescent="0.2">
      <c r="A1007" s="2" t="s">
        <v>1975</v>
      </c>
      <c r="B1007" s="2" t="s">
        <v>1792</v>
      </c>
      <c r="C1007" s="2" t="s">
        <v>1793</v>
      </c>
      <c r="D1007" t="str">
        <f t="shared" si="15"/>
        <v>INSERT INTO `DeptoCiudades` ( txDivipola, txNombre,idPadre) VALUES ('76041', 'ANSERMANUEVO', '76');</v>
      </c>
    </row>
    <row r="1008" spans="1:4" x14ac:dyDescent="0.2">
      <c r="A1008" s="2" t="s">
        <v>1975</v>
      </c>
      <c r="B1008" s="2" t="s">
        <v>1794</v>
      </c>
      <c r="C1008" s="2" t="s">
        <v>597</v>
      </c>
      <c r="D1008" t="str">
        <f t="shared" si="15"/>
        <v>INSERT INTO `DeptoCiudades` ( txDivipola, txNombre,idPadre) VALUES ('76054', 'ARGELIA', '76');</v>
      </c>
    </row>
    <row r="1009" spans="1:4" x14ac:dyDescent="0.2">
      <c r="A1009" s="2" t="s">
        <v>1975</v>
      </c>
      <c r="B1009" s="2" t="s">
        <v>1795</v>
      </c>
      <c r="C1009" s="2" t="s">
        <v>1408</v>
      </c>
      <c r="D1009" t="str">
        <f t="shared" si="15"/>
        <v>INSERT INTO `DeptoCiudades` ( txDivipola, txNombre,idPadre) VALUES ('76100', 'BOLÍVAR', '76');</v>
      </c>
    </row>
    <row r="1010" spans="1:4" x14ac:dyDescent="0.2">
      <c r="A1010" s="2" t="s">
        <v>1975</v>
      </c>
      <c r="B1010" s="2" t="s">
        <v>1796</v>
      </c>
      <c r="C1010" s="2" t="s">
        <v>1797</v>
      </c>
      <c r="D1010" t="str">
        <f t="shared" si="15"/>
        <v>INSERT INTO `DeptoCiudades` ( txDivipola, txNombre,idPadre) VALUES ('76109', 'BUENAVENTURA', '76');</v>
      </c>
    </row>
    <row r="1011" spans="1:4" x14ac:dyDescent="0.2">
      <c r="A1011" s="2" t="s">
        <v>1975</v>
      </c>
      <c r="B1011" s="2" t="s">
        <v>1798</v>
      </c>
      <c r="C1011" s="2" t="s">
        <v>1799</v>
      </c>
      <c r="D1011" t="str">
        <f t="shared" si="15"/>
        <v>INSERT INTO `DeptoCiudades` ( txDivipola, txNombre,idPadre) VALUES ('76111', 'GUADALAJARA DE BUGA', '76');</v>
      </c>
    </row>
    <row r="1012" spans="1:4" x14ac:dyDescent="0.2">
      <c r="A1012" s="2" t="s">
        <v>1975</v>
      </c>
      <c r="B1012" s="2" t="s">
        <v>1800</v>
      </c>
      <c r="C1012" s="2" t="s">
        <v>1801</v>
      </c>
      <c r="D1012" t="str">
        <f t="shared" si="15"/>
        <v>INSERT INTO `DeptoCiudades` ( txDivipola, txNombre,idPadre) VALUES ('76113', 'BUGALAGRANDE', '76');</v>
      </c>
    </row>
    <row r="1013" spans="1:4" x14ac:dyDescent="0.2">
      <c r="A1013" s="2" t="s">
        <v>1975</v>
      </c>
      <c r="B1013" s="2" t="s">
        <v>1802</v>
      </c>
      <c r="C1013" s="2" t="s">
        <v>1803</v>
      </c>
      <c r="D1013" t="str">
        <f t="shared" si="15"/>
        <v>INSERT INTO `DeptoCiudades` ( txDivipola, txNombre,idPadre) VALUES ('76122', 'CAICEDONIA', '76');</v>
      </c>
    </row>
    <row r="1014" spans="1:4" x14ac:dyDescent="0.2">
      <c r="A1014" s="2" t="s">
        <v>1975</v>
      </c>
      <c r="B1014" s="2" t="s">
        <v>1804</v>
      </c>
      <c r="C1014" s="2" t="s">
        <v>1805</v>
      </c>
      <c r="D1014" t="str">
        <f t="shared" si="15"/>
        <v>INSERT INTO `DeptoCiudades` ( txDivipola, txNombre,idPadre) VALUES ('76126', 'CALIMA', '76');</v>
      </c>
    </row>
    <row r="1015" spans="1:4" x14ac:dyDescent="0.2">
      <c r="A1015" s="2" t="s">
        <v>1975</v>
      </c>
      <c r="B1015" s="2" t="s">
        <v>1806</v>
      </c>
      <c r="C1015" s="2" t="s">
        <v>297</v>
      </c>
      <c r="D1015" t="str">
        <f t="shared" si="15"/>
        <v>INSERT INTO `DeptoCiudades` ( txDivipola, txNombre,idPadre) VALUES ('76130', 'CANDELARIA', '76');</v>
      </c>
    </row>
    <row r="1016" spans="1:4" x14ac:dyDescent="0.2">
      <c r="A1016" s="2" t="s">
        <v>1975</v>
      </c>
      <c r="B1016" s="2" t="s">
        <v>1807</v>
      </c>
      <c r="C1016" s="2" t="s">
        <v>1808</v>
      </c>
      <c r="D1016" t="str">
        <f t="shared" si="15"/>
        <v>INSERT INTO `DeptoCiudades` ( txDivipola, txNombre,idPadre) VALUES ('76147', 'CARTAGO', '76');</v>
      </c>
    </row>
    <row r="1017" spans="1:4" x14ac:dyDescent="0.2">
      <c r="A1017" s="2" t="s">
        <v>1975</v>
      </c>
      <c r="B1017" s="2" t="s">
        <v>1809</v>
      </c>
      <c r="C1017" s="2" t="s">
        <v>1810</v>
      </c>
      <c r="D1017" t="str">
        <f t="shared" si="15"/>
        <v>INSERT INTO `DeptoCiudades` ( txDivipola, txNombre,idPadre) VALUES ('76233', 'DAGUA', '76');</v>
      </c>
    </row>
    <row r="1018" spans="1:4" x14ac:dyDescent="0.2">
      <c r="A1018" s="2" t="s">
        <v>1975</v>
      </c>
      <c r="B1018" s="2" t="s">
        <v>1811</v>
      </c>
      <c r="C1018" s="2" t="s">
        <v>515</v>
      </c>
      <c r="D1018" t="str">
        <f t="shared" si="15"/>
        <v>INSERT INTO `DeptoCiudades` ( txDivipola, txNombre,idPadre) VALUES ('76243', 'EL ÁGUILA', '76');</v>
      </c>
    </row>
    <row r="1019" spans="1:4" x14ac:dyDescent="0.2">
      <c r="A1019" s="2" t="s">
        <v>1975</v>
      </c>
      <c r="B1019" s="2" t="s">
        <v>1812</v>
      </c>
      <c r="C1019" s="2" t="s">
        <v>567</v>
      </c>
      <c r="D1019" t="str">
        <f t="shared" si="15"/>
        <v>INSERT INTO `DeptoCiudades` ( txDivipola, txNombre,idPadre) VALUES ('76246', 'EL CAIRO', '76');</v>
      </c>
    </row>
    <row r="1020" spans="1:4" x14ac:dyDescent="0.2">
      <c r="A1020" s="2" t="s">
        <v>1975</v>
      </c>
      <c r="B1020" s="2" t="s">
        <v>1813</v>
      </c>
      <c r="C1020" s="2" t="s">
        <v>795</v>
      </c>
      <c r="D1020" t="str">
        <f t="shared" si="15"/>
        <v>INSERT INTO `DeptoCiudades` ( txDivipola, txNombre,idPadre) VALUES ('76248', 'EL CERRITO', '76');</v>
      </c>
    </row>
    <row r="1021" spans="1:4" x14ac:dyDescent="0.2">
      <c r="A1021" s="2" t="s">
        <v>1975</v>
      </c>
      <c r="B1021" s="2" t="s">
        <v>1814</v>
      </c>
      <c r="C1021" s="2" t="s">
        <v>1815</v>
      </c>
      <c r="D1021" t="str">
        <f t="shared" si="15"/>
        <v>INSERT INTO `DeptoCiudades` ( txDivipola, txNombre,idPadre) VALUES ('76250', 'EL DOVIO', '76');</v>
      </c>
    </row>
    <row r="1022" spans="1:4" x14ac:dyDescent="0.2">
      <c r="A1022" s="2" t="s">
        <v>1975</v>
      </c>
      <c r="B1022" s="2" t="s">
        <v>1816</v>
      </c>
      <c r="C1022" s="2" t="s">
        <v>1000</v>
      </c>
      <c r="D1022" t="str">
        <f t="shared" si="15"/>
        <v>INSERT INTO `DeptoCiudades` ( txDivipola, txNombre,idPadre) VALUES ('76275', 'FLORIDA', '76');</v>
      </c>
    </row>
    <row r="1023" spans="1:4" x14ac:dyDescent="0.2">
      <c r="A1023" s="2" t="s">
        <v>1975</v>
      </c>
      <c r="B1023" s="2" t="s">
        <v>2037</v>
      </c>
      <c r="C1023" s="2" t="s">
        <v>2038</v>
      </c>
      <c r="D1023" t="str">
        <f t="shared" si="15"/>
        <v>INSERT INTO `DeptoCiudades` ( txDivipola, txNombre,idPadre) VALUES ('76306', 'GINEBRA', '76');</v>
      </c>
    </row>
    <row r="1024" spans="1:4" x14ac:dyDescent="0.2">
      <c r="A1024" s="2" t="s">
        <v>1975</v>
      </c>
      <c r="B1024" s="2" t="s">
        <v>2039</v>
      </c>
      <c r="C1024" s="2" t="s">
        <v>2040</v>
      </c>
      <c r="D1024" t="str">
        <f t="shared" si="15"/>
        <v>INSERT INTO `DeptoCiudades` ( txDivipola, txNombre,idPadre) VALUES ('76318', 'GUACARÍ', '76');</v>
      </c>
    </row>
    <row r="1025" spans="1:4" x14ac:dyDescent="0.2">
      <c r="A1025" s="2" t="s">
        <v>1975</v>
      </c>
      <c r="B1025" s="2" t="s">
        <v>2041</v>
      </c>
      <c r="C1025" s="2" t="s">
        <v>2042</v>
      </c>
      <c r="D1025" t="str">
        <f t="shared" si="15"/>
        <v>INSERT INTO `DeptoCiudades` ( txDivipola, txNombre,idPadre) VALUES ('76364', 'JAMUNDÍ', '76');</v>
      </c>
    </row>
    <row r="1026" spans="1:4" x14ac:dyDescent="0.2">
      <c r="A1026" s="2" t="s">
        <v>1975</v>
      </c>
      <c r="B1026" s="2" t="s">
        <v>2043</v>
      </c>
      <c r="C1026" s="2" t="s">
        <v>1154</v>
      </c>
      <c r="D1026" t="str">
        <f t="shared" si="15"/>
        <v>INSERT INTO `DeptoCiudades` ( txDivipola, txNombre,idPadre) VALUES ('76377', 'LA CUMBRE', '76');</v>
      </c>
    </row>
    <row r="1027" spans="1:4" x14ac:dyDescent="0.2">
      <c r="A1027" s="2" t="s">
        <v>1975</v>
      </c>
      <c r="B1027" s="2" t="s">
        <v>2044</v>
      </c>
      <c r="C1027" s="2" t="s">
        <v>118</v>
      </c>
      <c r="D1027" t="str">
        <f t="shared" ref="D1027:D1090" si="16">+CONCATENATE("INSERT INTO `DeptoCiudades` ( txDivipola, txNombre,idPadre) VALUES (","'",B1027,"', '",C1027,"', '",A1027,"');")</f>
        <v>INSERT INTO `DeptoCiudades` ( txDivipola, txNombre,idPadre) VALUES ('76400', 'LA UNIÓN', '76');</v>
      </c>
    </row>
    <row r="1028" spans="1:4" x14ac:dyDescent="0.2">
      <c r="A1028" s="2" t="s">
        <v>1975</v>
      </c>
      <c r="B1028" s="2" t="s">
        <v>2045</v>
      </c>
      <c r="C1028" s="2" t="s">
        <v>954</v>
      </c>
      <c r="D1028" t="str">
        <f t="shared" si="16"/>
        <v>INSERT INTO `DeptoCiudades` ( txDivipola, txNombre,idPadre) VALUES ('76403', 'LA VICTORIA', '76');</v>
      </c>
    </row>
    <row r="1029" spans="1:4" x14ac:dyDescent="0.2">
      <c r="A1029" s="2" t="s">
        <v>1975</v>
      </c>
      <c r="B1029" s="2" t="s">
        <v>2046</v>
      </c>
      <c r="C1029" s="2" t="s">
        <v>1418</v>
      </c>
      <c r="D1029" t="str">
        <f t="shared" si="16"/>
        <v>INSERT INTO `DeptoCiudades` ( txDivipola, txNombre,idPadre) VALUES ('76497', 'OBANDO', '76');</v>
      </c>
    </row>
    <row r="1030" spans="1:4" x14ac:dyDescent="0.2">
      <c r="A1030" s="2" t="s">
        <v>1975</v>
      </c>
      <c r="B1030" s="2" t="s">
        <v>2047</v>
      </c>
      <c r="C1030" s="2" t="s">
        <v>1716</v>
      </c>
      <c r="D1030" t="str">
        <f t="shared" si="16"/>
        <v>INSERT INTO `DeptoCiudades` ( txDivipola, txNombre,idPadre) VALUES ('76520', 'PALMIRA', '76');</v>
      </c>
    </row>
    <row r="1031" spans="1:4" x14ac:dyDescent="0.2">
      <c r="A1031" s="2" t="s">
        <v>1975</v>
      </c>
      <c r="B1031" s="2" t="s">
        <v>2048</v>
      </c>
      <c r="C1031" s="2" t="s">
        <v>1463</v>
      </c>
      <c r="D1031" t="str">
        <f t="shared" si="16"/>
        <v>INSERT INTO `DeptoCiudades` ( txDivipola, txNombre,idPadre) VALUES ('76563', 'PRADERA', '76');</v>
      </c>
    </row>
    <row r="1032" spans="1:4" x14ac:dyDescent="0.2">
      <c r="A1032" s="2" t="s">
        <v>1975</v>
      </c>
      <c r="B1032" s="2" t="s">
        <v>2049</v>
      </c>
      <c r="C1032" s="2" t="s">
        <v>934</v>
      </c>
      <c r="D1032" t="str">
        <f t="shared" si="16"/>
        <v>INSERT INTO `DeptoCiudades` ( txDivipola, txNombre,idPadre) VALUES ('76606', 'RESTREPO', '76');</v>
      </c>
    </row>
    <row r="1033" spans="1:4" x14ac:dyDescent="0.2">
      <c r="A1033" s="2" t="s">
        <v>1975</v>
      </c>
      <c r="B1033" s="2" t="s">
        <v>2050</v>
      </c>
      <c r="C1033" s="2" t="s">
        <v>892</v>
      </c>
      <c r="D1033" t="str">
        <f t="shared" si="16"/>
        <v>INSERT INTO `DeptoCiudades` ( txDivipola, txNombre,idPadre) VALUES ('76616', 'RIOFRÍO', '76');</v>
      </c>
    </row>
    <row r="1034" spans="1:4" x14ac:dyDescent="0.2">
      <c r="A1034" s="2" t="s">
        <v>1975</v>
      </c>
      <c r="B1034" s="2" t="s">
        <v>2051</v>
      </c>
      <c r="C1034" s="2" t="s">
        <v>2052</v>
      </c>
      <c r="D1034" t="str">
        <f t="shared" si="16"/>
        <v>INSERT INTO `DeptoCiudades` ( txDivipola, txNombre,idPadre) VALUES ('76622', 'ROLDANILLO', '76');</v>
      </c>
    </row>
    <row r="1035" spans="1:4" x14ac:dyDescent="0.2">
      <c r="A1035" s="2" t="s">
        <v>1975</v>
      </c>
      <c r="B1035" s="2" t="s">
        <v>2053</v>
      </c>
      <c r="C1035" s="2" t="s">
        <v>726</v>
      </c>
      <c r="D1035" t="str">
        <f t="shared" si="16"/>
        <v>INSERT INTO `DeptoCiudades` ( txDivipola, txNombre,idPadre) VALUES ('76670', 'SAN PEDRO', '76');</v>
      </c>
    </row>
    <row r="1036" spans="1:4" x14ac:dyDescent="0.2">
      <c r="A1036" s="2" t="s">
        <v>1975</v>
      </c>
      <c r="B1036" s="2" t="s">
        <v>2054</v>
      </c>
      <c r="C1036" s="2" t="s">
        <v>63</v>
      </c>
      <c r="D1036" t="str">
        <f t="shared" si="16"/>
        <v>INSERT INTO `DeptoCiudades` ( txDivipola, txNombre,idPadre) VALUES ('76736', 'SEVILLA', '76');</v>
      </c>
    </row>
    <row r="1037" spans="1:4" x14ac:dyDescent="0.2">
      <c r="A1037" s="2" t="s">
        <v>1975</v>
      </c>
      <c r="B1037" s="2" t="s">
        <v>2055</v>
      </c>
      <c r="C1037" s="2" t="s">
        <v>2056</v>
      </c>
      <c r="D1037" t="str">
        <f t="shared" si="16"/>
        <v>INSERT INTO `DeptoCiudades` ( txDivipola, txNombre,idPadre) VALUES ('76823', 'TORO', '76');</v>
      </c>
    </row>
    <row r="1038" spans="1:4" x14ac:dyDescent="0.2">
      <c r="A1038" s="2" t="s">
        <v>1975</v>
      </c>
      <c r="B1038" s="2" t="s">
        <v>2057</v>
      </c>
      <c r="C1038" s="2" t="s">
        <v>2058</v>
      </c>
      <c r="D1038" t="str">
        <f t="shared" si="16"/>
        <v>INSERT INTO `DeptoCiudades` ( txDivipola, txNombre,idPadre) VALUES ('76828', 'TRUJILLO', '76');</v>
      </c>
    </row>
    <row r="1039" spans="1:4" x14ac:dyDescent="0.2">
      <c r="A1039" s="2" t="s">
        <v>1975</v>
      </c>
      <c r="B1039" s="2" t="s">
        <v>2059</v>
      </c>
      <c r="C1039" s="2" t="s">
        <v>2060</v>
      </c>
      <c r="D1039" t="str">
        <f t="shared" si="16"/>
        <v>INSERT INTO `DeptoCiudades` ( txDivipola, txNombre,idPadre) VALUES ('76834', 'TULUÁ', '76');</v>
      </c>
    </row>
    <row r="1040" spans="1:4" x14ac:dyDescent="0.2">
      <c r="A1040" s="2" t="s">
        <v>1975</v>
      </c>
      <c r="B1040" s="2" t="s">
        <v>2061</v>
      </c>
      <c r="C1040" s="2" t="s">
        <v>2062</v>
      </c>
      <c r="D1040" t="str">
        <f t="shared" si="16"/>
        <v>INSERT INTO `DeptoCiudades` ( txDivipola, txNombre,idPadre) VALUES ('76845', 'ULLOA', '76');</v>
      </c>
    </row>
    <row r="1041" spans="1:4" x14ac:dyDescent="0.2">
      <c r="A1041" s="2" t="s">
        <v>1975</v>
      </c>
      <c r="B1041" s="2" t="s">
        <v>2063</v>
      </c>
      <c r="C1041" s="2" t="s">
        <v>629</v>
      </c>
      <c r="D1041" t="str">
        <f t="shared" si="16"/>
        <v>INSERT INTO `DeptoCiudades` ( txDivipola, txNombre,idPadre) VALUES ('76863', 'VERSALLES', '76');</v>
      </c>
    </row>
    <row r="1042" spans="1:4" x14ac:dyDescent="0.2">
      <c r="A1042" s="2" t="s">
        <v>1975</v>
      </c>
      <c r="B1042" s="2" t="s">
        <v>2064</v>
      </c>
      <c r="C1042" s="2" t="s">
        <v>2065</v>
      </c>
      <c r="D1042" t="str">
        <f t="shared" si="16"/>
        <v>INSERT INTO `DeptoCiudades` ( txDivipola, txNombre,idPadre) VALUES ('76869', 'VIJES', '76');</v>
      </c>
    </row>
    <row r="1043" spans="1:4" x14ac:dyDescent="0.2">
      <c r="A1043" s="2" t="s">
        <v>1975</v>
      </c>
      <c r="B1043" s="2" t="s">
        <v>2066</v>
      </c>
      <c r="C1043" s="2" t="s">
        <v>2067</v>
      </c>
      <c r="D1043" t="str">
        <f t="shared" si="16"/>
        <v>INSERT INTO `DeptoCiudades` ( txDivipola, txNombre,idPadre) VALUES ('76890', 'YOTOCO', '76');</v>
      </c>
    </row>
    <row r="1044" spans="1:4" x14ac:dyDescent="0.2">
      <c r="A1044" s="2" t="s">
        <v>1975</v>
      </c>
      <c r="B1044" s="2" t="s">
        <v>2068</v>
      </c>
      <c r="C1044" s="2" t="s">
        <v>2069</v>
      </c>
      <c r="D1044" t="str">
        <f t="shared" si="16"/>
        <v>INSERT INTO `DeptoCiudades` ( txDivipola, txNombre,idPadre) VALUES ('76892', 'YUMBO', '76');</v>
      </c>
    </row>
    <row r="1045" spans="1:4" x14ac:dyDescent="0.2">
      <c r="A1045" s="2" t="s">
        <v>1975</v>
      </c>
      <c r="B1045" s="2" t="s">
        <v>2070</v>
      </c>
      <c r="C1045" s="2" t="s">
        <v>2071</v>
      </c>
      <c r="D1045" t="str">
        <f t="shared" si="16"/>
        <v>INSERT INTO `DeptoCiudades` ( txDivipola, txNombre,idPadre) VALUES ('76895', 'ZARZAL', '76');</v>
      </c>
    </row>
    <row r="1046" spans="1:4" x14ac:dyDescent="0.2">
      <c r="A1046" s="2" t="s">
        <v>2072</v>
      </c>
      <c r="B1046" s="2" t="s">
        <v>2073</v>
      </c>
      <c r="C1046" s="2" t="s">
        <v>387</v>
      </c>
      <c r="D1046" t="str">
        <f t="shared" si="16"/>
        <v>INSERT INTO `DeptoCiudades` ( txDivipola, txNombre,idPadre) VALUES ('81001', 'ARAUCA', '81');</v>
      </c>
    </row>
    <row r="1047" spans="1:4" x14ac:dyDescent="0.2">
      <c r="A1047" s="2" t="s">
        <v>2072</v>
      </c>
      <c r="B1047" s="2" t="s">
        <v>1843</v>
      </c>
      <c r="C1047" s="2" t="s">
        <v>1844</v>
      </c>
      <c r="D1047" t="str">
        <f t="shared" si="16"/>
        <v>INSERT INTO `DeptoCiudades` ( txDivipola, txNombre,idPadre) VALUES ('81065', 'ARAUQUITA', '81');</v>
      </c>
    </row>
    <row r="1048" spans="1:4" x14ac:dyDescent="0.2">
      <c r="A1048" s="2" t="s">
        <v>2072</v>
      </c>
      <c r="B1048" s="2" t="s">
        <v>1845</v>
      </c>
      <c r="C1048" s="2" t="s">
        <v>1846</v>
      </c>
      <c r="D1048" t="str">
        <f t="shared" si="16"/>
        <v>INSERT INTO `DeptoCiudades` ( txDivipola, txNombre,idPadre) VALUES ('81220', 'CRAVO NORTE', '81');</v>
      </c>
    </row>
    <row r="1049" spans="1:4" x14ac:dyDescent="0.2">
      <c r="A1049" s="2" t="s">
        <v>2072</v>
      </c>
      <c r="B1049" s="2" t="s">
        <v>1847</v>
      </c>
      <c r="C1049" s="2" t="s">
        <v>1848</v>
      </c>
      <c r="D1049" t="str">
        <f t="shared" si="16"/>
        <v>INSERT INTO `DeptoCiudades` ( txDivipola, txNombre,idPadre) VALUES ('81300', 'FORTUL', '81');</v>
      </c>
    </row>
    <row r="1050" spans="1:4" x14ac:dyDescent="0.2">
      <c r="A1050" s="2" t="s">
        <v>2072</v>
      </c>
      <c r="B1050" s="2" t="s">
        <v>1849</v>
      </c>
      <c r="C1050" s="2" t="s">
        <v>1850</v>
      </c>
      <c r="D1050" t="str">
        <f t="shared" si="16"/>
        <v>INSERT INTO `DeptoCiudades` ( txDivipola, txNombre,idPadre) VALUES ('81591', 'PUERTO RONDÓN', '81');</v>
      </c>
    </row>
    <row r="1051" spans="1:4" x14ac:dyDescent="0.2">
      <c r="A1051" s="2" t="s">
        <v>2072</v>
      </c>
      <c r="B1051" s="2" t="s">
        <v>1851</v>
      </c>
      <c r="C1051" s="2" t="s">
        <v>1852</v>
      </c>
      <c r="D1051" t="str">
        <f t="shared" si="16"/>
        <v>INSERT INTO `DeptoCiudades` ( txDivipola, txNombre,idPadre) VALUES ('81736', 'SARAVENA', '81');</v>
      </c>
    </row>
    <row r="1052" spans="1:4" x14ac:dyDescent="0.2">
      <c r="A1052" s="2" t="s">
        <v>2072</v>
      </c>
      <c r="B1052" s="2" t="s">
        <v>1853</v>
      </c>
      <c r="C1052" s="2" t="s">
        <v>1854</v>
      </c>
      <c r="D1052" t="str">
        <f t="shared" si="16"/>
        <v>INSERT INTO `DeptoCiudades` ( txDivipola, txNombre,idPadre) VALUES ('81794', 'TAME', '81');</v>
      </c>
    </row>
    <row r="1053" spans="1:4" x14ac:dyDescent="0.2">
      <c r="A1053" s="2" t="s">
        <v>1855</v>
      </c>
      <c r="B1053" s="2" t="s">
        <v>1856</v>
      </c>
      <c r="C1053" s="2" t="s">
        <v>1858</v>
      </c>
      <c r="D1053" t="str">
        <f t="shared" si="16"/>
        <v>INSERT INTO `DeptoCiudades` ( txDivipola, txNombre,idPadre) VALUES ('85001', 'YOPAL', '85');</v>
      </c>
    </row>
    <row r="1054" spans="1:4" x14ac:dyDescent="0.2">
      <c r="A1054" s="2" t="s">
        <v>1855</v>
      </c>
      <c r="B1054" s="2" t="s">
        <v>1860</v>
      </c>
      <c r="C1054" s="2" t="s">
        <v>2012</v>
      </c>
      <c r="D1054" t="str">
        <f t="shared" si="16"/>
        <v>INSERT INTO `DeptoCiudades` ( txDivipola, txNombre,idPadre) VALUES ('85010', 'AGUAZUL', '85');</v>
      </c>
    </row>
    <row r="1055" spans="1:4" x14ac:dyDescent="0.2">
      <c r="A1055" s="2" t="s">
        <v>1855</v>
      </c>
      <c r="B1055" s="2" t="s">
        <v>1861</v>
      </c>
      <c r="C1055" s="2" t="s">
        <v>1862</v>
      </c>
      <c r="D1055" t="str">
        <f t="shared" si="16"/>
        <v>INSERT INTO `DeptoCiudades` ( txDivipola, txNombre,idPadre) VALUES ('85015', 'CHAMEZA', '85');</v>
      </c>
    </row>
    <row r="1056" spans="1:4" x14ac:dyDescent="0.2">
      <c r="A1056" s="2" t="s">
        <v>1855</v>
      </c>
      <c r="B1056" s="2" t="s">
        <v>1863</v>
      </c>
      <c r="C1056" s="2" t="s">
        <v>1864</v>
      </c>
      <c r="D1056" t="str">
        <f t="shared" si="16"/>
        <v>INSERT INTO `DeptoCiudades` ( txDivipola, txNombre,idPadre) VALUES ('85125', 'HATO COROZAL', '85');</v>
      </c>
    </row>
    <row r="1057" spans="1:4" x14ac:dyDescent="0.2">
      <c r="A1057" s="2" t="s">
        <v>1855</v>
      </c>
      <c r="B1057" s="2" t="s">
        <v>1865</v>
      </c>
      <c r="C1057" s="2" t="s">
        <v>1553</v>
      </c>
      <c r="D1057" t="str">
        <f t="shared" si="16"/>
        <v>INSERT INTO `DeptoCiudades` ( txDivipola, txNombre,idPadre) VALUES ('85136', 'LA SALINA', '85');</v>
      </c>
    </row>
    <row r="1058" spans="1:4" x14ac:dyDescent="0.2">
      <c r="A1058" s="2" t="s">
        <v>1855</v>
      </c>
      <c r="B1058" s="2" t="s">
        <v>1866</v>
      </c>
      <c r="C1058" s="2" t="s">
        <v>1867</v>
      </c>
      <c r="D1058" t="str">
        <f t="shared" si="16"/>
        <v>INSERT INTO `DeptoCiudades` ( txDivipola, txNombre,idPadre) VALUES ('85139', 'MANÍ', '85');</v>
      </c>
    </row>
    <row r="1059" spans="1:4" x14ac:dyDescent="0.2">
      <c r="A1059" s="2" t="s">
        <v>1855</v>
      </c>
      <c r="B1059" s="2" t="s">
        <v>1868</v>
      </c>
      <c r="C1059" s="2" t="s">
        <v>157</v>
      </c>
      <c r="D1059" t="str">
        <f t="shared" si="16"/>
        <v>INSERT INTO `DeptoCiudades` ( txDivipola, txNombre,idPadre) VALUES ('85162', 'MONTERREY', '85');</v>
      </c>
    </row>
    <row r="1060" spans="1:4" x14ac:dyDescent="0.2">
      <c r="A1060" s="2" t="s">
        <v>1855</v>
      </c>
      <c r="B1060" s="2" t="s">
        <v>1869</v>
      </c>
      <c r="C1060" s="2" t="s">
        <v>1870</v>
      </c>
      <c r="D1060" t="str">
        <f t="shared" si="16"/>
        <v>INSERT INTO `DeptoCiudades` ( txDivipola, txNombre,idPadre) VALUES ('85225', 'NUNCHÍA', '85');</v>
      </c>
    </row>
    <row r="1061" spans="1:4" x14ac:dyDescent="0.2">
      <c r="A1061" s="2" t="s">
        <v>1855</v>
      </c>
      <c r="B1061" s="2" t="s">
        <v>1871</v>
      </c>
      <c r="C1061" s="2" t="s">
        <v>1872</v>
      </c>
      <c r="D1061" t="str">
        <f t="shared" si="16"/>
        <v>INSERT INTO `DeptoCiudades` ( txDivipola, txNombre,idPadre) VALUES ('85230', 'OROCUÉ', '85');</v>
      </c>
    </row>
    <row r="1062" spans="1:4" x14ac:dyDescent="0.2">
      <c r="A1062" s="2" t="s">
        <v>1855</v>
      </c>
      <c r="B1062" s="2" t="s">
        <v>1873</v>
      </c>
      <c r="C1062" s="2" t="s">
        <v>1874</v>
      </c>
      <c r="D1062" t="str">
        <f t="shared" si="16"/>
        <v>INSERT INTO `DeptoCiudades` ( txDivipola, txNombre,idPadre) VALUES ('85250', 'PAZ DE ARIPORO', '85');</v>
      </c>
    </row>
    <row r="1063" spans="1:4" x14ac:dyDescent="0.2">
      <c r="A1063" s="2" t="s">
        <v>1855</v>
      </c>
      <c r="B1063" s="2" t="s">
        <v>1875</v>
      </c>
      <c r="C1063" s="2" t="s">
        <v>508</v>
      </c>
      <c r="D1063" t="str">
        <f t="shared" si="16"/>
        <v>INSERT INTO `DeptoCiudades` ( txDivipola, txNombre,idPadre) VALUES ('85263', 'PORE', '85');</v>
      </c>
    </row>
    <row r="1064" spans="1:4" x14ac:dyDescent="0.2">
      <c r="A1064" s="2" t="s">
        <v>1855</v>
      </c>
      <c r="B1064" s="2" t="s">
        <v>1876</v>
      </c>
      <c r="C1064" s="2" t="s">
        <v>1877</v>
      </c>
      <c r="D1064" t="str">
        <f t="shared" si="16"/>
        <v>INSERT INTO `DeptoCiudades` ( txDivipola, txNombre,idPadre) VALUES ('85279', 'RECETOR', '85');</v>
      </c>
    </row>
    <row r="1065" spans="1:4" x14ac:dyDescent="0.2">
      <c r="A1065" s="2" t="s">
        <v>1855</v>
      </c>
      <c r="B1065" s="2" t="s">
        <v>1878</v>
      </c>
      <c r="C1065" s="2" t="s">
        <v>704</v>
      </c>
      <c r="D1065" t="str">
        <f t="shared" si="16"/>
        <v>INSERT INTO `DeptoCiudades` ( txDivipola, txNombre,idPadre) VALUES ('85300', 'SABANALARGA', '85');</v>
      </c>
    </row>
    <row r="1066" spans="1:4" x14ac:dyDescent="0.2">
      <c r="A1066" s="2" t="s">
        <v>1855</v>
      </c>
      <c r="B1066" s="2" t="s">
        <v>1879</v>
      </c>
      <c r="C1066" s="2" t="s">
        <v>1880</v>
      </c>
      <c r="D1066" t="str">
        <f t="shared" si="16"/>
        <v>INSERT INTO `DeptoCiudades` ( txDivipola, txNombre,idPadre) VALUES ('85315', 'SÁCAMA', '85');</v>
      </c>
    </row>
    <row r="1067" spans="1:4" x14ac:dyDescent="0.2">
      <c r="A1067" s="2" t="s">
        <v>1855</v>
      </c>
      <c r="B1067" s="2" t="s">
        <v>1881</v>
      </c>
      <c r="C1067" s="2" t="s">
        <v>1882</v>
      </c>
      <c r="D1067" t="str">
        <f t="shared" si="16"/>
        <v>INSERT INTO `DeptoCiudades` ( txDivipola, txNombre,idPadre) VALUES ('85325', 'SAN LUIS DE PALENQUE', '85');</v>
      </c>
    </row>
    <row r="1068" spans="1:4" x14ac:dyDescent="0.2">
      <c r="A1068" s="2" t="s">
        <v>1855</v>
      </c>
      <c r="B1068" s="2" t="s">
        <v>1883</v>
      </c>
      <c r="C1068" s="2" t="s">
        <v>1884</v>
      </c>
      <c r="D1068" t="str">
        <f t="shared" si="16"/>
        <v>INSERT INTO `DeptoCiudades` ( txDivipola, txNombre,idPadre) VALUES ('85400', 'TÁMARA', '85');</v>
      </c>
    </row>
    <row r="1069" spans="1:4" x14ac:dyDescent="0.2">
      <c r="A1069" s="2" t="s">
        <v>1855</v>
      </c>
      <c r="B1069" s="2" t="s">
        <v>1885</v>
      </c>
      <c r="C1069" s="2" t="s">
        <v>1886</v>
      </c>
      <c r="D1069" t="str">
        <f t="shared" si="16"/>
        <v>INSERT INTO `DeptoCiudades` ( txDivipola, txNombre,idPadre) VALUES ('85410', 'TAURAMENA', '85');</v>
      </c>
    </row>
    <row r="1070" spans="1:4" x14ac:dyDescent="0.2">
      <c r="A1070" s="2" t="s">
        <v>1855</v>
      </c>
      <c r="B1070" s="2" t="s">
        <v>1887</v>
      </c>
      <c r="C1070" s="2" t="s">
        <v>236</v>
      </c>
      <c r="D1070" t="str">
        <f t="shared" si="16"/>
        <v>INSERT INTO `DeptoCiudades` ( txDivipola, txNombre,idPadre) VALUES ('85430', 'TRINIDAD', '85');</v>
      </c>
    </row>
    <row r="1071" spans="1:4" x14ac:dyDescent="0.2">
      <c r="A1071" s="2" t="s">
        <v>1855</v>
      </c>
      <c r="B1071" s="2" t="s">
        <v>1888</v>
      </c>
      <c r="C1071" s="2" t="s">
        <v>169</v>
      </c>
      <c r="D1071" t="str">
        <f t="shared" si="16"/>
        <v>INSERT INTO `DeptoCiudades` ( txDivipola, txNombre,idPadre) VALUES ('85440', 'VILLANUEVA', '85');</v>
      </c>
    </row>
    <row r="1072" spans="1:4" x14ac:dyDescent="0.2">
      <c r="A1072" s="2" t="s">
        <v>1889</v>
      </c>
      <c r="B1072" s="2" t="s">
        <v>1890</v>
      </c>
      <c r="C1072" s="2" t="s">
        <v>1892</v>
      </c>
      <c r="D1072" t="str">
        <f t="shared" si="16"/>
        <v>INSERT INTO `DeptoCiudades` ( txDivipola, txNombre,idPadre) VALUES ('86001', 'MOCOA', '86');</v>
      </c>
    </row>
    <row r="1073" spans="1:4" x14ac:dyDescent="0.2">
      <c r="A1073" s="2" t="s">
        <v>1889</v>
      </c>
      <c r="B1073" s="2" t="s">
        <v>1893</v>
      </c>
      <c r="C1073" s="2" t="s">
        <v>1754</v>
      </c>
      <c r="D1073" t="str">
        <f t="shared" si="16"/>
        <v>INSERT INTO `DeptoCiudades` ( txDivipola, txNombre,idPadre) VALUES ('86219', 'COLÓN', '86');</v>
      </c>
    </row>
    <row r="1074" spans="1:4" x14ac:dyDescent="0.2">
      <c r="A1074" s="2" t="s">
        <v>1889</v>
      </c>
      <c r="B1074" s="2" t="s">
        <v>1894</v>
      </c>
      <c r="C1074" s="2" t="s">
        <v>1895</v>
      </c>
      <c r="D1074" t="str">
        <f t="shared" si="16"/>
        <v>INSERT INTO `DeptoCiudades` ( txDivipola, txNombre,idPadre) VALUES ('86320', 'ORITO', '86');</v>
      </c>
    </row>
    <row r="1075" spans="1:4" x14ac:dyDescent="0.2">
      <c r="A1075" s="2" t="s">
        <v>1889</v>
      </c>
      <c r="B1075" s="2" t="s">
        <v>1896</v>
      </c>
      <c r="C1075" s="2" t="s">
        <v>1897</v>
      </c>
      <c r="D1075" t="str">
        <f t="shared" si="16"/>
        <v>INSERT INTO `DeptoCiudades` ( txDivipola, txNombre,idPadre) VALUES ('86568', 'PUERTO ASÍS', '86');</v>
      </c>
    </row>
    <row r="1076" spans="1:4" x14ac:dyDescent="0.2">
      <c r="A1076" s="2" t="s">
        <v>1889</v>
      </c>
      <c r="B1076" s="2" t="s">
        <v>1898</v>
      </c>
      <c r="C1076" s="2" t="s">
        <v>1899</v>
      </c>
      <c r="D1076" t="str">
        <f t="shared" si="16"/>
        <v>INSERT INTO `DeptoCiudades` ( txDivipola, txNombre,idPadre) VALUES ('86569', 'PUERTO CAICEDO', '86');</v>
      </c>
    </row>
    <row r="1077" spans="1:4" x14ac:dyDescent="0.2">
      <c r="A1077" s="2" t="s">
        <v>1889</v>
      </c>
      <c r="B1077" s="2" t="s">
        <v>1900</v>
      </c>
      <c r="C1077" s="2" t="s">
        <v>1901</v>
      </c>
      <c r="D1077" t="str">
        <f t="shared" si="16"/>
        <v>INSERT INTO `DeptoCiudades` ( txDivipola, txNombre,idPadre) VALUES ('86571', 'PUERTO GUZMÁN', '86');</v>
      </c>
    </row>
    <row r="1078" spans="1:4" x14ac:dyDescent="0.2">
      <c r="A1078" s="2" t="s">
        <v>1889</v>
      </c>
      <c r="B1078" s="2" t="s">
        <v>2143</v>
      </c>
      <c r="C1078" s="2" t="s">
        <v>2144</v>
      </c>
      <c r="D1078" t="str">
        <f t="shared" si="16"/>
        <v>INSERT INTO `DeptoCiudades` ( txDivipola, txNombre,idPadre) VALUES ('86573', 'LEGUÍZAMO', '86');</v>
      </c>
    </row>
    <row r="1079" spans="1:4" x14ac:dyDescent="0.2">
      <c r="A1079" s="2" t="s">
        <v>1889</v>
      </c>
      <c r="B1079" s="2" t="s">
        <v>2145</v>
      </c>
      <c r="C1079" s="2" t="s">
        <v>2146</v>
      </c>
      <c r="D1079" t="str">
        <f t="shared" si="16"/>
        <v>INSERT INTO `DeptoCiudades` ( txDivipola, txNombre,idPadre) VALUES ('86749', 'SIBUNDOY', '86');</v>
      </c>
    </row>
    <row r="1080" spans="1:4" x14ac:dyDescent="0.2">
      <c r="A1080" s="2" t="s">
        <v>1889</v>
      </c>
      <c r="B1080" s="2" t="s">
        <v>2147</v>
      </c>
      <c r="C1080" s="2" t="s">
        <v>53</v>
      </c>
      <c r="D1080" t="str">
        <f t="shared" si="16"/>
        <v>INSERT INTO `DeptoCiudades` ( txDivipola, txNombre,idPadre) VALUES ('86755', 'SAN FRANCISCO', '86');</v>
      </c>
    </row>
    <row r="1081" spans="1:4" x14ac:dyDescent="0.2">
      <c r="A1081" s="2" t="s">
        <v>1889</v>
      </c>
      <c r="B1081" s="2" t="s">
        <v>2148</v>
      </c>
      <c r="C1081" s="2" t="s">
        <v>114</v>
      </c>
      <c r="D1081" t="str">
        <f t="shared" si="16"/>
        <v>INSERT INTO `DeptoCiudades` ( txDivipola, txNombre,idPadre) VALUES ('86757', 'SAN MIGUEL', '86');</v>
      </c>
    </row>
    <row r="1082" spans="1:4" x14ac:dyDescent="0.2">
      <c r="A1082" s="2" t="s">
        <v>1889</v>
      </c>
      <c r="B1082" s="2" t="s">
        <v>2149</v>
      </c>
      <c r="C1082" s="2" t="s">
        <v>743</v>
      </c>
      <c r="D1082" t="str">
        <f t="shared" si="16"/>
        <v>INSERT INTO `DeptoCiudades` ( txDivipola, txNombre,idPadre) VALUES ('86760', 'SANTIAGO', '86');</v>
      </c>
    </row>
    <row r="1083" spans="1:4" x14ac:dyDescent="0.2">
      <c r="A1083" s="2" t="s">
        <v>1889</v>
      </c>
      <c r="B1083" s="2" t="s">
        <v>2150</v>
      </c>
      <c r="C1083" s="2" t="s">
        <v>2151</v>
      </c>
      <c r="D1083" t="str">
        <f t="shared" si="16"/>
        <v>INSERT INTO `DeptoCiudades` ( txDivipola, txNombre,idPadre) VALUES ('86865', 'VALLE DEL GUAMUEZ', '86');</v>
      </c>
    </row>
    <row r="1084" spans="1:4" x14ac:dyDescent="0.2">
      <c r="A1084" s="2" t="s">
        <v>1889</v>
      </c>
      <c r="B1084" s="2" t="s">
        <v>2152</v>
      </c>
      <c r="C1084" s="2" t="s">
        <v>2153</v>
      </c>
      <c r="D1084" t="str">
        <f t="shared" si="16"/>
        <v>INSERT INTO `DeptoCiudades` ( txDivipola, txNombre,idPadre) VALUES ('86885', 'VILLAGARZÓN', '86');</v>
      </c>
    </row>
    <row r="1085" spans="1:4" x14ac:dyDescent="0.2">
      <c r="A1085" s="2" t="s">
        <v>2154</v>
      </c>
      <c r="B1085" s="2" t="s">
        <v>2155</v>
      </c>
      <c r="C1085" s="2" t="s">
        <v>79</v>
      </c>
      <c r="D1085" t="str">
        <f t="shared" si="16"/>
        <v>INSERT INTO `DeptoCiudades` ( txDivipola, txNombre,idPadre) VALUES ('88001', 'SAN ANDRÉS', '88');</v>
      </c>
    </row>
    <row r="1086" spans="1:4" x14ac:dyDescent="0.2">
      <c r="A1086" s="2" t="s">
        <v>2154</v>
      </c>
      <c r="B1086" s="2" t="s">
        <v>2157</v>
      </c>
      <c r="C1086" s="2" t="s">
        <v>735</v>
      </c>
      <c r="D1086" t="str">
        <f t="shared" si="16"/>
        <v>INSERT INTO `DeptoCiudades` ( txDivipola, txNombre,idPadre) VALUES ('88564', 'PROVIDENCIA', '88');</v>
      </c>
    </row>
    <row r="1087" spans="1:4" x14ac:dyDescent="0.2">
      <c r="A1087" s="2" t="s">
        <v>2158</v>
      </c>
      <c r="B1087" s="2" t="s">
        <v>2159</v>
      </c>
      <c r="C1087" s="2" t="s">
        <v>796</v>
      </c>
      <c r="D1087" t="str">
        <f t="shared" si="16"/>
        <v>INSERT INTO `DeptoCiudades` ( txDivipola, txNombre,idPadre) VALUES ('91001', 'LETICIA', '91');</v>
      </c>
    </row>
    <row r="1088" spans="1:4" x14ac:dyDescent="0.2">
      <c r="A1088" s="2" t="s">
        <v>2158</v>
      </c>
      <c r="B1088" s="2" t="s">
        <v>2161</v>
      </c>
      <c r="C1088" s="2" t="s">
        <v>639</v>
      </c>
      <c r="D1088" t="str">
        <f t="shared" si="16"/>
        <v>INSERT INTO `DeptoCiudades` ( txDivipola, txNombre,idPadre) VALUES ('91263', 'EL ENCANTO', '91');</v>
      </c>
    </row>
    <row r="1089" spans="1:4" x14ac:dyDescent="0.2">
      <c r="A1089" s="2" t="s">
        <v>2158</v>
      </c>
      <c r="B1089" s="2" t="s">
        <v>2162</v>
      </c>
      <c r="C1089" s="2" t="s">
        <v>95</v>
      </c>
      <c r="D1089" t="str">
        <f t="shared" si="16"/>
        <v>INSERT INTO `DeptoCiudades` ( txDivipola, txNombre,idPadre) VALUES ('91405', 'LA CHORRERA', '91');</v>
      </c>
    </row>
    <row r="1090" spans="1:4" x14ac:dyDescent="0.2">
      <c r="A1090" s="2" t="s">
        <v>2158</v>
      </c>
      <c r="B1090" s="2" t="s">
        <v>2163</v>
      </c>
      <c r="C1090" s="2" t="s">
        <v>2164</v>
      </c>
      <c r="D1090" t="str">
        <f t="shared" si="16"/>
        <v>INSERT INTO `DeptoCiudades` ( txDivipola, txNombre,idPadre) VALUES ('91407', 'LA PEDRERA', '91');</v>
      </c>
    </row>
    <row r="1091" spans="1:4" x14ac:dyDescent="0.2">
      <c r="A1091" s="2" t="s">
        <v>2158</v>
      </c>
      <c r="B1091" s="2" t="s">
        <v>2165</v>
      </c>
      <c r="C1091" s="2" t="s">
        <v>954</v>
      </c>
      <c r="D1091" t="str">
        <f t="shared" ref="D1091:D1120" si="17">+CONCATENATE("INSERT INTO `DeptoCiudades` ( txDivipola, txNombre,idPadre) VALUES (","'",B1091,"', '",C1091,"', '",A1091,"');")</f>
        <v>INSERT INTO `DeptoCiudades` ( txDivipola, txNombre,idPadre) VALUES ('91430', 'LA VICTORIA', '91');</v>
      </c>
    </row>
    <row r="1092" spans="1:4" x14ac:dyDescent="0.2">
      <c r="A1092" s="2" t="s">
        <v>2158</v>
      </c>
      <c r="B1092" s="2" t="s">
        <v>2167</v>
      </c>
      <c r="C1092" s="2" t="s">
        <v>2168</v>
      </c>
      <c r="D1092" t="str">
        <f t="shared" si="17"/>
        <v>INSERT INTO `DeptoCiudades` ( txDivipola, txNombre,idPadre) VALUES ('91460', 'MIRITI - PARANÁ', '91');</v>
      </c>
    </row>
    <row r="1093" spans="1:4" x14ac:dyDescent="0.2">
      <c r="A1093" s="2" t="s">
        <v>2158</v>
      </c>
      <c r="B1093" s="2" t="s">
        <v>2169</v>
      </c>
      <c r="C1093" s="2" t="s">
        <v>2170</v>
      </c>
      <c r="D1093" t="str">
        <f t="shared" si="17"/>
        <v>INSERT INTO `DeptoCiudades` ( txDivipola, txNombre,idPadre) VALUES ('91530', 'PUERTO ALEGRÍA', '91');</v>
      </c>
    </row>
    <row r="1094" spans="1:4" x14ac:dyDescent="0.2">
      <c r="A1094" s="2" t="s">
        <v>2158</v>
      </c>
      <c r="B1094" s="2" t="s">
        <v>2171</v>
      </c>
      <c r="C1094" s="2" t="s">
        <v>2172</v>
      </c>
      <c r="D1094" t="str">
        <f t="shared" si="17"/>
        <v>INSERT INTO `DeptoCiudades` ( txDivipola, txNombre,idPadre) VALUES ('91536', 'PUERTO ARICA', '91');</v>
      </c>
    </row>
    <row r="1095" spans="1:4" x14ac:dyDescent="0.2">
      <c r="A1095" s="2" t="s">
        <v>2158</v>
      </c>
      <c r="B1095" s="2" t="s">
        <v>2173</v>
      </c>
      <c r="C1095" s="2" t="s">
        <v>959</v>
      </c>
      <c r="D1095" t="str">
        <f t="shared" si="17"/>
        <v>INSERT INTO `DeptoCiudades` ( txDivipola, txNombre,idPadre) VALUES ('91540', 'PUERTO NARIÑO', '91');</v>
      </c>
    </row>
    <row r="1096" spans="1:4" x14ac:dyDescent="0.2">
      <c r="A1096" s="2" t="s">
        <v>2158</v>
      </c>
      <c r="B1096" s="2" t="s">
        <v>2174</v>
      </c>
      <c r="C1096" s="2" t="s">
        <v>914</v>
      </c>
      <c r="D1096" t="str">
        <f t="shared" si="17"/>
        <v>INSERT INTO `DeptoCiudades` ( txDivipola, txNombre,idPadre) VALUES ('91669', 'PUERTO SANTANDER', '91');</v>
      </c>
    </row>
    <row r="1097" spans="1:4" x14ac:dyDescent="0.2">
      <c r="A1097" s="2" t="s">
        <v>2158</v>
      </c>
      <c r="B1097" s="2" t="s">
        <v>2175</v>
      </c>
      <c r="C1097" s="2" t="s">
        <v>113</v>
      </c>
      <c r="D1097" t="str">
        <f t="shared" si="17"/>
        <v>INSERT INTO `DeptoCiudades` ( txDivipola, txNombre,idPadre) VALUES ('91798', 'TARAPACÁ', '91');</v>
      </c>
    </row>
    <row r="1098" spans="1:4" x14ac:dyDescent="0.2">
      <c r="A1098" s="2" t="s">
        <v>2176</v>
      </c>
      <c r="B1098" s="2" t="s">
        <v>2177</v>
      </c>
      <c r="C1098" s="2" t="s">
        <v>2179</v>
      </c>
      <c r="D1098" t="str">
        <f t="shared" si="17"/>
        <v>INSERT INTO `DeptoCiudades` ( txDivipola, txNombre,idPadre) VALUES ('94001', 'INÍRIDA', '94');</v>
      </c>
    </row>
    <row r="1099" spans="1:4" x14ac:dyDescent="0.2">
      <c r="A1099" s="2" t="s">
        <v>2176</v>
      </c>
      <c r="B1099" s="2" t="s">
        <v>2180</v>
      </c>
      <c r="C1099" s="2" t="s">
        <v>2181</v>
      </c>
      <c r="D1099" t="str">
        <f t="shared" si="17"/>
        <v>INSERT INTO `DeptoCiudades` ( txDivipola, txNombre,idPadre) VALUES ('94343', 'BARRANCO MINAS', '94');</v>
      </c>
    </row>
    <row r="1100" spans="1:4" x14ac:dyDescent="0.2">
      <c r="A1100" s="2" t="s">
        <v>2176</v>
      </c>
      <c r="B1100" s="2" t="s">
        <v>2182</v>
      </c>
      <c r="C1100" s="2" t="s">
        <v>2183</v>
      </c>
      <c r="D1100" t="str">
        <f t="shared" si="17"/>
        <v>INSERT INTO `DeptoCiudades` ( txDivipola, txNombre,idPadre) VALUES ('94663', 'MAPIRIPANA', '94');</v>
      </c>
    </row>
    <row r="1101" spans="1:4" x14ac:dyDescent="0.2">
      <c r="A1101" s="2" t="s">
        <v>2176</v>
      </c>
      <c r="B1101" s="2" t="s">
        <v>2184</v>
      </c>
      <c r="C1101" s="2" t="s">
        <v>1633</v>
      </c>
      <c r="D1101" t="str">
        <f t="shared" si="17"/>
        <v>INSERT INTO `DeptoCiudades` ( txDivipola, txNombre,idPadre) VALUES ('94883', 'SAN FELIPE', '94');</v>
      </c>
    </row>
    <row r="1102" spans="1:4" x14ac:dyDescent="0.2">
      <c r="A1102" s="2" t="s">
        <v>2176</v>
      </c>
      <c r="B1102" s="2" t="s">
        <v>2185</v>
      </c>
      <c r="C1102" s="2" t="s">
        <v>647</v>
      </c>
      <c r="D1102" t="str">
        <f t="shared" si="17"/>
        <v>INSERT INTO `DeptoCiudades` ( txDivipola, txNombre,idPadre) VALUES ('94884', 'PUERTO COLOMBIA', '94');</v>
      </c>
    </row>
    <row r="1103" spans="1:4" x14ac:dyDescent="0.2">
      <c r="A1103" s="2" t="s">
        <v>2176</v>
      </c>
      <c r="B1103" s="2" t="s">
        <v>2186</v>
      </c>
      <c r="C1103" s="2" t="s">
        <v>2187</v>
      </c>
      <c r="D1103" t="str">
        <f t="shared" si="17"/>
        <v>INSERT INTO `DeptoCiudades` ( txDivipola, txNombre,idPadre) VALUES ('94885', 'LA GUADALUPE', '94');</v>
      </c>
    </row>
    <row r="1104" spans="1:4" x14ac:dyDescent="0.2">
      <c r="A1104" s="2" t="s">
        <v>2176</v>
      </c>
      <c r="B1104" s="2" t="s">
        <v>2188</v>
      </c>
      <c r="C1104" s="2" t="s">
        <v>2189</v>
      </c>
      <c r="D1104" t="str">
        <f t="shared" si="17"/>
        <v>INSERT INTO `DeptoCiudades` ( txDivipola, txNombre,idPadre) VALUES ('94886', 'CACAHUAL', '94');</v>
      </c>
    </row>
    <row r="1105" spans="1:4" x14ac:dyDescent="0.2">
      <c r="A1105" s="2" t="s">
        <v>2176</v>
      </c>
      <c r="B1105" s="2" t="s">
        <v>2190</v>
      </c>
      <c r="C1105" s="2" t="s">
        <v>2191</v>
      </c>
      <c r="D1105" t="str">
        <f t="shared" si="17"/>
        <v>INSERT INTO `DeptoCiudades` ( txDivipola, txNombre,idPadre) VALUES ('94887', 'PANA PANA', '94');</v>
      </c>
    </row>
    <row r="1106" spans="1:4" x14ac:dyDescent="0.2">
      <c r="A1106" s="2" t="s">
        <v>2176</v>
      </c>
      <c r="B1106" s="2" t="s">
        <v>2192</v>
      </c>
      <c r="C1106" s="2" t="s">
        <v>1859</v>
      </c>
      <c r="D1106" t="str">
        <f t="shared" si="17"/>
        <v>INSERT INTO `DeptoCiudades` ( txDivipola, txNombre,idPadre) VALUES ('94888', 'MORICHAL', '94');</v>
      </c>
    </row>
    <row r="1107" spans="1:4" x14ac:dyDescent="0.2">
      <c r="A1107" s="2" t="s">
        <v>2193</v>
      </c>
      <c r="B1107" s="2" t="s">
        <v>2194</v>
      </c>
      <c r="C1107" s="2" t="s">
        <v>2196</v>
      </c>
      <c r="D1107" t="str">
        <f t="shared" si="17"/>
        <v>INSERT INTO `DeptoCiudades` ( txDivipola, txNombre,idPadre) VALUES ('95001', 'SAN JOSÉ DEL GUAVIARE', '95');</v>
      </c>
    </row>
    <row r="1108" spans="1:4" x14ac:dyDescent="0.2">
      <c r="A1108" s="2" t="s">
        <v>2193</v>
      </c>
      <c r="B1108" s="2" t="s">
        <v>2197</v>
      </c>
      <c r="C1108" s="2" t="s">
        <v>358</v>
      </c>
      <c r="D1108" t="str">
        <f t="shared" si="17"/>
        <v>INSERT INTO `DeptoCiudades` ( txDivipola, txNombre,idPadre) VALUES ('95015', 'CALAMAR', '95');</v>
      </c>
    </row>
    <row r="1109" spans="1:4" x14ac:dyDescent="0.2">
      <c r="A1109" s="2" t="s">
        <v>2193</v>
      </c>
      <c r="B1109" s="2" t="s">
        <v>2198</v>
      </c>
      <c r="C1109" s="2" t="s">
        <v>1834</v>
      </c>
      <c r="D1109" t="str">
        <f t="shared" si="17"/>
        <v>INSERT INTO `DeptoCiudades` ( txDivipola, txNombre,idPadre) VALUES ('95025', 'EL RETORNO', '95');</v>
      </c>
    </row>
    <row r="1110" spans="1:4" x14ac:dyDescent="0.2">
      <c r="A1110" s="2" t="s">
        <v>2193</v>
      </c>
      <c r="B1110" s="2" t="s">
        <v>2199</v>
      </c>
      <c r="C1110" s="2" t="s">
        <v>280</v>
      </c>
      <c r="D1110" t="str">
        <f t="shared" si="17"/>
        <v>INSERT INTO `DeptoCiudades` ( txDivipola, txNombre,idPadre) VALUES ('95200', 'MIRAFLORES', '95');</v>
      </c>
    </row>
    <row r="1111" spans="1:4" x14ac:dyDescent="0.2">
      <c r="A1111" s="2" t="s">
        <v>2200</v>
      </c>
      <c r="B1111" s="2" t="s">
        <v>2201</v>
      </c>
      <c r="C1111" s="2" t="s">
        <v>2203</v>
      </c>
      <c r="D1111" t="str">
        <f t="shared" si="17"/>
        <v>INSERT INTO `DeptoCiudades` ( txDivipola, txNombre,idPadre) VALUES ('97001', 'MITÚ', '97');</v>
      </c>
    </row>
    <row r="1112" spans="1:4" x14ac:dyDescent="0.2">
      <c r="A1112" s="2" t="s">
        <v>2200</v>
      </c>
      <c r="B1112" s="2" t="s">
        <v>2204</v>
      </c>
      <c r="C1112" s="2" t="s">
        <v>2205</v>
      </c>
      <c r="D1112" t="str">
        <f t="shared" si="17"/>
        <v>INSERT INTO `DeptoCiudades` ( txDivipola, txNombre,idPadre) VALUES ('97161', 'CARURU', '97');</v>
      </c>
    </row>
    <row r="1113" spans="1:4" x14ac:dyDescent="0.2">
      <c r="A1113" s="2" t="s">
        <v>2200</v>
      </c>
      <c r="B1113" s="2" t="s">
        <v>2206</v>
      </c>
      <c r="C1113" s="2" t="s">
        <v>2166</v>
      </c>
      <c r="D1113" t="str">
        <f t="shared" si="17"/>
        <v>INSERT INTO `DeptoCiudades` ( txDivipola, txNombre,idPadre) VALUES ('97511', 'PACOA', '97');</v>
      </c>
    </row>
    <row r="1114" spans="1:4" x14ac:dyDescent="0.2">
      <c r="A1114" s="2" t="s">
        <v>2200</v>
      </c>
      <c r="B1114" s="2" t="s">
        <v>2207</v>
      </c>
      <c r="C1114" s="2" t="s">
        <v>2208</v>
      </c>
      <c r="D1114" t="str">
        <f t="shared" si="17"/>
        <v>INSERT INTO `DeptoCiudades` ( txDivipola, txNombre,idPadre) VALUES ('97666', 'TARAIRA', '97');</v>
      </c>
    </row>
    <row r="1115" spans="1:4" x14ac:dyDescent="0.2">
      <c r="A1115" s="2" t="s">
        <v>2200</v>
      </c>
      <c r="B1115" s="2" t="s">
        <v>2209</v>
      </c>
      <c r="C1115" s="2" t="s">
        <v>2210</v>
      </c>
      <c r="D1115" t="str">
        <f t="shared" si="17"/>
        <v>INSERT INTO `DeptoCiudades` ( txDivipola, txNombre,idPadre) VALUES ('97777', 'PAPUNAUA', '97');</v>
      </c>
    </row>
    <row r="1116" spans="1:4" x14ac:dyDescent="0.2">
      <c r="A1116" s="2" t="s">
        <v>2200</v>
      </c>
      <c r="B1116" s="2" t="s">
        <v>2211</v>
      </c>
      <c r="C1116" s="2" t="s">
        <v>2212</v>
      </c>
      <c r="D1116" t="str">
        <f t="shared" si="17"/>
        <v>INSERT INTO `DeptoCiudades` ( txDivipola, txNombre,idPadre) VALUES ('97889', 'YAVARATÉ', '97');</v>
      </c>
    </row>
    <row r="1117" spans="1:4" x14ac:dyDescent="0.2">
      <c r="A1117" s="2" t="s">
        <v>2213</v>
      </c>
      <c r="B1117" s="2" t="s">
        <v>2214</v>
      </c>
      <c r="C1117" s="2" t="s">
        <v>876</v>
      </c>
      <c r="D1117" t="str">
        <f t="shared" si="17"/>
        <v>INSERT INTO `DeptoCiudades` ( txDivipola, txNombre,idPadre) VALUES ('99001', 'PUERTO CARREÑO', '99');</v>
      </c>
    </row>
    <row r="1118" spans="1:4" x14ac:dyDescent="0.2">
      <c r="A1118" s="2" t="s">
        <v>2213</v>
      </c>
      <c r="B1118" s="2" t="s">
        <v>2216</v>
      </c>
      <c r="C1118" s="2" t="s">
        <v>46</v>
      </c>
      <c r="D1118" t="str">
        <f t="shared" si="17"/>
        <v>INSERT INTO `DeptoCiudades` ( txDivipola, txNombre,idPadre) VALUES ('99524', 'LA PRIMAVERA', '99');</v>
      </c>
    </row>
    <row r="1119" spans="1:4" x14ac:dyDescent="0.2">
      <c r="A1119" s="2" t="s">
        <v>2213</v>
      </c>
      <c r="B1119" s="2" t="s">
        <v>2217</v>
      </c>
      <c r="C1119" s="2" t="s">
        <v>2218</v>
      </c>
      <c r="D1119" t="str">
        <f t="shared" si="17"/>
        <v>INSERT INTO `DeptoCiudades` ( txDivipola, txNombre,idPadre) VALUES ('99624', 'SANTA ROSALÍA', '99');</v>
      </c>
    </row>
    <row r="1120" spans="1:4" x14ac:dyDescent="0.2">
      <c r="A1120" s="2" t="s">
        <v>2213</v>
      </c>
      <c r="B1120" s="2" t="s">
        <v>2219</v>
      </c>
      <c r="C1120" s="2" t="s">
        <v>2220</v>
      </c>
      <c r="D1120" t="str">
        <f t="shared" si="17"/>
        <v>INSERT INTO `DeptoCiudades` ( txDivipola, txNombre,idPadre) VALUES ('99773', 'CUMARIBO', '99');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14"/>
  <sheetViews>
    <sheetView workbookViewId="0">
      <selection activeCell="C24" sqref="C24"/>
    </sheetView>
  </sheetViews>
  <sheetFormatPr baseColWidth="10" defaultRowHeight="12.75" x14ac:dyDescent="0.2"/>
  <cols>
    <col min="2" max="2" width="26.7109375" bestFit="1" customWidth="1"/>
    <col min="3" max="3" width="13.7109375" customWidth="1"/>
    <col min="4" max="4" width="11.28515625" bestFit="1" customWidth="1"/>
  </cols>
  <sheetData>
    <row r="1" spans="1:5" x14ac:dyDescent="0.2">
      <c r="A1" t="s">
        <v>2237</v>
      </c>
      <c r="B1" t="s">
        <v>2238</v>
      </c>
      <c r="C1" t="s">
        <v>2239</v>
      </c>
      <c r="D1" t="s">
        <v>2240</v>
      </c>
    </row>
    <row r="2" spans="1:5" x14ac:dyDescent="0.2">
      <c r="A2" t="s">
        <v>2227</v>
      </c>
      <c r="B2" t="s">
        <v>2231</v>
      </c>
      <c r="C2">
        <v>1</v>
      </c>
      <c r="D2">
        <v>0</v>
      </c>
      <c r="E2" t="str">
        <f>+CONCATENATE("INSERT INTO ´TipDoc´ (txTipDoc, txNomDoc, inAfecta, inTipTer) VALUES ('",A2,"','",B2,"',",C2,",",D2,");")</f>
        <v>INSERT INTO ´TipDoc´ (txTipDoc, txNomDoc, inAfecta, inTipTer) VALUES ('FV','Factura de venta',1,0);</v>
      </c>
    </row>
    <row r="3" spans="1:5" x14ac:dyDescent="0.2">
      <c r="A3" t="s">
        <v>2228</v>
      </c>
      <c r="B3" t="s">
        <v>2232</v>
      </c>
      <c r="C3">
        <v>2</v>
      </c>
      <c r="D3">
        <v>0</v>
      </c>
      <c r="E3" t="str">
        <f t="shared" ref="E3:E11" si="0">+CONCATENATE("INSERT INTO ´TipDoc´ (txTipDoc, txNomDoc, inAfecta, inTipTer) VALUES ('",A3,"','",B3,"',",C3,",",D3,");")</f>
        <v>INSERT INTO ´TipDoc´ (txTipDoc, txNomDoc, inAfecta, inTipTer) VALUES ('PE','Pedido',2,0);</v>
      </c>
    </row>
    <row r="4" spans="1:5" x14ac:dyDescent="0.2">
      <c r="A4" t="s">
        <v>2229</v>
      </c>
      <c r="B4" t="s">
        <v>2233</v>
      </c>
      <c r="C4">
        <v>2</v>
      </c>
      <c r="D4">
        <v>0</v>
      </c>
      <c r="E4" t="str">
        <f t="shared" si="0"/>
        <v>INSERT INTO ´TipDoc´ (txTipDoc, txNomDoc, inAfecta, inTipTer) VALUES ('RM','Remisión',2,0);</v>
      </c>
    </row>
    <row r="5" spans="1:5" x14ac:dyDescent="0.2">
      <c r="A5" t="s">
        <v>2230</v>
      </c>
      <c r="B5" t="s">
        <v>2234</v>
      </c>
      <c r="C5">
        <v>2</v>
      </c>
      <c r="D5">
        <v>0</v>
      </c>
      <c r="E5" t="str">
        <f t="shared" si="0"/>
        <v>INSERT INTO ´TipDoc´ (txTipDoc, txNomDoc, inAfecta, inTipTer) VALUES ('CO','Cotización',2,0);</v>
      </c>
    </row>
    <row r="6" spans="1:5" x14ac:dyDescent="0.2">
      <c r="A6" t="s">
        <v>2235</v>
      </c>
      <c r="B6" t="s">
        <v>2236</v>
      </c>
      <c r="C6">
        <v>4</v>
      </c>
      <c r="D6">
        <v>1</v>
      </c>
      <c r="E6" t="str">
        <f t="shared" si="0"/>
        <v>INSERT INTO ´TipDoc´ (txTipDoc, txNomDoc, inAfecta, inTipTer) VALUES ('AI','Ajuste de Inventario',4,1);</v>
      </c>
    </row>
    <row r="7" spans="1:5" x14ac:dyDescent="0.2">
      <c r="A7" t="s">
        <v>2244</v>
      </c>
      <c r="B7" t="s">
        <v>2242</v>
      </c>
      <c r="C7">
        <v>3</v>
      </c>
      <c r="D7">
        <v>1</v>
      </c>
      <c r="E7" t="str">
        <f t="shared" si="0"/>
        <v>INSERT INTO ´TipDoc´ (txTipDoc, txNomDoc, inAfecta, inTipTer) VALUES ('PP','Pedido Proveedor',3,1);</v>
      </c>
    </row>
    <row r="8" spans="1:5" x14ac:dyDescent="0.2">
      <c r="A8" t="s">
        <v>2245</v>
      </c>
      <c r="B8" t="s">
        <v>2243</v>
      </c>
      <c r="C8">
        <v>3</v>
      </c>
      <c r="D8">
        <v>1</v>
      </c>
      <c r="E8" t="str">
        <f t="shared" si="0"/>
        <v>INSERT INTO ´TipDoc´ (txTipDoc, txNomDoc, inAfecta, inTipTer) VALUES ('CP','Cotización Proveedor',3,1);</v>
      </c>
    </row>
    <row r="9" spans="1:5" x14ac:dyDescent="0.2">
      <c r="A9" t="s">
        <v>2246</v>
      </c>
      <c r="B9" t="s">
        <v>2247</v>
      </c>
      <c r="C9">
        <v>0</v>
      </c>
      <c r="D9">
        <v>0</v>
      </c>
      <c r="E9" t="str">
        <f t="shared" si="0"/>
        <v>INSERT INTO ´TipDoc´ (txTipDoc, txNomDoc, inAfecta, inTipTer) VALUES ('DC','Devolucion de mercancía cliente',0,0);</v>
      </c>
    </row>
    <row r="10" spans="1:5" x14ac:dyDescent="0.2">
      <c r="A10" t="s">
        <v>2241</v>
      </c>
      <c r="B10" t="s">
        <v>2248</v>
      </c>
      <c r="C10">
        <v>5</v>
      </c>
      <c r="D10">
        <v>0</v>
      </c>
      <c r="E10" t="str">
        <f t="shared" si="0"/>
        <v>INSERT INTO ´TipDoc´ (txTipDoc, txNomDoc, inAfecta, inTipTer) VALUES ('DG','Devolución por Garantía cliente',5,0);</v>
      </c>
    </row>
    <row r="11" spans="1:5" x14ac:dyDescent="0.2">
      <c r="A11" t="s">
        <v>2250</v>
      </c>
      <c r="B11" t="s">
        <v>2249</v>
      </c>
      <c r="C11">
        <v>0</v>
      </c>
      <c r="D11">
        <v>1</v>
      </c>
      <c r="E11" t="str">
        <f t="shared" si="0"/>
        <v>INSERT INTO ´TipDoc´ (txTipDoc, txNomDoc, inAfecta, inTipTer) VALUES ('OC','Orden de compra',0,1);</v>
      </c>
    </row>
    <row r="14" spans="1:5" ht="102" x14ac:dyDescent="0.2">
      <c r="C14" s="6" t="s">
        <v>2251</v>
      </c>
      <c r="D14" s="6" t="s">
        <v>2252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73"/>
  <sheetViews>
    <sheetView workbookViewId="0">
      <selection activeCell="A6" sqref="A6"/>
    </sheetView>
  </sheetViews>
  <sheetFormatPr baseColWidth="10" defaultRowHeight="12.75" x14ac:dyDescent="0.2"/>
  <cols>
    <col min="1" max="1" width="32.5703125" customWidth="1"/>
    <col min="2" max="2" width="102.5703125" style="51" bestFit="1" customWidth="1"/>
  </cols>
  <sheetData>
    <row r="1" spans="1:2" x14ac:dyDescent="0.2">
      <c r="A1" s="8" t="s">
        <v>2253</v>
      </c>
    </row>
    <row r="2" spans="1:2" x14ac:dyDescent="0.2">
      <c r="A2" s="7" t="s">
        <v>2254</v>
      </c>
    </row>
    <row r="3" spans="1:2" x14ac:dyDescent="0.2">
      <c r="A3" t="s">
        <v>2255</v>
      </c>
    </row>
    <row r="5" spans="1:2" x14ac:dyDescent="0.2">
      <c r="A5" s="7" t="s">
        <v>6169</v>
      </c>
      <c r="B5" s="51" t="str">
        <f>+CONCATENATE("INSERT INTO `ClasifProductos` (idClasifProductos, txDescripcion, inTipo) VALUES (1, '",A5,"',0);")</f>
        <v>INSERT INTO `ClasifProductos` (idClasifProductos, txDescripcion, inTipo) VALUES (1, 'APLICACIÓN SIN CLASIFICAR',0);</v>
      </c>
    </row>
    <row r="6" spans="1:2" x14ac:dyDescent="0.2">
      <c r="A6" s="7" t="s">
        <v>6168</v>
      </c>
      <c r="B6" s="51" t="str">
        <f>+CONCATENATE("INSERT INTO `ClasifProductos` (idClasifProductos, txDescripcion, inTipo) VALUES (2, '",A6,"',1);")</f>
        <v>INSERT INTO `ClasifProductos` (idClasifProductos, txDescripcion, inTipo) VALUES (2, 'MARCA SIN CLASIFICAR',1);</v>
      </c>
    </row>
    <row r="8" spans="1:2" x14ac:dyDescent="0.2">
      <c r="A8" t="s">
        <v>2259</v>
      </c>
    </row>
    <row r="9" spans="1:2" x14ac:dyDescent="0.2">
      <c r="A9" t="s">
        <v>6174</v>
      </c>
      <c r="B9" s="51" t="str">
        <f>+CONCATENATE("INSERT INTO `ClasifProductos` (txDescripcion, inTipo) VALUES ('",A9,"',0);")</f>
        <v>INSERT INTO `ClasifProductos` (txDescripcion, inTipo) VALUES ('ABRAZADERA ESTABILIZADORA',0);</v>
      </c>
    </row>
    <row r="10" spans="1:2" x14ac:dyDescent="0.2">
      <c r="A10" t="s">
        <v>6175</v>
      </c>
      <c r="B10" s="51" t="str">
        <f t="shared" ref="B10:B47" si="0">+CONCATENATE("INSERT INTO `ClasifProductos` (txDescripcion, inTipo) VALUES ('",A10,"',0);")</f>
        <v>INSERT INTO `ClasifProductos` (txDescripcion, inTipo) VALUES ('ACOPLE ESTABILIZADORA',0);</v>
      </c>
    </row>
    <row r="11" spans="1:2" x14ac:dyDescent="0.2">
      <c r="A11" t="s">
        <v>6176</v>
      </c>
      <c r="B11" s="51" t="str">
        <f t="shared" si="0"/>
        <v>INSERT INTO `ClasifProductos` (txDescripcion, inTipo) VALUES ('AGUJA FRASCO',0);</v>
      </c>
    </row>
    <row r="12" spans="1:2" x14ac:dyDescent="0.2">
      <c r="A12" t="s">
        <v>6177</v>
      </c>
      <c r="B12" s="51" t="str">
        <f t="shared" si="0"/>
        <v>INSERT INTO `ClasifProductos` (txDescripcion, inTipo) VALUES ('ARANDELA FRASCO',0);</v>
      </c>
    </row>
    <row r="13" spans="1:2" x14ac:dyDescent="0.2">
      <c r="A13" t="s">
        <v>6178</v>
      </c>
      <c r="B13" s="51" t="str">
        <f t="shared" si="0"/>
        <v>INSERT INTO `ClasifProductos` (txDescripcion, inTipo) VALUES ('ASPA C/D',0);</v>
      </c>
    </row>
    <row r="14" spans="1:2" x14ac:dyDescent="0.2">
      <c r="A14" t="s">
        <v>6179</v>
      </c>
      <c r="B14" s="51" t="str">
        <f t="shared" si="0"/>
        <v>INSERT INTO `ClasifProductos` (txDescripcion, inTipo) VALUES ('BAQUELA AIRE',0);</v>
      </c>
    </row>
    <row r="15" spans="1:2" x14ac:dyDescent="0.2">
      <c r="A15" t="s">
        <v>6180</v>
      </c>
      <c r="B15" s="51" t="str">
        <f t="shared" si="0"/>
        <v>INSERT INTO `ClasifProductos` (txDescripcion, inTipo) VALUES ('BARRA AIRE',0);</v>
      </c>
    </row>
    <row r="16" spans="1:2" x14ac:dyDescent="0.2">
      <c r="A16" t="s">
        <v>6181</v>
      </c>
      <c r="B16" s="51" t="str">
        <f t="shared" si="0"/>
        <v>INSERT INTO `ClasifProductos` (txDescripcion, inTipo) VALUES ('BASE EJE',0);</v>
      </c>
    </row>
    <row r="17" spans="1:2" x14ac:dyDescent="0.2">
      <c r="A17" t="s">
        <v>6182</v>
      </c>
      <c r="B17" s="51" t="str">
        <f t="shared" si="0"/>
        <v>INSERT INTO `ClasifProductos` (txDescripcion, inTipo) VALUES ('BASTON EJE',0);</v>
      </c>
    </row>
    <row r="18" spans="1:2" x14ac:dyDescent="0.2">
      <c r="A18" t="s">
        <v>6183</v>
      </c>
      <c r="B18" s="51" t="str">
        <f t="shared" si="0"/>
        <v>INSERT INTO `ClasifProductos` (txDescripcion, inTipo) VALUES ('BAUL SOPORTE',0);</v>
      </c>
    </row>
    <row r="19" spans="1:2" x14ac:dyDescent="0.2">
      <c r="A19" t="s">
        <v>6184</v>
      </c>
      <c r="B19" s="51" t="str">
        <f t="shared" si="0"/>
        <v>INSERT INTO `ClasifProductos` (txDescripcion, inTipo) VALUES ('BIELETA TAPON',0);</v>
      </c>
    </row>
    <row r="20" spans="1:2" x14ac:dyDescent="0.2">
      <c r="A20" t="s">
        <v>6185</v>
      </c>
      <c r="B20" s="51" t="str">
        <f t="shared" si="0"/>
        <v>INSERT INTO `ClasifProductos` (txDescripcion, inTipo) VALUES ('BRAZO TAPON',0);</v>
      </c>
    </row>
    <row r="21" spans="1:2" x14ac:dyDescent="0.2">
      <c r="A21" t="s">
        <v>6186</v>
      </c>
      <c r="B21" s="51" t="str">
        <f t="shared" si="0"/>
        <v>INSERT INTO `ClasifProductos` (txDescripcion, inTipo) VALUES ('BUJE PORTA',0);</v>
      </c>
    </row>
    <row r="22" spans="1:2" x14ac:dyDescent="0.2">
      <c r="A22" t="s">
        <v>6187</v>
      </c>
      <c r="B22" s="51" t="str">
        <f t="shared" si="0"/>
        <v>INSERT INTO `ClasifProductos` (txDescripcion, inTipo) VALUES ('CALAS PORTA',0);</v>
      </c>
    </row>
    <row r="23" spans="1:2" x14ac:dyDescent="0.2">
      <c r="A23" t="s">
        <v>6188</v>
      </c>
      <c r="B23" s="51" t="str">
        <f t="shared" si="0"/>
        <v>INSERT INTO `ClasifProductos` (txDescripcion, inTipo) VALUES ('CAUCHO PUNTA',0);</v>
      </c>
    </row>
    <row r="24" spans="1:2" x14ac:dyDescent="0.2">
      <c r="A24" t="s">
        <v>6189</v>
      </c>
      <c r="B24" s="51" t="str">
        <f t="shared" si="0"/>
        <v>INSERT INTO `ClasifProductos` (txDescripcion, inTipo) VALUES ('CANASTILLA PUNTA',0);</v>
      </c>
    </row>
    <row r="25" spans="1:2" x14ac:dyDescent="0.2">
      <c r="A25" t="s">
        <v>6190</v>
      </c>
      <c r="B25" s="51" t="str">
        <f t="shared" si="0"/>
        <v>INSERT INTO `ClasifProductos` (txDescripcion, inTipo) VALUES ('CANTONERA VENTILADOR',0);</v>
      </c>
    </row>
    <row r="26" spans="1:2" x14ac:dyDescent="0.2">
      <c r="A26" t="s">
        <v>6191</v>
      </c>
      <c r="B26" s="51" t="str">
        <f t="shared" si="0"/>
        <v>INSERT INTO `ClasifProductos` (txDescripcion, inTipo) VALUES ('CARACOL VENTILADOR',0);</v>
      </c>
    </row>
    <row r="27" spans="1:2" x14ac:dyDescent="0.2">
      <c r="A27" t="s">
        <v>6192</v>
      </c>
      <c r="B27" s="51" t="str">
        <f t="shared" si="0"/>
        <v>INSERT INTO `ClasifProductos` (txDescripcion, inTipo) VALUES ('CAZUELA VENTILADOR',0);</v>
      </c>
    </row>
    <row r="28" spans="1:2" x14ac:dyDescent="0.2">
      <c r="A28" t="s">
        <v>6193</v>
      </c>
      <c r="B28" s="51" t="str">
        <f t="shared" si="0"/>
        <v>INSERT INTO `ClasifProductos` (txDescripcion, inTipo) VALUES ('CHICLER VENTILADOR',0);</v>
      </c>
    </row>
    <row r="29" spans="1:2" x14ac:dyDescent="0.2">
      <c r="A29" t="s">
        <v>6194</v>
      </c>
      <c r="B29" s="51" t="str">
        <f t="shared" si="0"/>
        <v>INSERT INTO `ClasifProductos` (txDescripcion, inTipo) VALUES ('CONTRA VENTILADOR',0);</v>
      </c>
    </row>
    <row r="30" spans="1:2" x14ac:dyDescent="0.2">
      <c r="A30" t="s">
        <v>6195</v>
      </c>
      <c r="B30" s="51" t="str">
        <f t="shared" si="0"/>
        <v>INSERT INTO `ClasifProductos` (txDescripcion, inTipo) VALUES ('CUÑA VENTILADOR',0);</v>
      </c>
    </row>
    <row r="31" spans="1:2" x14ac:dyDescent="0.2">
      <c r="A31" t="s">
        <v>6196</v>
      </c>
      <c r="B31" s="51" t="str">
        <f t="shared" si="0"/>
        <v>INSERT INTO `ClasifProductos` (txDescripcion, inTipo) VALUES ('DADO VENTILADOR',0);</v>
      </c>
    </row>
    <row r="32" spans="1:2" x14ac:dyDescent="0.2">
      <c r="A32" t="s">
        <v>6197</v>
      </c>
      <c r="B32" s="51" t="str">
        <f t="shared" si="0"/>
        <v>INSERT INTO `ClasifProductos` (txDescripcion, inTipo) VALUES ('DEDO VENTILADOR',0);</v>
      </c>
    </row>
    <row r="33" spans="1:2" x14ac:dyDescent="0.2">
      <c r="A33" t="s">
        <v>6198</v>
      </c>
      <c r="B33" s="51" t="str">
        <f t="shared" si="0"/>
        <v>INSERT INTO `ClasifProductos` (txDescripcion, inTipo) VALUES ('DESGASIFICADOR CARBURADOR',0);</v>
      </c>
    </row>
    <row r="34" spans="1:2" x14ac:dyDescent="0.2">
      <c r="A34" t="s">
        <v>6199</v>
      </c>
      <c r="B34" s="51" t="str">
        <f t="shared" si="0"/>
        <v>INSERT INTO `ClasifProductos` (txDescripcion, inTipo) VALUES ('DIAFRAGMA CARBURADOR',0);</v>
      </c>
    </row>
    <row r="35" spans="1:2" x14ac:dyDescent="0.2">
      <c r="A35" t="s">
        <v>6200</v>
      </c>
      <c r="B35" s="51" t="str">
        <f t="shared" si="0"/>
        <v>INSERT INTO `ClasifProductos` (txDescripcion, inTipo) VALUES ('DISYUNTOR T.B.I.',0);</v>
      </c>
    </row>
    <row r="36" spans="1:2" x14ac:dyDescent="0.2">
      <c r="A36" t="s">
        <v>6201</v>
      </c>
      <c r="B36" s="51" t="str">
        <f t="shared" si="0"/>
        <v>INSERT INTO `ClasifProductos` (txDescripcion, inTipo) VALUES ('EJE T.B.I.',0);</v>
      </c>
    </row>
    <row r="37" spans="1:2" x14ac:dyDescent="0.2">
      <c r="A37" t="s">
        <v>6202</v>
      </c>
      <c r="B37" s="51" t="str">
        <f t="shared" si="0"/>
        <v>INSERT INTO `ClasifProductos` (txDescripcion, inTipo) VALUES ('FLAUTA BOMBA',0);</v>
      </c>
    </row>
    <row r="38" spans="1:2" x14ac:dyDescent="0.2">
      <c r="A38" t="s">
        <v>6203</v>
      </c>
      <c r="B38" s="51" t="str">
        <f t="shared" si="0"/>
        <v>INSERT INTO `ClasifProductos` (txDescripcion, inTipo) VALUES ('FRASCO BOMBA',0);</v>
      </c>
    </row>
    <row r="39" spans="1:2" x14ac:dyDescent="0.2">
      <c r="A39" t="s">
        <v>6204</v>
      </c>
      <c r="B39" s="51" t="str">
        <f t="shared" si="0"/>
        <v>INSERT INTO `ClasifProductos` (txDescripcion, inTipo) VALUES ('FILTRO BOMBA',0);</v>
      </c>
    </row>
    <row r="40" spans="1:2" x14ac:dyDescent="0.2">
      <c r="A40" t="s">
        <v>6205</v>
      </c>
      <c r="B40" s="51" t="str">
        <f t="shared" si="0"/>
        <v>INSERT INTO `ClasifProductos` (txDescripcion, inTipo) VALUES ('FLOTADOR CARBURADOR',0);</v>
      </c>
    </row>
    <row r="41" spans="1:2" x14ac:dyDescent="0.2">
      <c r="A41" t="s">
        <v>6206</v>
      </c>
      <c r="B41" s="51" t="str">
        <f t="shared" si="0"/>
        <v>INSERT INTO `ClasifProductos` (txDescripcion, inTipo) VALUES ('FUELLE CARBURADOR',0);</v>
      </c>
    </row>
    <row r="42" spans="1:2" x14ac:dyDescent="0.2">
      <c r="A42" t="s">
        <v>6207</v>
      </c>
      <c r="B42" s="51" t="str">
        <f t="shared" si="0"/>
        <v>INSERT INTO `ClasifProductos` (txDescripcion, inTipo) VALUES ('GAFAS CARBURADOR',0);</v>
      </c>
    </row>
    <row r="43" spans="1:2" x14ac:dyDescent="0.2">
      <c r="A43" t="s">
        <v>6208</v>
      </c>
      <c r="B43" s="51" t="str">
        <f t="shared" si="0"/>
        <v>INSERT INTO `ClasifProductos` (txDescripcion, inTipo) VALUES ('GUARDAPOLVO CARBURADOR',0);</v>
      </c>
    </row>
    <row r="44" spans="1:2" x14ac:dyDescent="0.2">
      <c r="A44" t="s">
        <v>6209</v>
      </c>
      <c r="B44" s="51" t="str">
        <f t="shared" si="0"/>
        <v>INSERT INTO `ClasifProductos` (txDescripcion, inTipo) VALUES ('GUAYA CARBURADOR',0);</v>
      </c>
    </row>
    <row r="45" spans="1:2" x14ac:dyDescent="0.2">
      <c r="A45" t="s">
        <v>6210</v>
      </c>
      <c r="B45" s="51" t="str">
        <f t="shared" si="0"/>
        <v>INSERT INTO `ClasifProductos` (txDescripcion, inTipo) VALUES ('GRIFO CARBURADOR',0);</v>
      </c>
    </row>
    <row r="46" spans="1:2" x14ac:dyDescent="0.2">
      <c r="A46" t="s">
        <v>6211</v>
      </c>
      <c r="B46" s="51" t="str">
        <f t="shared" si="0"/>
        <v>INSERT INTO `ClasifProductos` (txDescripcion, inTipo) VALUES ('HORQUILLA CAJA',0);</v>
      </c>
    </row>
    <row r="47" spans="1:2" x14ac:dyDescent="0.2">
      <c r="A47" t="s">
        <v>6212</v>
      </c>
      <c r="B47" s="51" t="str">
        <f t="shared" si="0"/>
        <v>INSERT INTO `ClasifProductos` (txDescripcion, inTipo) VALUES ('INYECTOR CAJA',0);</v>
      </c>
    </row>
    <row r="65" spans="1:5" x14ac:dyDescent="0.2">
      <c r="A65" t="s">
        <v>2260</v>
      </c>
    </row>
    <row r="66" spans="1:5" x14ac:dyDescent="0.2">
      <c r="A66" s="7"/>
    </row>
    <row r="67" spans="1:5" x14ac:dyDescent="0.2">
      <c r="A67" t="s">
        <v>2256</v>
      </c>
      <c r="B67" s="51" t="str">
        <f>+CONCATENATE("INSERT INTO `Vendedores` (inPadre, txDescripcion) VALUES ('",A67,"');")</f>
        <v>INSERT INTO `Vendedores` (inPadre, txDescripcion) VALUES ('MAZDA');</v>
      </c>
    </row>
    <row r="68" spans="1:5" x14ac:dyDescent="0.2">
      <c r="A68" t="s">
        <v>2257</v>
      </c>
      <c r="B68" s="51" t="str">
        <f>+CONCATENATE("INSERT INTO `ClasifProductos` (txDescripcion) VALUES ('",A68,"');")</f>
        <v>INSERT INTO `ClasifProductos` (txDescripcion) VALUES ('RENAULT');</v>
      </c>
    </row>
    <row r="69" spans="1:5" x14ac:dyDescent="0.2">
      <c r="A69" t="s">
        <v>2258</v>
      </c>
      <c r="B69" s="51" t="str">
        <f>+CONCATENATE("INSERT INTO `ClasifProductos` (txDescripcion) VALUES ('",A69,"');")</f>
        <v>INSERT INTO `ClasifProductos` (txDescripcion) VALUES ('CHEVROLET');</v>
      </c>
    </row>
    <row r="73" spans="1:5" ht="15" x14ac:dyDescent="0.25">
      <c r="C73" s="52"/>
      <c r="D73" s="52"/>
      <c r="E73" s="5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IV1933"/>
  <sheetViews>
    <sheetView tabSelected="1" topLeftCell="C1471" zoomScale="85" zoomScaleNormal="85" workbookViewId="0">
      <selection activeCell="D1695" sqref="D1695"/>
    </sheetView>
  </sheetViews>
  <sheetFormatPr baseColWidth="10" defaultRowHeight="12.75" x14ac:dyDescent="0.2"/>
  <cols>
    <col min="1" max="1" width="11.42578125" style="1"/>
    <col min="2" max="2" width="14.5703125" style="1" bestFit="1" customWidth="1"/>
    <col min="3" max="3" width="80.28515625" style="1" bestFit="1" customWidth="1"/>
    <col min="4" max="4" width="23.85546875" customWidth="1"/>
    <col min="5" max="5" width="33.5703125" style="1" bestFit="1" customWidth="1"/>
    <col min="6" max="6" width="43" style="1" bestFit="1" customWidth="1"/>
    <col min="7" max="7" width="38.28515625" bestFit="1" customWidth="1"/>
  </cols>
  <sheetData>
    <row r="1" spans="1:233" x14ac:dyDescent="0.2">
      <c r="A1" s="17" t="s">
        <v>2444</v>
      </c>
      <c r="B1" s="17" t="s">
        <v>2445</v>
      </c>
      <c r="C1" s="17" t="s">
        <v>2446</v>
      </c>
      <c r="D1" s="16" t="s">
        <v>2447</v>
      </c>
      <c r="E1" s="53" t="s">
        <v>6537</v>
      </c>
      <c r="F1" s="53" t="s">
        <v>4866</v>
      </c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</row>
    <row r="2" spans="1:233" hidden="1" x14ac:dyDescent="0.2">
      <c r="A2" s="17">
        <v>1001</v>
      </c>
      <c r="B2" s="17" t="s">
        <v>2448</v>
      </c>
      <c r="C2" s="17" t="s">
        <v>2449</v>
      </c>
      <c r="D2" s="18">
        <v>2190</v>
      </c>
      <c r="E2" s="53" t="s">
        <v>2257</v>
      </c>
      <c r="F2" s="53" t="s">
        <v>6174</v>
      </c>
      <c r="G2" s="13"/>
      <c r="H2" s="13"/>
      <c r="I2" s="13"/>
      <c r="J2" s="18" t="str">
        <f>+CONCATENATE("INSERT INTO `Productos` (txRefInterna,txRefExterna,txNomProducto,txDescripcion,idClasifProductos) VALUES ('",A2,"','",B2,"','",C2,"','",C2,"',1);")</f>
        <v>INSERT INTO `Productos` (txRefInterna,txRefExterna,txNomProducto,txDescripcion,idClasifProductos) VALUES ('1001','JM','ABRAZADERA ESTABILIZADORA CENTRAL R-9 ','ABRAZADERA ESTABILIZADORA CENTRAL R-9 ',1);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</row>
    <row r="3" spans="1:233" hidden="1" x14ac:dyDescent="0.2">
      <c r="A3" s="17">
        <v>1002</v>
      </c>
      <c r="B3" s="17" t="s">
        <v>2450</v>
      </c>
      <c r="C3" s="17" t="s">
        <v>2451</v>
      </c>
      <c r="D3" s="18">
        <v>2190</v>
      </c>
      <c r="E3" s="53" t="s">
        <v>2257</v>
      </c>
      <c r="F3" s="53" t="s">
        <v>6174</v>
      </c>
      <c r="G3" s="13"/>
      <c r="H3" s="13"/>
      <c r="I3" s="13"/>
      <c r="J3" s="18" t="str">
        <f>+CONCATENATE("INSERT INTO `Productos` (txRefInterna,txRefExterna,txNomProducto,txDescripcion,idClasifProductos) VALUES ('",A3,"','",B3,"','",C3,"','",C3,"',1);")</f>
        <v>INSERT INTO `Productos` (txRefInterna,txRefExterna,txNomProducto,txDescripcion,idClasifProductos) VALUES ('1002','IR','ABRAZADERA ESTABILIZADORA PUNTAS R-9  ','ABRAZADERA ESTABILIZADORA PUNTAS R-9  ',1);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</row>
    <row r="4" spans="1:233" hidden="1" x14ac:dyDescent="0.2">
      <c r="A4" s="17">
        <v>1003</v>
      </c>
      <c r="B4" s="17" t="s">
        <v>2452</v>
      </c>
      <c r="C4" s="17" t="s">
        <v>2453</v>
      </c>
      <c r="D4" s="18">
        <v>1790</v>
      </c>
      <c r="E4" s="53" t="s">
        <v>2257</v>
      </c>
      <c r="F4" s="53" t="s">
        <v>6213</v>
      </c>
      <c r="G4" s="13"/>
      <c r="H4" s="13"/>
      <c r="I4" s="13"/>
      <c r="J4" s="18" t="str">
        <f>+CONCATENATE("INSERT INTO `Productos` (txRefInterna,txRefExterna,txNomProducto,txDescripcion,idClasifProductos) VALUES ('",A4,"','",B4,"','",C4,"','",C4,"',1);")</f>
        <v>INSERT INTO `Productos` (txRefInterna,txRefExterna,txNomProducto,txDescripcion,idClasifProductos) VALUES ('1003','NESC.','ABRAZADERA FRASCO AGUA R-9 SENCILLA','ABRAZADERA FRASCO AGUA R-9 SENCILLA',1);</v>
      </c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</row>
    <row r="5" spans="1:233" hidden="1" x14ac:dyDescent="0.2">
      <c r="A5" s="17">
        <v>1004</v>
      </c>
      <c r="B5" s="17" t="s">
        <v>2452</v>
      </c>
      <c r="C5" s="17" t="s">
        <v>2454</v>
      </c>
      <c r="D5" s="18">
        <v>3550</v>
      </c>
      <c r="E5" s="53" t="s">
        <v>2257</v>
      </c>
      <c r="F5" s="53" t="s">
        <v>6213</v>
      </c>
      <c r="G5" s="13"/>
      <c r="H5" s="13"/>
      <c r="I5" s="13"/>
      <c r="J5" s="18" t="str">
        <f>+CONCATENATE("INSERT INTO `Productos` (txRefInterna,txRefExterna,txNomProducto,txDescripcion,idClasifProductos) VALUES ('",A5,"','",B5,"','",C5,"','",C5,"',1);")</f>
        <v>INSERT INTO `Productos` (txRefInterna,txRefExterna,txNomProducto,txDescripcion,idClasifProductos) VALUES ('1004','NESC.','ABRAZADERA FRASCO AGUA R-9 DOBLE','ABRAZADERA FRASCO AGUA R-9 DOBLE',1);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</row>
    <row r="6" spans="1:233" hidden="1" x14ac:dyDescent="0.2">
      <c r="A6" s="17">
        <v>1005</v>
      </c>
      <c r="B6" s="17" t="s">
        <v>2450</v>
      </c>
      <c r="C6" s="17" t="s">
        <v>2455</v>
      </c>
      <c r="D6" s="18">
        <v>3010</v>
      </c>
      <c r="E6" s="53" t="s">
        <v>2257</v>
      </c>
      <c r="F6" s="53" t="s">
        <v>6214</v>
      </c>
      <c r="G6" s="13"/>
      <c r="H6" s="13"/>
      <c r="I6" s="13"/>
      <c r="J6" s="18" t="str">
        <f>+CONCATENATE("INSERT INTO `Productos` (txRefInterna,txRefExterna,txNomProducto,txDescripcion,idClasifProductos) VALUES ('",A6,"','",B6,"','",C6,"','",C6,"',1);")</f>
        <v>INSERT INTO `Productos` (txRefInterna,txRefExterna,txNomProducto,txDescripcion,idClasifProductos) VALUES ('1005','IR','ACOPLE C/D R4- R6- R12- R18GTL Y CHEVETTE ','ACOPLE C/D R4- R6- R12- R18GTL Y CHEVETTE ',1);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</row>
    <row r="7" spans="1:233" hidden="1" x14ac:dyDescent="0.2">
      <c r="A7" s="17">
        <v>1319</v>
      </c>
      <c r="B7" s="17" t="s">
        <v>2456</v>
      </c>
      <c r="C7" s="17" t="s">
        <v>2457</v>
      </c>
      <c r="D7" s="18">
        <v>1290</v>
      </c>
      <c r="E7" s="53" t="s">
        <v>2257</v>
      </c>
      <c r="F7" s="53" t="s">
        <v>6215</v>
      </c>
      <c r="G7" s="13"/>
      <c r="H7" s="13"/>
      <c r="I7" s="13"/>
      <c r="J7" s="18" t="str">
        <f>+CONCATENATE("INSERT INTO `Productos` (txRefInterna,txRefExterna,txNomProducto,txDescripcion,idClasifProductos) VALUES ('",A7,"','",B7,"','",C7,"','",C7,"',1);")</f>
        <v>INSERT INTO `Productos` (txRefInterna,txRefExterna,txNomProducto,txDescripcion,idClasifProductos) VALUES ('1319','CARBULOPEZ','AGUJA AIRE R-9 GAMA ROSCA FINA  ','AGUJA AIRE R-9 GAMA ROSCA FINA  ',1);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</row>
    <row r="8" spans="1:233" hidden="1" x14ac:dyDescent="0.2">
      <c r="A8" s="17">
        <v>1322</v>
      </c>
      <c r="B8" s="17" t="s">
        <v>2456</v>
      </c>
      <c r="C8" s="17" t="s">
        <v>2458</v>
      </c>
      <c r="D8" s="18">
        <v>1290</v>
      </c>
      <c r="E8" s="53" t="s">
        <v>2257</v>
      </c>
      <c r="F8" s="53" t="s">
        <v>6215</v>
      </c>
      <c r="G8" s="13"/>
      <c r="H8" s="13"/>
      <c r="I8" s="13"/>
      <c r="J8" s="18" t="str">
        <f>+CONCATENATE("INSERT INTO `Productos` (txRefInterna,txRefExterna,txNomProducto,txDescripcion,idClasifProductos) VALUES ('",A8,"','",B8,"','",C8,"','",C8,"',1);")</f>
        <v>INSERT INTO `Productos` (txRefInterna,txRefExterna,txNomProducto,txDescripcion,idClasifProductos) VALUES ('1322','CARBULOPEZ','AGUJA AIRE R-4-6-12  ROSCA FINA  ','AGUJA AIRE R-4-6-12  ROSCA FINA  ',1);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</row>
    <row r="9" spans="1:233" hidden="1" x14ac:dyDescent="0.2">
      <c r="A9" s="17">
        <v>1006</v>
      </c>
      <c r="B9" s="17"/>
      <c r="C9" s="17" t="s">
        <v>2459</v>
      </c>
      <c r="D9" s="18">
        <v>0</v>
      </c>
      <c r="E9" s="53" t="s">
        <v>2257</v>
      </c>
      <c r="F9" s="53" t="s">
        <v>6216</v>
      </c>
      <c r="G9" s="13"/>
      <c r="H9" s="13"/>
      <c r="I9" s="13"/>
      <c r="J9" s="18" t="str">
        <f>+CONCATENATE("INSERT INTO `Productos` (txRefInterna,txRefExterna,txNomProducto,txDescripcion,idClasifProductos) VALUES ('",A9,"','",B9,"','",C9,"','",C9,"',1);")</f>
        <v>INSERT INTO `Productos` (txRefInterna,txRefExterna,txNomProducto,txDescripcion,idClasifProductos) VALUES ('1006','','ARANDELA EJE COBRIZADA R.4-6','ARANDELA EJE COBRIZADA R.4-6',1);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</row>
    <row r="10" spans="1:233" hidden="1" x14ac:dyDescent="0.2">
      <c r="A10" s="17">
        <v>1007</v>
      </c>
      <c r="B10" s="17"/>
      <c r="C10" s="17" t="s">
        <v>2460</v>
      </c>
      <c r="D10" s="18">
        <v>0</v>
      </c>
      <c r="E10" s="53" t="s">
        <v>2257</v>
      </c>
      <c r="F10" s="53" t="s">
        <v>6216</v>
      </c>
      <c r="G10" s="13"/>
      <c r="H10" s="13"/>
      <c r="I10" s="13"/>
      <c r="J10" s="18" t="str">
        <f>+CONCATENATE("INSERT INTO `Productos` (txRefInterna,txRefExterna,txNomProducto,txDescripcion,idClasifProductos) VALUES ('",A10,"','",B10,"','",C10,"','",C10,"',1);")</f>
        <v>INSERT INTO `Productos` (txRefInterna,txRefExterna,txNomProducto,txDescripcion,idClasifProductos) VALUES ('1007','','ARANDELA EJE COBRIZADA R.12-18','ARANDELA EJE COBRIZADA R.12-18',1);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</row>
    <row r="11" spans="1:233" hidden="1" x14ac:dyDescent="0.2">
      <c r="A11" s="17">
        <v>1378</v>
      </c>
      <c r="B11" s="17" t="s">
        <v>2450</v>
      </c>
      <c r="C11" s="17" t="s">
        <v>2461</v>
      </c>
      <c r="D11" s="18">
        <v>4760</v>
      </c>
      <c r="E11" s="53" t="s">
        <v>2257</v>
      </c>
      <c r="F11" s="53" t="s">
        <v>6542</v>
      </c>
      <c r="G11" s="13"/>
      <c r="H11" s="13"/>
      <c r="I11" s="13"/>
      <c r="J11" s="18" t="str">
        <f>+CONCATENATE("INSERT INTO `Productos` (txRefInterna,txRefExterna,txNomProducto,txDescripcion,idClasifProductos) VALUES ('",A11,"','",B11,"','",C11,"','",C11,"',1);")</f>
        <v>INSERT INTO `Productos` (txRefInterna,txRefExterna,txNomProducto,txDescripcion,idClasifProductos) VALUES ('1378','IR','ARANDELA SOPORTE AMORTIGUADOR DELANT. LOGAN','ARANDELA SOPORTE AMORTIGUADOR DELANT. LOGAN',1);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</row>
    <row r="12" spans="1:233" hidden="1" x14ac:dyDescent="0.2">
      <c r="A12" s="17">
        <v>1008</v>
      </c>
      <c r="B12" s="17" t="s">
        <v>2462</v>
      </c>
      <c r="C12" s="17" t="s">
        <v>2463</v>
      </c>
      <c r="D12" s="18">
        <v>590</v>
      </c>
      <c r="E12" s="53" t="s">
        <v>2257</v>
      </c>
      <c r="F12" s="53" t="s">
        <v>6543</v>
      </c>
      <c r="G12" s="13"/>
      <c r="H12" s="13"/>
      <c r="I12" s="13"/>
      <c r="J12" s="18" t="str">
        <f>+CONCATENATE("INSERT INTO `Productos` (txRefInterna,txRefExterna,txNomProducto,txDescripcion,idClasifProductos) VALUES ('",A12,"','",B12,"','",C12,"','",C12,"',1);")</f>
        <v>INSERT INTO `Productos` (txRefInterna,txRefExterna,txNomProducto,txDescripcion,idClasifProductos) VALUES ('1008','NEK','ARANDELA TAPON CARTER TUB. R-4-6-12  18mm','ARANDELA TAPON CARTER TUB. R-4-6-12  18mm',1);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</row>
    <row r="13" spans="1:233" hidden="1" x14ac:dyDescent="0.2">
      <c r="A13" s="17">
        <v>1009</v>
      </c>
      <c r="B13" s="17" t="s">
        <v>2462</v>
      </c>
      <c r="C13" s="17" t="s">
        <v>2464</v>
      </c>
      <c r="D13" s="18">
        <v>590</v>
      </c>
      <c r="E13" s="53" t="s">
        <v>2257</v>
      </c>
      <c r="F13" s="53" t="s">
        <v>6543</v>
      </c>
      <c r="G13" s="13"/>
      <c r="H13" s="13"/>
      <c r="I13" s="13"/>
      <c r="J13" s="18" t="str">
        <f>+CONCATENATE("INSERT INTO `Productos` (txRefInterna,txRefExterna,txNomProducto,txDescripcion,idClasifProductos) VALUES ('",A13,"','",B13,"','",C13,"','",C13,"',1);")</f>
        <v>INSERT INTO `Productos` (txRefInterna,txRefExterna,txNomProducto,txDescripcion,idClasifProductos) VALUES ('1009','NEK','ARANDELA TAPON CARTER TUB. R-9-18    16mm','ARANDELA TAPON CARTER TUB. R-9-18    16mm',1);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</row>
    <row r="14" spans="1:233" hidden="1" x14ac:dyDescent="0.2">
      <c r="A14" s="17">
        <v>1011</v>
      </c>
      <c r="B14" s="17" t="s">
        <v>2462</v>
      </c>
      <c r="C14" s="17" t="s">
        <v>2465</v>
      </c>
      <c r="D14" s="18">
        <v>1100</v>
      </c>
      <c r="E14" s="53" t="s">
        <v>2257</v>
      </c>
      <c r="F14" s="53" t="s">
        <v>6544</v>
      </c>
      <c r="G14" s="13"/>
      <c r="H14" s="13"/>
      <c r="I14" s="13"/>
      <c r="J14" s="18" t="str">
        <f>+CONCATENATE("INSERT INTO `Productos` (txRefInterna,txRefExterna,txNomProducto,txDescripcion,idClasifProductos) VALUES ('",A14,"','",B14,"','",C14,"','",C14,"',1);")</f>
        <v>INSERT INTO `Productos` (txRefInterna,txRefExterna,txNomProducto,txDescripcion,idClasifProductos) VALUES ('1011','NEK','ARANDELA PORTA RETEN R-4-6 ','ARANDELA PORTA RETEN R-4-6 ',1);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</row>
    <row r="15" spans="1:233" hidden="1" x14ac:dyDescent="0.2">
      <c r="A15" s="17">
        <v>1240</v>
      </c>
      <c r="B15" s="17" t="s">
        <v>2462</v>
      </c>
      <c r="C15" s="17" t="s">
        <v>2466</v>
      </c>
      <c r="D15" s="19">
        <v>1200</v>
      </c>
      <c r="E15" s="53" t="s">
        <v>2257</v>
      </c>
      <c r="F15" s="53" t="s">
        <v>6544</v>
      </c>
      <c r="G15" s="13"/>
      <c r="H15" s="13"/>
      <c r="I15" s="13"/>
      <c r="J15" s="18" t="str">
        <f>+CONCATENATE("INSERT INTO `Productos` (txRefInterna,txRefExterna,txNomProducto,txDescripcion,idClasifProductos) VALUES ('",A15,"','",B15,"','",C15,"','",C15,"',1);")</f>
        <v>INSERT INTO `Productos` (txRefInterna,txRefExterna,txNomProducto,txDescripcion,idClasifProductos) VALUES ('1240','NEK','ARANDELA PORTA RETEN R-12-18 ','ARANDELA PORTA RETEN R-12-18 ',1);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</row>
    <row r="16" spans="1:233" hidden="1" x14ac:dyDescent="0.2">
      <c r="A16" s="17">
        <v>1012</v>
      </c>
      <c r="B16" s="17"/>
      <c r="C16" s="17" t="s">
        <v>2467</v>
      </c>
      <c r="D16" s="18">
        <v>0</v>
      </c>
      <c r="E16" s="53" t="s">
        <v>2257</v>
      </c>
      <c r="F16" s="53" t="s">
        <v>6545</v>
      </c>
      <c r="G16" s="13"/>
      <c r="H16" s="13"/>
      <c r="I16" s="13"/>
      <c r="J16" s="18" t="str">
        <f>+CONCATENATE("INSERT INTO `Productos` (txRefInterna,txRefExterna,txNomProducto,txDescripcion,idClasifProductos) VALUES ('",A16,"','",B16,"','",C16,"','",C16,"',1);")</f>
        <v>INSERT INTO `Productos` (txRefInterna,txRefExterna,txNomProducto,txDescripcion,idClasifProductos) VALUES ('1012','','ARANDELA PUNTA EJE R-4-6-12','ARANDELA PUNTA EJE R-4-6-12',1);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</row>
    <row r="17" spans="1:233" hidden="1" x14ac:dyDescent="0.2">
      <c r="A17" s="17">
        <v>1013</v>
      </c>
      <c r="B17" s="17" t="s">
        <v>2468</v>
      </c>
      <c r="C17" s="17" t="s">
        <v>2469</v>
      </c>
      <c r="D17" s="18">
        <v>0</v>
      </c>
      <c r="E17" s="53" t="s">
        <v>2257</v>
      </c>
      <c r="F17" s="53" t="s">
        <v>6545</v>
      </c>
      <c r="G17" s="13"/>
      <c r="H17" s="13"/>
      <c r="I17" s="13"/>
      <c r="J17" s="18" t="str">
        <f>+CONCATENATE("INSERT INTO `Productos` (txRefInterna,txRefExterna,txNomProducto,txDescripcion,idClasifProductos) VALUES ('",A17,"','",B17,"','",C17,"','",C17,"',1);")</f>
        <v>INSERT INTO `Productos` (txRefInterna,txRefExterna,txNomProducto,txDescripcion,idClasifProductos) VALUES ('1013',' ','ARANDELA PUNTA EJE R-9     ','ARANDELA PUNTA EJE R-9     ',1);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</row>
    <row r="18" spans="1:233" hidden="1" x14ac:dyDescent="0.2">
      <c r="A18" s="17">
        <v>1364</v>
      </c>
      <c r="B18" s="17" t="s">
        <v>2470</v>
      </c>
      <c r="C18" s="17" t="s">
        <v>2471</v>
      </c>
      <c r="D18" s="18">
        <v>8150</v>
      </c>
      <c r="E18" s="53" t="s">
        <v>2257</v>
      </c>
      <c r="F18" s="53" t="s">
        <v>6217</v>
      </c>
      <c r="G18" s="13"/>
      <c r="H18" s="13"/>
      <c r="I18" s="13"/>
      <c r="J18" s="18" t="str">
        <f>+CONCATENATE("INSERT INTO `Productos` (txRefInterna,txRefExterna,txNomProducto,txDescripcion,idClasifProductos) VALUES ('",A18,"','",B18,"','",C18,"','",C18,"',1);")</f>
        <v>INSERT INTO `Productos` (txRefInterna,txRefExterna,txNomProducto,txDescripcion,idClasifProductos) VALUES ('1364','REPLASCOL','ASPA VENTILADOR RENAULT 4PLUS -6 -9*  ','ASPA VENTILADOR RENAULT 4PLUS -6 -9*  ',1);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hidden="1" x14ac:dyDescent="0.2">
      <c r="A19" s="17">
        <v>1365</v>
      </c>
      <c r="B19" s="17" t="s">
        <v>2470</v>
      </c>
      <c r="C19" s="17" t="s">
        <v>2472</v>
      </c>
      <c r="D19" s="18">
        <v>8900</v>
      </c>
      <c r="E19" s="53" t="s">
        <v>2257</v>
      </c>
      <c r="F19" s="53" t="s">
        <v>6217</v>
      </c>
      <c r="G19" s="13"/>
      <c r="H19" s="13"/>
      <c r="I19" s="13"/>
      <c r="J19" s="18" t="str">
        <f>+CONCATENATE("INSERT INTO `Productos` (txRefInterna,txRefExterna,txNomProducto,txDescripcion,idClasifProductos) VALUES ('",A19,"','",B19,"','",C19,"','",C19,"',1);")</f>
        <v>INSERT INTO `Productos` (txRefInterna,txRefExterna,txNomProducto,txDescripcion,idClasifProductos) VALUES ('1365','REPLASCOL','ASPA VENTILADOR RENAULT 4-M.V*  ','ASPA VENTILADOR RENAULT 4-M.V*  ',1);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hidden="1" x14ac:dyDescent="0.2">
      <c r="A20" s="17">
        <v>1366</v>
      </c>
      <c r="B20" s="17" t="s">
        <v>2470</v>
      </c>
      <c r="C20" s="17" t="s">
        <v>2473</v>
      </c>
      <c r="D20" s="18">
        <v>8950</v>
      </c>
      <c r="E20" s="53" t="s">
        <v>2257</v>
      </c>
      <c r="F20" s="53" t="s">
        <v>6217</v>
      </c>
      <c r="G20" s="13"/>
      <c r="H20" s="13"/>
      <c r="I20" s="13"/>
      <c r="J20" s="18" t="str">
        <f>+CONCATENATE("INSERT INTO `Productos` (txRefInterna,txRefExterna,txNomProducto,txDescripcion,idClasifProductos) VALUES ('",A20,"','",B20,"','",C20,"','",C20,"',1);")</f>
        <v>INSERT INTO `Productos` (txRefInterna,txRefExterna,txNomProducto,txDescripcion,idClasifProductos) VALUES ('1366','REPLASCOL','ASPA VENTILADOR R-9 INYECCION*  ','ASPA VENTILADOR R-9 INYECCION*  ',1);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idden="1" x14ac:dyDescent="0.2">
      <c r="A21" s="17">
        <v>1367</v>
      </c>
      <c r="B21" s="17" t="s">
        <v>2470</v>
      </c>
      <c r="C21" s="17" t="s">
        <v>2474</v>
      </c>
      <c r="D21" s="18">
        <v>8900</v>
      </c>
      <c r="E21" s="53" t="s">
        <v>2257</v>
      </c>
      <c r="F21" s="53" t="s">
        <v>6217</v>
      </c>
      <c r="G21" s="13"/>
      <c r="H21" s="13"/>
      <c r="I21" s="13"/>
      <c r="J21" s="18" t="str">
        <f>+CONCATENATE("INSERT INTO `Productos` (txRefInterna,txRefExterna,txNomProducto,txDescripcion,idClasifProductos) VALUES ('",A21,"','",B21,"','",C21,"','",C21,"',1);")</f>
        <v>INSERT INTO `Productos` (txRefInterna,txRefExterna,txNomProducto,txDescripcion,idClasifProductos) VALUES ('1367','REPLASCOL','ASPA VENTILADOR R-12 *   ','ASPA VENTILADOR R-12 *   ',1);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</row>
    <row r="22" spans="1:233" hidden="1" x14ac:dyDescent="0.2">
      <c r="A22" s="17">
        <v>1368</v>
      </c>
      <c r="B22" s="17" t="s">
        <v>2470</v>
      </c>
      <c r="C22" s="17" t="s">
        <v>2475</v>
      </c>
      <c r="D22" s="18">
        <v>8950</v>
      </c>
      <c r="E22" s="53" t="s">
        <v>2257</v>
      </c>
      <c r="F22" s="53" t="s">
        <v>6217</v>
      </c>
      <c r="G22" s="13"/>
      <c r="H22" s="13"/>
      <c r="I22" s="13"/>
      <c r="J22" s="18" t="str">
        <f>+CONCATENATE("INSERT INTO `Productos` (txRefInterna,txRefExterna,txNomProducto,txDescripcion,idClasifProductos) VALUES ('",A22,"','",B22,"','",C22,"','",C22,"',1);")</f>
        <v>INSERT INTO `Productos` (txRefInterna,txRefExterna,txNomProducto,txDescripcion,idClasifProductos) VALUES ('1368','REPLASCOL','ASPA VENTILADOR R 18 GTL*  ','ASPA VENTILADOR R 18 GTL*  ',1);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</row>
    <row r="23" spans="1:233" hidden="1" x14ac:dyDescent="0.2">
      <c r="A23" s="17">
        <v>1369</v>
      </c>
      <c r="B23" s="17" t="s">
        <v>2470</v>
      </c>
      <c r="C23" s="17" t="s">
        <v>2476</v>
      </c>
      <c r="D23" s="18">
        <v>9800</v>
      </c>
      <c r="E23" s="53" t="s">
        <v>2257</v>
      </c>
      <c r="F23" s="53" t="s">
        <v>6217</v>
      </c>
      <c r="G23" s="13"/>
      <c r="H23" s="13"/>
      <c r="I23" s="13"/>
      <c r="J23" s="18" t="str">
        <f>+CONCATENATE("INSERT INTO `Productos` (txRefInterna,txRefExterna,txNomProducto,txDescripcion,idClasifProductos) VALUES ('",A23,"','",B23,"','",C23,"','",C23,"',1);")</f>
        <v>INSERT INTO `Productos` (txRefInterna,txRefExterna,txNomProducto,txDescripcion,idClasifProductos) VALUES ('1369','REPLASCOL','ASPA VENTILADOR R-18 GTX HUECO CUADRADO*  ','ASPA VENTILADOR R-18 GTX HUECO CUADRADO*  ',1);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</row>
    <row r="24" spans="1:233" hidden="1" x14ac:dyDescent="0.2">
      <c r="A24" s="17">
        <v>1370</v>
      </c>
      <c r="B24" s="17" t="s">
        <v>2470</v>
      </c>
      <c r="C24" s="17" t="s">
        <v>2477</v>
      </c>
      <c r="D24" s="18">
        <v>9800</v>
      </c>
      <c r="E24" s="53" t="s">
        <v>2257</v>
      </c>
      <c r="F24" s="53" t="s">
        <v>6217</v>
      </c>
      <c r="G24" s="13"/>
      <c r="H24" s="13"/>
      <c r="I24" s="13"/>
      <c r="J24" s="18" t="str">
        <f>+CONCATENATE("INSERT INTO `Productos` (txRefInterna,txRefExterna,txNomProducto,txDescripcion,idClasifProductos) VALUES ('",A24,"','",B24,"','",C24,"','",C24,"',1);")</f>
        <v>INSERT INTO `Productos` (txRefInterna,txRefExterna,txNomProducto,txDescripcion,idClasifProductos) VALUES ('1370','REPLASCOL','ASPA VENTILADOR R-18 GTS HUECO REDONDO*   ','ASPA VENTILADOR R-18 GTS HUECO REDONDO*   ',1);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</row>
    <row r="25" spans="1:233" hidden="1" x14ac:dyDescent="0.2">
      <c r="A25" s="17">
        <v>1371</v>
      </c>
      <c r="B25" s="17" t="s">
        <v>2470</v>
      </c>
      <c r="C25" s="17" t="s">
        <v>2478</v>
      </c>
      <c r="D25" s="18">
        <v>12390</v>
      </c>
      <c r="E25" s="53" t="s">
        <v>2257</v>
      </c>
      <c r="F25" s="53" t="s">
        <v>6217</v>
      </c>
      <c r="G25" s="13"/>
      <c r="H25" s="13"/>
      <c r="I25" s="13"/>
      <c r="J25" s="18" t="str">
        <f>+CONCATENATE("INSERT INTO `Productos` (txRefInterna,txRefExterna,txNomProducto,txDescripcion,idClasifProductos) VALUES ('",A25,"','",B25,"','",C25,"','",C25,"',1);")</f>
        <v>INSERT INTO `Productos` (txRefInterna,txRefExterna,txNomProducto,txDescripcion,idClasifProductos) VALUES ('1371','REPLASCOL','ASPA VENTILADOR R-21 RS-RX*   ','ASPA VENTILADOR R-21 RS-RX*   ',1);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</row>
    <row r="26" spans="1:233" hidden="1" x14ac:dyDescent="0.2">
      <c r="A26" s="17">
        <v>1014</v>
      </c>
      <c r="B26" s="17"/>
      <c r="C26" s="17" t="s">
        <v>2479</v>
      </c>
      <c r="D26" s="18">
        <v>12600</v>
      </c>
      <c r="E26" s="53" t="s">
        <v>2257</v>
      </c>
      <c r="F26" s="53" t="s">
        <v>6218</v>
      </c>
      <c r="G26" s="13"/>
      <c r="H26" s="13"/>
      <c r="I26" s="13"/>
      <c r="J26" s="18" t="str">
        <f>+CONCATENATE("INSERT INTO `Productos` (txRefInterna,txRefExterna,txNomProducto,txDescripcion,idClasifProductos) VALUES ('",A26,"','",B26,"','",C26,"','",C26,"',1);")</f>
        <v>INSERT INTO `Productos` (txRefInterna,txRefExterna,txNomProducto,txDescripcion,idClasifProductos) VALUES ('1014','','BAQUELA  CARBURADOR R-9GTX SUP. CON TUBO CON EMP.','BAQUELA  CARBURADOR R-9GTX SUP. CON TUBO CON EMP.',1);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</row>
    <row r="27" spans="1:233" hidden="1" x14ac:dyDescent="0.2">
      <c r="A27" s="17">
        <v>1015</v>
      </c>
      <c r="B27" s="17"/>
      <c r="C27" s="17" t="s">
        <v>2480</v>
      </c>
      <c r="D27" s="18">
        <v>3990</v>
      </c>
      <c r="E27" s="53" t="s">
        <v>2257</v>
      </c>
      <c r="F27" s="53" t="s">
        <v>6218</v>
      </c>
      <c r="G27" s="13"/>
      <c r="H27" s="13"/>
      <c r="I27" s="13"/>
      <c r="J27" s="18" t="str">
        <f>+CONCATENATE("INSERT INTO `Productos` (txRefInterna,txRefExterna,txNomProducto,txDescripcion,idClasifProductos) VALUES ('",A27,"','",B27,"','",C27,"','",C27,"',1);")</f>
        <v>INSERT INTO `Productos` (txRefInterna,txRefExterna,txNomProducto,txDescripcion,idClasifProductos) VALUES ('1015','','BAQUELA  CARBURADOR  R-9 GTX INF. DELGADA CON EMP.','BAQUELA  CARBURADOR  R-9 GTX INF. DELGADA CON EMP.',1);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</row>
    <row r="28" spans="1:233" hidden="1" x14ac:dyDescent="0.2">
      <c r="A28" s="17">
        <v>1409</v>
      </c>
      <c r="B28" s="17"/>
      <c r="C28" s="17" t="s">
        <v>2481</v>
      </c>
      <c r="D28" s="18">
        <v>4100</v>
      </c>
      <c r="E28" s="53" t="s">
        <v>2257</v>
      </c>
      <c r="F28" s="53" t="s">
        <v>6219</v>
      </c>
      <c r="G28" s="13"/>
      <c r="H28" s="13"/>
      <c r="I28" s="13"/>
      <c r="J28" s="18" t="str">
        <f>+CONCATENATE("INSERT INTO `Productos` (txRefInterna,txRefExterna,txNomProducto,txDescripcion,idClasifProductos) VALUES ('",A28,"','",B28,"','",C28,"','",C28,"',1);")</f>
        <v>INSERT INTO `Productos` (txRefInterna,txRefExterna,txNomProducto,txDescripcion,idClasifProductos) VALUES ('1409','','BAQUELA T.B.I. RENAULT CLIO-19-R9 INY. SUPERIOR VARIOS','BAQUELA T.B.I. RENAULT CLIO-19-R9 INY. SUPERIOR VARIOS',1);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</row>
    <row r="29" spans="1:233" hidden="1" x14ac:dyDescent="0.2">
      <c r="A29" s="17">
        <v>1420</v>
      </c>
      <c r="B29" s="17"/>
      <c r="C29" s="17" t="s">
        <v>2482</v>
      </c>
      <c r="D29" s="18">
        <v>5600</v>
      </c>
      <c r="E29" s="53" t="s">
        <v>2257</v>
      </c>
      <c r="F29" s="53" t="s">
        <v>6219</v>
      </c>
      <c r="G29" s="13"/>
      <c r="H29" s="13"/>
      <c r="I29" s="13"/>
      <c r="J29" s="18" t="str">
        <f>+CONCATENATE("INSERT INTO `Productos` (txRefInterna,txRefExterna,txNomProducto,txDescripcion,idClasifProductos) VALUES ('",A29,"','",B29,"','",C29,"','",C29,"',1);")</f>
        <v>INSERT INTO `Productos` (txRefInterna,txRefExterna,txNomProducto,txDescripcion,idClasifProductos) VALUES ('1420','','BAQUELA T.B.I. RENAULT CLIO-19  INFERIOR VARIOS','BAQUELA T.B.I. RENAULT CLIO-19  INFERIOR VARIOS',1);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</row>
    <row r="30" spans="1:233" hidden="1" x14ac:dyDescent="0.2">
      <c r="A30" s="17">
        <v>1016</v>
      </c>
      <c r="B30" s="17"/>
      <c r="C30" s="17" t="s">
        <v>2483</v>
      </c>
      <c r="D30" s="18">
        <v>1490</v>
      </c>
      <c r="E30" s="53" t="s">
        <v>2257</v>
      </c>
      <c r="F30" s="53" t="s">
        <v>6546</v>
      </c>
      <c r="G30" s="13"/>
      <c r="H30" s="13"/>
      <c r="I30" s="13"/>
      <c r="J30" s="18" t="str">
        <f>+CONCATENATE("INSERT INTO `Productos` (txRefInterna,txRefExterna,txNomProducto,txDescripcion,idClasifProductos) VALUES ('",A30,"','",B30,"','",C30,"','",C30,"',1);")</f>
        <v>INSERT INTO `Productos` (txRefInterna,txRefExterna,txNomProducto,txDescripcion,idClasifProductos) VALUES ('1016','','BAQUELA BOMBA GAS. R-4-6-12 CON EMPAQUE','BAQUELA BOMBA GAS. R-4-6-12 CON EMPAQUE',1);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</row>
    <row r="31" spans="1:233" hidden="1" x14ac:dyDescent="0.2">
      <c r="A31" s="17">
        <v>1017</v>
      </c>
      <c r="B31" s="17"/>
      <c r="C31" s="17" t="s">
        <v>2484</v>
      </c>
      <c r="D31" s="18">
        <v>1790</v>
      </c>
      <c r="E31" s="53" t="s">
        <v>2257</v>
      </c>
      <c r="F31" s="53" t="s">
        <v>6546</v>
      </c>
      <c r="G31" s="13"/>
      <c r="H31" s="13"/>
      <c r="I31" s="13"/>
      <c r="J31" s="18" t="str">
        <f>+CONCATENATE("INSERT INTO `Productos` (txRefInterna,txRefExterna,txNomProducto,txDescripcion,idClasifProductos) VALUES ('",A31,"','",B31,"','",C31,"','",C31,"',1);")</f>
        <v>INSERT INTO `Productos` (txRefInterna,txRefExterna,txNomProducto,txDescripcion,idClasifProductos) VALUES ('1017','','BAQUELA BOMBA GAS. R-9-18 GTL CON EMPAQUE','BAQUELA BOMBA GAS. R-9-18 GTL CON EMPAQUE',1);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</row>
    <row r="32" spans="1:233" hidden="1" x14ac:dyDescent="0.2">
      <c r="A32" s="17">
        <v>1018</v>
      </c>
      <c r="B32" s="17"/>
      <c r="C32" s="17" t="s">
        <v>2485</v>
      </c>
      <c r="D32" s="18">
        <v>1490</v>
      </c>
      <c r="E32" s="53" t="s">
        <v>2257</v>
      </c>
      <c r="F32" s="53" t="s">
        <v>6546</v>
      </c>
      <c r="G32" s="13"/>
      <c r="H32" s="13"/>
      <c r="I32" s="13"/>
      <c r="J32" s="18" t="str">
        <f>+CONCATENATE("INSERT INTO `Productos` (txRefInterna,txRefExterna,txNomProducto,txDescripcion,idClasifProductos) VALUES ('",A32,"','",B32,"','",C32,"','",C32,"',1);")</f>
        <v>INSERT INTO `Productos` (txRefInterna,txRefExterna,txNomProducto,txDescripcion,idClasifProductos) VALUES ('1018','','BAQUELA BOMBA GAS. R-18 GTX R-21- CHEVETTE CON EMPAQUE','BAQUELA BOMBA GAS. R-18 GTX R-21- CHEVETTE CON EMPAQUE',1);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</row>
    <row r="33" spans="1:233" hidden="1" x14ac:dyDescent="0.2">
      <c r="A33" s="17">
        <v>1019</v>
      </c>
      <c r="B33" s="17"/>
      <c r="C33" s="17" t="s">
        <v>2486</v>
      </c>
      <c r="D33" s="18">
        <v>2350</v>
      </c>
      <c r="E33" s="53" t="s">
        <v>2257</v>
      </c>
      <c r="F33" s="53" t="s">
        <v>6218</v>
      </c>
      <c r="G33" s="13"/>
      <c r="H33" s="13"/>
      <c r="I33" s="13"/>
      <c r="J33" s="18" t="str">
        <f>+CONCATENATE("INSERT INTO `Productos` (txRefInterna,txRefExterna,txNomProducto,txDescripcion,idClasifProductos) VALUES ('",A33,"','",B33,"','",C33,"','",C33,"',1);")</f>
        <v>INSERT INTO `Productos` (txRefInterna,txRefExterna,txNomProducto,txDescripcion,idClasifProductos) VALUES ('1019','','BAQUELA CARBURADOR INF. R-4-6-12 CON EMPAQUE','BAQUELA CARBURADOR INF. R-4-6-12 CON EMPAQUE',1);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</row>
    <row r="34" spans="1:233" hidden="1" x14ac:dyDescent="0.2">
      <c r="A34" s="17">
        <v>1020</v>
      </c>
      <c r="B34" s="17"/>
      <c r="C34" s="17" t="s">
        <v>2487</v>
      </c>
      <c r="D34" s="18">
        <v>2350</v>
      </c>
      <c r="E34" s="53" t="s">
        <v>2257</v>
      </c>
      <c r="F34" s="53" t="s">
        <v>6218</v>
      </c>
      <c r="G34" s="13"/>
      <c r="H34" s="13"/>
      <c r="I34" s="13"/>
      <c r="J34" s="18" t="str">
        <f>+CONCATENATE("INSERT INTO `Productos` (txRefInterna,txRefExterna,txNomProducto,txDescripcion,idClasifProductos) VALUES ('",A34,"','",B34,"','",C34,"','",C34,"',1);")</f>
        <v>INSERT INTO `Productos` (txRefInterna,txRefExterna,txNomProducto,txDescripcion,idClasifProductos) VALUES ('1020','','BAQUELA CARBURADOR SUP. R-4-6-12 CON EMPAQUE','BAQUELA CARBURADOR SUP. R-4-6-12 CON EMPAQUE',1);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</row>
    <row r="35" spans="1:233" hidden="1" x14ac:dyDescent="0.2">
      <c r="A35" s="17">
        <v>1421</v>
      </c>
      <c r="B35" s="17"/>
      <c r="C35" s="17" t="s">
        <v>2488</v>
      </c>
      <c r="D35" s="18">
        <v>4400</v>
      </c>
      <c r="E35" s="53" t="s">
        <v>2257</v>
      </c>
      <c r="F35" s="53" t="s">
        <v>6218</v>
      </c>
      <c r="G35" s="13"/>
      <c r="H35" s="13"/>
      <c r="I35" s="13"/>
      <c r="J35" s="18" t="str">
        <f>+CONCATENATE("INSERT INTO `Productos` (txRefInterna,txRefExterna,txNomProducto,txDescripcion,idClasifProductos) VALUES ('",A35,"','",B35,"','",C35,"','",C35,"',1);")</f>
        <v>INSERT INTO `Productos` (txRefInterna,txRefExterna,txNomProducto,txDescripcion,idClasifProductos) VALUES ('1421','','BAQUELA CARBURADOR R-4 MASTER','BAQUELA CARBURADOR R-4 MASTER',1);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</row>
    <row r="36" spans="1:233" hidden="1" x14ac:dyDescent="0.2">
      <c r="A36" s="17">
        <v>1021</v>
      </c>
      <c r="B36" s="17"/>
      <c r="C36" s="17" t="s">
        <v>2489</v>
      </c>
      <c r="D36" s="18">
        <v>2350</v>
      </c>
      <c r="E36" s="53" t="s">
        <v>2257</v>
      </c>
      <c r="F36" s="53" t="s">
        <v>6218</v>
      </c>
      <c r="G36" s="13"/>
      <c r="H36" s="13"/>
      <c r="I36" s="13"/>
      <c r="J36" s="18" t="str">
        <f>+CONCATENATE("INSERT INTO `Productos` (txRefInterna,txRefExterna,txNomProducto,txDescripcion,idClasifProductos) VALUES ('",A36,"','",B36,"','",C36,"','",C36,"',1);")</f>
        <v>INSERT INTO `Productos` (txRefInterna,txRefExterna,txNomProducto,txDescripcion,idClasifProductos) VALUES ('1021','','BAQUELA CARBURADOR SUP. R-18 CTE. CON EMPAQUE','BAQUELA CARBURADOR SUP. R-18 CTE. CON EMPAQUE',1);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</row>
    <row r="37" spans="1:233" hidden="1" x14ac:dyDescent="0.2">
      <c r="A37" s="17">
        <v>1425</v>
      </c>
      <c r="B37" s="17"/>
      <c r="C37" s="17" t="s">
        <v>2490</v>
      </c>
      <c r="D37" s="18">
        <v>2350</v>
      </c>
      <c r="E37" s="53" t="s">
        <v>2257</v>
      </c>
      <c r="F37" s="53" t="s">
        <v>6218</v>
      </c>
      <c r="G37" s="13"/>
      <c r="H37" s="13"/>
      <c r="I37" s="13"/>
      <c r="J37" s="18" t="str">
        <f>+CONCATENATE("INSERT INTO `Productos` (txRefInterna,txRefExterna,txNomProducto,txDescripcion,idClasifProductos) VALUES ('",A37,"','",B37,"','",C37,"','",C37,"',1);")</f>
        <v>INSERT INTO `Productos` (txRefInterna,txRefExterna,txNomProducto,txDescripcion,idClasifProductos) VALUES ('1425','','BAQUELA CARBURADOR INF. R - 18 CTE. CON EMPAQUE','BAQUELA CARBURADOR INF. R - 18 CTE. CON EMPAQUE',1);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</row>
    <row r="38" spans="1:233" hidden="1" x14ac:dyDescent="0.2">
      <c r="A38" s="17">
        <v>1022</v>
      </c>
      <c r="B38" s="17"/>
      <c r="C38" s="17" t="s">
        <v>2491</v>
      </c>
      <c r="D38" s="18">
        <v>10560</v>
      </c>
      <c r="E38" s="53" t="s">
        <v>2257</v>
      </c>
      <c r="F38" s="53" t="s">
        <v>6218</v>
      </c>
      <c r="G38" s="13"/>
      <c r="H38" s="13"/>
      <c r="I38" s="13"/>
      <c r="J38" s="18" t="str">
        <f>+CONCATENATE("INSERT INTO `Productos` (txRefInterna,txRefExterna,txNomProducto,txDescripcion,idClasifProductos) VALUES ('",A38,"','",B38,"','",C38,"','",C38,"',1);")</f>
        <v>INSERT INTO `Productos` (txRefInterna,txRefExterna,txNomProducto,txDescripcion,idClasifProductos) VALUES ('1022','','BAQUELA CARBURADOR SUP. R-18 GTX R21 CON EMPAQUE','BAQUELA CARBURADOR SUP. R-18 GTX R21 CON EMPAQUE',1);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</row>
    <row r="39" spans="1:233" hidden="1" x14ac:dyDescent="0.2">
      <c r="A39" s="17">
        <v>1255</v>
      </c>
      <c r="B39" s="17" t="s">
        <v>2492</v>
      </c>
      <c r="C39" s="17" t="s">
        <v>2493</v>
      </c>
      <c r="D39" s="18">
        <v>60480</v>
      </c>
      <c r="E39" s="53" t="s">
        <v>2257</v>
      </c>
      <c r="F39" s="53" t="s">
        <v>6547</v>
      </c>
      <c r="G39" s="13"/>
      <c r="H39" s="13"/>
      <c r="I39" s="13"/>
      <c r="J39" s="18" t="str">
        <f>+CONCATENATE("INSERT INTO `Productos` (txRefInterna,txRefExterna,txNomProducto,txDescripcion,idClasifProductos) VALUES ('",A39,"','",B39,"','",C39,"','",C39,"',1);")</f>
        <v>INSERT INTO `Productos` (txRefInterna,txRefExterna,txNomProducto,txDescripcion,idClasifProductos) VALUES ('1255','CONT. 2006','BARRA CAJA CAMBIOS R-4-6- T-O ','BARRA CAJA CAMBIOS R-4-6- T-O ',1);</v>
      </c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</row>
    <row r="40" spans="1:233" hidden="1" x14ac:dyDescent="0.2">
      <c r="A40" s="17">
        <v>1256</v>
      </c>
      <c r="B40" s="17" t="s">
        <v>2494</v>
      </c>
      <c r="C40" s="17" t="s">
        <v>2495</v>
      </c>
      <c r="D40" s="18">
        <v>20150</v>
      </c>
      <c r="E40" s="53" t="s">
        <v>2257</v>
      </c>
      <c r="F40" s="53" t="s">
        <v>6547</v>
      </c>
      <c r="G40" s="13"/>
      <c r="H40" s="13"/>
      <c r="I40" s="13"/>
      <c r="J40" s="18" t="str">
        <f>+CONCATENATE("INSERT INTO `Productos` (txRefInterna,txRefExterna,txNomProducto,txDescripcion,idClasifProductos) VALUES ('",A40,"','",B40,"','",C40,"','",C40,"',1);")</f>
        <v>INSERT INTO `Productos` (txRefInterna,txRefExterna,txNomProducto,txDescripcion,idClasifProductos) VALUES ('1256','CONT. 1006','BARRA CAJA CAMBIOS R-4-6- NAL ','BARRA CAJA CAMBIOS R-4-6- NAL ',1);</v>
      </c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</row>
    <row r="41" spans="1:233" hidden="1" x14ac:dyDescent="0.2">
      <c r="A41" s="17">
        <v>1257</v>
      </c>
      <c r="B41" s="17" t="s">
        <v>2496</v>
      </c>
      <c r="C41" s="17" t="s">
        <v>2497</v>
      </c>
      <c r="D41" s="18">
        <v>20150</v>
      </c>
      <c r="E41" s="53" t="s">
        <v>2257</v>
      </c>
      <c r="F41" s="53" t="s">
        <v>6547</v>
      </c>
      <c r="G41" s="13"/>
      <c r="H41" s="13"/>
      <c r="I41" s="13"/>
      <c r="J41" s="18" t="str">
        <f>+CONCATENATE("INSERT INTO `Productos` (txRefInterna,txRefExterna,txNomProducto,txDescripcion,idClasifProductos) VALUES ('",A41,"','",B41,"','",C41,"','",C41,"',1);")</f>
        <v>INSERT INTO `Productos` (txRefInterna,txRefExterna,txNomProducto,txDescripcion,idClasifProductos) VALUES ('1257','CONT. 1015','BARRA CAJA CAMBIOS R-12 NAL. ','BARRA CAJA CAMBIOS R-12 NAL. ',1);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</row>
    <row r="42" spans="1:233" hidden="1" x14ac:dyDescent="0.2">
      <c r="A42" s="17">
        <v>1323</v>
      </c>
      <c r="B42" s="17" t="s">
        <v>2456</v>
      </c>
      <c r="C42" s="17" t="s">
        <v>2498</v>
      </c>
      <c r="D42" s="18">
        <v>3520</v>
      </c>
      <c r="E42" s="53" t="s">
        <v>2257</v>
      </c>
      <c r="F42" s="53" t="s">
        <v>6548</v>
      </c>
      <c r="G42" s="13"/>
      <c r="H42" s="13"/>
      <c r="I42" s="13"/>
      <c r="J42" s="18" t="str">
        <f>+CONCATENATE("INSERT INTO `Productos` (txRefInterna,txRefExterna,txNomProducto,txDescripcion,idClasifProductos) VALUES ('",A42,"','",B42,"','",C42,"','",C42,"',1);")</f>
        <v>INSERT INTO `Productos` (txRefInterna,txRefExterna,txNomProducto,txDescripcion,idClasifProductos) VALUES ('1323','CARBULOPEZ','BASE Y PUNZON R-4-6-12     1,5 ','BASE Y PUNZON R-4-6-12     1,5 ',1);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</row>
    <row r="43" spans="1:233" hidden="1" x14ac:dyDescent="0.2">
      <c r="A43" s="17">
        <v>1391</v>
      </c>
      <c r="B43" s="17" t="s">
        <v>2456</v>
      </c>
      <c r="C43" s="17" t="s">
        <v>2499</v>
      </c>
      <c r="D43" s="18">
        <v>3520</v>
      </c>
      <c r="E43" s="53" t="s">
        <v>2257</v>
      </c>
      <c r="F43" s="53" t="s">
        <v>6548</v>
      </c>
      <c r="G43" s="13"/>
      <c r="H43" s="13"/>
      <c r="I43" s="13"/>
      <c r="J43" s="18" t="str">
        <f>+CONCATENATE("INSERT INTO `Productos` (txRefInterna,txRefExterna,txNomProducto,txDescripcion,idClasifProductos) VALUES ('",A43,"','",B43,"','",C43,"','",C43,"',1);")</f>
        <v>INSERT INTO `Productos` (txRefInterna,txRefExterna,txNomProducto,txDescripcion,idClasifProductos) VALUES ('1391','CARBULOPEZ','BASE Y PUNZON R-9-18-21','BASE Y PUNZON R-9-18-21',1);</v>
      </c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</row>
    <row r="44" spans="1:233" hidden="1" x14ac:dyDescent="0.2">
      <c r="A44" s="17">
        <v>1293</v>
      </c>
      <c r="B44" s="17"/>
      <c r="C44" s="17" t="s">
        <v>2500</v>
      </c>
      <c r="D44" s="18">
        <v>11200</v>
      </c>
      <c r="E44" s="53" t="s">
        <v>2257</v>
      </c>
      <c r="F44" s="53" t="s">
        <v>6549</v>
      </c>
      <c r="G44" s="13"/>
      <c r="H44" s="13"/>
      <c r="I44" s="13"/>
      <c r="J44" s="18" t="str">
        <f>+CONCATENATE("INSERT INTO `Productos` (txRefInterna,txRefExterna,txNomProducto,txDescripcion,idClasifProductos) VALUES ('",A44,"','",B44,"','",C44,"','",C44,"',1);")</f>
        <v>INSERT INTO `Productos` (txRefInterna,txRefExterna,txNomProducto,txDescripcion,idClasifProductos) VALUES ('1293','','BASTON BARRA CAMBIOS R-4 - CORTO','BASTON BARRA CAMBIOS R-4 - CORTO',1);</v>
      </c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</row>
    <row r="45" spans="1:233" hidden="1" x14ac:dyDescent="0.2">
      <c r="A45" s="17">
        <v>1388</v>
      </c>
      <c r="B45" s="17"/>
      <c r="C45" s="17" t="s">
        <v>2501</v>
      </c>
      <c r="D45" s="18">
        <v>11200</v>
      </c>
      <c r="E45" s="53" t="s">
        <v>2257</v>
      </c>
      <c r="F45" s="53" t="s">
        <v>6549</v>
      </c>
      <c r="G45" s="13"/>
      <c r="H45" s="13"/>
      <c r="I45" s="13"/>
      <c r="J45" s="18" t="str">
        <f>+CONCATENATE("INSERT INTO `Productos` (txRefInterna,txRefExterna,txNomProducto,txDescripcion,idClasifProductos) VALUES ('",A45,"','",B45,"','",C45,"','",C45,"',1);")</f>
        <v>INSERT INTO `Productos` (txRefInterna,txRefExterna,txNomProducto,txDescripcion,idClasifProductos) VALUES ('1388','','BASTON BARRA CAMBIOS R-4 -CORTO - COMPLEMENTO','BASTON BARRA CAMBIOS R-4 -CORTO - COMPLEMENTO',1);</v>
      </c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</row>
    <row r="46" spans="1:233" hidden="1" x14ac:dyDescent="0.2">
      <c r="A46" s="17">
        <v>1309</v>
      </c>
      <c r="B46" s="17"/>
      <c r="C46" s="17" t="s">
        <v>2502</v>
      </c>
      <c r="D46" s="18">
        <v>11990</v>
      </c>
      <c r="E46" s="53" t="s">
        <v>2257</v>
      </c>
      <c r="F46" s="53" t="s">
        <v>6549</v>
      </c>
      <c r="G46" s="13"/>
      <c r="H46" s="13"/>
      <c r="I46" s="13"/>
      <c r="J46" s="18" t="str">
        <f>+CONCATENATE("INSERT INTO `Productos` (txRefInterna,txRefExterna,txNomProducto,txDescripcion,idClasifProductos) VALUES ('",A46,"','",B46,"','",C46,"','",C46,"',1);")</f>
        <v>INSERT INTO `Productos` (txRefInterna,txRefExterna,txNomProducto,txDescripcion,idClasifProductos) VALUES ('1309','','BASTON BARRA CAMBIOS R-4 - 6 LARGO','BASTON BARRA CAMBIOS R-4 - 6 LARGO',1);</v>
      </c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</row>
    <row r="47" spans="1:233" hidden="1" x14ac:dyDescent="0.2">
      <c r="A47" s="17">
        <v>1389</v>
      </c>
      <c r="B47" s="17"/>
      <c r="C47" s="17" t="s">
        <v>2503</v>
      </c>
      <c r="D47" s="18">
        <v>11990</v>
      </c>
      <c r="E47" s="53" t="s">
        <v>2257</v>
      </c>
      <c r="F47" s="53" t="s">
        <v>6549</v>
      </c>
      <c r="G47" s="13"/>
      <c r="H47" s="13"/>
      <c r="I47" s="13"/>
      <c r="J47" s="18" t="str">
        <f>+CONCATENATE("INSERT INTO `Productos` (txRefInterna,txRefExterna,txNomProducto,txDescripcion,idClasifProductos) VALUES ('",A47,"','",B47,"','",C47,"','",C47,"',1);")</f>
        <v>INSERT INTO `Productos` (txRefInterna,txRefExterna,txNomProducto,txDescripcion,idClasifProductos) VALUES ('1389','','BASTON BARRA CAMBIOS R-4 LARGO - COMPLEMENTO','BASTON BARRA CAMBIOS R-4 LARGO - COMPLEMENTO',1);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</row>
    <row r="48" spans="1:233" hidden="1" x14ac:dyDescent="0.2">
      <c r="A48" s="17">
        <v>1023</v>
      </c>
      <c r="B48" s="17"/>
      <c r="C48" s="17" t="s">
        <v>2504</v>
      </c>
      <c r="D48" s="18">
        <v>1300</v>
      </c>
      <c r="E48" s="53" t="s">
        <v>2257</v>
      </c>
      <c r="F48" s="53" t="s">
        <v>6550</v>
      </c>
      <c r="G48" s="13"/>
      <c r="H48" s="13"/>
      <c r="I48" s="13"/>
      <c r="J48" s="18" t="str">
        <f>+CONCATENATE("INSERT INTO `Productos` (txRefInterna,txRefExterna,txNomProducto,txDescripcion,idClasifProductos) VALUES ('",A48,"','",B48,"','",C48,"','",C48,"',1);")</f>
        <v>INSERT INTO `Productos` (txRefInterna,txRefExterna,txNomProducto,txDescripcion,idClasifProductos) VALUES ('1023','','BAUL DEDO SELECTOR R 9','BAUL DEDO SELECTOR R 9',1);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</row>
    <row r="49" spans="1:233" hidden="1" x14ac:dyDescent="0.2">
      <c r="A49" s="17">
        <v>1024</v>
      </c>
      <c r="B49" s="17" t="s">
        <v>2448</v>
      </c>
      <c r="C49" s="17" t="s">
        <v>2505</v>
      </c>
      <c r="D49" s="18">
        <v>1350</v>
      </c>
      <c r="E49" s="53" t="s">
        <v>2257</v>
      </c>
      <c r="F49" s="53" t="s">
        <v>6220</v>
      </c>
      <c r="G49" s="13"/>
      <c r="H49" s="13"/>
      <c r="I49" s="13"/>
      <c r="J49" s="18" t="str">
        <f>+CONCATENATE("INSERT INTO `Productos` (txRefInterna,txRefExterna,txNomProducto,txDescripcion,idClasifProductos) VALUES ('",A49,"','",B49,"','",C49,"','",C49,"',1);")</f>
        <v>INSERT INTO `Productos` (txRefInterna,txRefExterna,txNomProducto,txDescripcion,idClasifProductos) VALUES ('1024','JM','BIELETA CARBURADOR R-4-6-12  graduable ','BIELETA CARBURADOR R-4-6-12  graduable ',1);</v>
      </c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</row>
    <row r="50" spans="1:233" hidden="1" x14ac:dyDescent="0.2">
      <c r="A50" s="17">
        <v>1025</v>
      </c>
      <c r="B50" s="17" t="s">
        <v>2448</v>
      </c>
      <c r="C50" s="17" t="s">
        <v>2506</v>
      </c>
      <c r="D50" s="18">
        <v>1350</v>
      </c>
      <c r="E50" s="53" t="s">
        <v>2257</v>
      </c>
      <c r="F50" s="53" t="s">
        <v>6220</v>
      </c>
      <c r="G50" s="13"/>
      <c r="H50" s="13"/>
      <c r="I50" s="13"/>
      <c r="J50" s="18" t="str">
        <f>+CONCATENATE("INSERT INTO `Productos` (txRefInterna,txRefExterna,txNomProducto,txDescripcion,idClasifProductos) VALUES ('",A50,"','",B50,"','",C50,"','",C50,"',1);")</f>
        <v>INSERT INTO `Productos` (txRefInterna,txRefExterna,txNomProducto,txDescripcion,idClasifProductos) VALUES ('1025','JM','BIELETA CARBURADOR R-9-18  graduable ','BIELETA CARBURADOR R-9-18  graduable ',1);</v>
      </c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</row>
    <row r="51" spans="1:233" hidden="1" x14ac:dyDescent="0.2">
      <c r="A51" s="17">
        <v>1026</v>
      </c>
      <c r="B51" s="17" t="s">
        <v>2448</v>
      </c>
      <c r="C51" s="17" t="s">
        <v>2507</v>
      </c>
      <c r="D51" s="18">
        <v>1530</v>
      </c>
      <c r="E51" s="53" t="s">
        <v>2257</v>
      </c>
      <c r="F51" s="53" t="s">
        <v>6220</v>
      </c>
      <c r="G51" s="13"/>
      <c r="H51" s="13"/>
      <c r="I51" s="13"/>
      <c r="J51" s="18" t="str">
        <f>+CONCATENATE("INSERT INTO `Productos` (txRefInterna,txRefExterna,txNomProducto,txDescripcion,idClasifProductos) VALUES ('",A51,"','",B51,"','",C51,"','",C51,"',1);")</f>
        <v>INSERT INTO `Productos` (txRefInterna,txRefExterna,txNomProducto,txDescripcion,idClasifProductos) VALUES ('1026','JM','BIELETA CARBURADOR R-21   graduable ','BIELETA CARBURADOR R-21   graduable ',1);</v>
      </c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</row>
    <row r="52" spans="1:233" hidden="1" x14ac:dyDescent="0.2">
      <c r="A52" s="17">
        <v>1432</v>
      </c>
      <c r="B52" s="17" t="s">
        <v>2508</v>
      </c>
      <c r="C52" s="17" t="s">
        <v>2509</v>
      </c>
      <c r="D52" s="18">
        <v>15800</v>
      </c>
      <c r="E52" s="53" t="s">
        <v>2257</v>
      </c>
      <c r="F52" s="53" t="s">
        <v>6221</v>
      </c>
      <c r="G52" s="13"/>
      <c r="H52" s="13"/>
      <c r="I52" s="13"/>
      <c r="J52" s="18" t="str">
        <f>+CONCATENATE("INSERT INTO `Productos` (txRefInterna,txRefExterna,txNomProducto,txDescripcion,idClasifProductos) VALUES ('",A52,"','",B52,"','",C52,"','",C52,"',1);")</f>
        <v>INSERT INTO `Productos` (txRefInterna,txRefExterna,txNomProducto,txDescripcion,idClasifProductos) VALUES ('1432','TT','BRAZO TEMPLETE TRASERO R-12 ','BRAZO TEMPLETE TRASERO R-12 ',1);</v>
      </c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</row>
    <row r="53" spans="1:233" hidden="1" x14ac:dyDescent="0.2">
      <c r="A53" s="17">
        <v>1028</v>
      </c>
      <c r="B53" s="17"/>
      <c r="C53" s="17" t="s">
        <v>2510</v>
      </c>
      <c r="D53" s="18">
        <v>1300</v>
      </c>
      <c r="E53" s="53" t="s">
        <v>2257</v>
      </c>
      <c r="F53" s="53" t="s">
        <v>6222</v>
      </c>
      <c r="G53" s="13"/>
      <c r="H53" s="13"/>
      <c r="I53" s="13"/>
      <c r="J53" s="18" t="str">
        <f>+CONCATENATE("INSERT INTO `Productos` (txRefInterna,txRefExterna,txNomProducto,txDescripcion,idClasifProductos) VALUES ('",A53,"','",B53,"','",C53,"','",C53,"',1);")</f>
        <v>INSERT INTO `Productos` (txRefInterna,txRefExterna,txNomProducto,txDescripcion,idClasifProductos) VALUES ('1028','','BUJE CAJA DIRECCION R-9 BLANDO ','BUJE CAJA DIRECCION R-9 BLANDO ',1);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</row>
    <row r="54" spans="1:233" hidden="1" x14ac:dyDescent="0.2">
      <c r="A54" s="17">
        <v>1029</v>
      </c>
      <c r="B54" s="17" t="s">
        <v>2511</v>
      </c>
      <c r="C54" s="17" t="s">
        <v>2512</v>
      </c>
      <c r="D54" s="18">
        <v>3120</v>
      </c>
      <c r="E54" s="53" t="s">
        <v>2257</v>
      </c>
      <c r="F54" s="53" t="s">
        <v>6222</v>
      </c>
      <c r="G54" s="13"/>
      <c r="H54" s="13"/>
      <c r="I54" s="13"/>
      <c r="J54" s="18" t="str">
        <f>+CONCATENATE("INSERT INTO `Productos` (txRefInterna,txRefExterna,txNomProducto,txDescripcion,idClasifProductos) VALUES ('",A54,"','",B54,"','",C54,"','",C54,"',1);")</f>
        <v>INSERT INTO `Productos` (txRefInterna,txRefExterna,txNomProducto,txDescripcion,idClasifProductos) VALUES ('1029','seing','BUJE C/D R-4-6  ','BUJE C/D R-4-6  ',1);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</row>
    <row r="55" spans="1:233" hidden="1" x14ac:dyDescent="0.2">
      <c r="A55" s="17">
        <v>1030</v>
      </c>
      <c r="B55" s="17"/>
      <c r="C55" s="17" t="s">
        <v>2513</v>
      </c>
      <c r="D55" s="18">
        <v>3120</v>
      </c>
      <c r="E55" s="53" t="s">
        <v>2257</v>
      </c>
      <c r="F55" s="53" t="s">
        <v>6222</v>
      </c>
      <c r="G55" s="13"/>
      <c r="H55" s="13"/>
      <c r="I55" s="13"/>
      <c r="J55" s="18" t="str">
        <f>+CONCATENATE("INSERT INTO `Productos` (txRefInterna,txRefExterna,txNomProducto,txDescripcion,idClasifProductos) VALUES ('",A55,"','",B55,"','",C55,"','",C55,"',1);")</f>
        <v>INSERT INTO `Productos` (txRefInterna,txRefExterna,txNomProducto,txDescripcion,idClasifProductos) VALUES ('1030','','BUJE C/D R-12 lion ','BUJE C/D R-12 lion ',1);</v>
      </c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</row>
    <row r="56" spans="1:233" hidden="1" x14ac:dyDescent="0.2">
      <c r="A56" s="17">
        <v>1031</v>
      </c>
      <c r="B56" s="17" t="s">
        <v>2511</v>
      </c>
      <c r="C56" s="17" t="s">
        <v>2514</v>
      </c>
      <c r="D56" s="18">
        <v>0</v>
      </c>
      <c r="E56" s="53" t="s">
        <v>2257</v>
      </c>
      <c r="F56" s="53" t="s">
        <v>6222</v>
      </c>
      <c r="G56" s="13"/>
      <c r="H56" s="13"/>
      <c r="I56" s="13"/>
      <c r="J56" s="18" t="str">
        <f>+CONCATENATE("INSERT INTO `Productos` (txRefInterna,txRefExterna,txNomProducto,txDescripcion,idClasifProductos) VALUES ('",A56,"','",B56,"','",C56,"','",C56,"',1);")</f>
        <v>INSERT INTO `Productos` (txRefInterna,txRefExterna,txNomProducto,txDescripcion,idClasifProductos) VALUES ('1031','seing','BUJE C/D  R-18  ','BUJE C/D  R-18  ',1);</v>
      </c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</row>
    <row r="57" spans="1:233" hidden="1" x14ac:dyDescent="0.2">
      <c r="A57" s="17">
        <v>1410</v>
      </c>
      <c r="B57" s="17"/>
      <c r="C57" s="17" t="s">
        <v>2515</v>
      </c>
      <c r="D57" s="18">
        <v>0</v>
      </c>
      <c r="E57" s="53" t="s">
        <v>2257</v>
      </c>
      <c r="F57" s="53" t="s">
        <v>6555</v>
      </c>
      <c r="G57" s="13"/>
      <c r="H57" s="13"/>
      <c r="I57" s="13"/>
      <c r="J57" s="18" t="str">
        <f>+CONCATENATE("INSERT INTO `Productos` (txRefInterna,txRefExterna,txNomProducto,txDescripcion,idClasifProductos) VALUES ('",A57,"','",B57,"','",C57,"','",C57,"',1);")</f>
        <v>INSERT INTO `Productos` (txRefInterna,txRefExterna,txNomProducto,txDescripcion,idClasifProductos) VALUES ('1410','','BUJE CAÑA DIRECCION R-9   (aguja delgada)','BUJE CAÑA DIRECCION R-9   (aguja delgada)',1);</v>
      </c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</row>
    <row r="58" spans="1:233" hidden="1" x14ac:dyDescent="0.2">
      <c r="A58" s="17" t="s">
        <v>2516</v>
      </c>
      <c r="B58" s="17"/>
      <c r="C58" s="17" t="s">
        <v>2517</v>
      </c>
      <c r="D58" s="18">
        <v>5570</v>
      </c>
      <c r="E58" s="53" t="s">
        <v>2257</v>
      </c>
      <c r="F58" s="53" t="s">
        <v>6223</v>
      </c>
      <c r="G58" s="13"/>
      <c r="H58" s="13"/>
      <c r="I58" s="13"/>
      <c r="J58" s="18" t="str">
        <f>+CONCATENATE("INSERT INTO `Productos` (txRefInterna,txRefExterna,txNomProducto,txDescripcion,idClasifProductos) VALUES ('",A58,"','",B58,"','",C58,"','",C58,"',1);")</f>
        <v>INSERT INTO `Productos` (txRefInterna,txRefExterna,txNomProducto,txDescripcion,idClasifProductos) VALUES ('SB115','','BUJE CARACOL EXTERNO R-4-6 ','BUJE CARACOL EXTERNO R-4-6 ',1);</v>
      </c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</row>
    <row r="59" spans="1:233" hidden="1" x14ac:dyDescent="0.2">
      <c r="A59" s="17" t="s">
        <v>2518</v>
      </c>
      <c r="B59" s="17"/>
      <c r="C59" s="17" t="s">
        <v>2519</v>
      </c>
      <c r="D59" s="18">
        <v>5570</v>
      </c>
      <c r="E59" s="53" t="s">
        <v>2257</v>
      </c>
      <c r="F59" s="53" t="s">
        <v>6223</v>
      </c>
      <c r="G59" s="13"/>
      <c r="H59" s="13"/>
      <c r="I59" s="13"/>
      <c r="J59" s="18" t="str">
        <f>+CONCATENATE("INSERT INTO `Productos` (txRefInterna,txRefExterna,txNomProducto,txDescripcion,idClasifProductos) VALUES ('",A59,"','",B59,"','",C59,"','",C59,"',1);")</f>
        <v>INSERT INTO `Productos` (txRefInterna,txRefExterna,txNomProducto,txDescripcion,idClasifProductos) VALUES ('SB116','','BUJE CARACOL INTERNO R-4-6  ','BUJE CARACOL INTERNO R-4-6  ',1);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</row>
    <row r="60" spans="1:233" hidden="1" x14ac:dyDescent="0.2">
      <c r="A60" s="17">
        <v>1033</v>
      </c>
      <c r="B60" s="17"/>
      <c r="C60" s="17" t="s">
        <v>2520</v>
      </c>
      <c r="D60" s="18">
        <v>1070</v>
      </c>
      <c r="E60" s="53" t="s">
        <v>2257</v>
      </c>
      <c r="F60" s="53" t="s">
        <v>6224</v>
      </c>
      <c r="G60" s="13"/>
      <c r="H60" s="13"/>
      <c r="I60" s="13"/>
      <c r="J60" s="18" t="str">
        <f>+CONCATENATE("INSERT INTO `Productos` (txRefInterna,txRefExterna,txNomProducto,txDescripcion,idClasifProductos) VALUES ('",A60,"','",B60,"','",C60,"','",C60,"',1);")</f>
        <v>INSERT INTO `Productos` (txRefInterna,txRefExterna,txNomProducto,txDescripcion,idClasifProductos) VALUES ('1033','','BUJE CARRETEL CONTROL R-9-18  transparente  ','BUJE CARRETEL CONTROL R-9-18  transparente  ',1);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</row>
    <row r="61" spans="1:233" hidden="1" x14ac:dyDescent="0.2">
      <c r="A61" s="17" t="s">
        <v>2521</v>
      </c>
      <c r="B61" s="17"/>
      <c r="C61" s="17" t="s">
        <v>2522</v>
      </c>
      <c r="D61" s="18">
        <v>1930</v>
      </c>
      <c r="E61" s="53" t="s">
        <v>2257</v>
      </c>
      <c r="F61" s="53" t="s">
        <v>6225</v>
      </c>
      <c r="G61" s="13"/>
      <c r="H61" s="13"/>
      <c r="I61" s="13"/>
      <c r="J61" s="18" t="str">
        <f>+CONCATENATE("INSERT INTO `Productos` (txRefInterna,txRefExterna,txNomProducto,txDescripcion,idClasifProductos) VALUES ('",A61,"','",B61,"','",C61,"','",C61,"',1);")</f>
        <v>INSERT INTO `Productos` (txRefInterna,txRefExterna,txNomProducto,txDescripcion,idClasifProductos) VALUES ('SB103','','BUJE CONTERA R-4-6 ','BUJE CONTERA R-4-6 ',1);</v>
      </c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</row>
    <row r="62" spans="1:233" hidden="1" x14ac:dyDescent="0.2">
      <c r="A62" s="17">
        <v>1034</v>
      </c>
      <c r="B62" s="17"/>
      <c r="C62" s="17" t="s">
        <v>2523</v>
      </c>
      <c r="D62" s="18">
        <v>1300</v>
      </c>
      <c r="E62" s="53" t="s">
        <v>2257</v>
      </c>
      <c r="F62" s="53" t="s">
        <v>6558</v>
      </c>
      <c r="G62" s="13"/>
      <c r="H62" s="13"/>
      <c r="I62" s="13"/>
      <c r="J62" s="18" t="str">
        <f>+CONCATENATE("INSERT INTO `Productos` (txRefInterna,txRefExterna,txNomProducto,txDescripcion,idClasifProductos) VALUES ('",A62,"','",B62,"','",C62,"','",C62,"',1);")</f>
        <v>INSERT INTO `Productos` (txRefInterna,txRefExterna,txNomProducto,txDescripcion,idClasifProductos) VALUES ('1034','','BUJE CONTROL CAMBIOS R9 (ESTRIADO) ','BUJE CONTROL CAMBIOS R9 (ESTRIADO) ',1);</v>
      </c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</row>
    <row r="63" spans="1:233" hidden="1" x14ac:dyDescent="0.2">
      <c r="A63" s="17">
        <v>1426</v>
      </c>
      <c r="B63" s="17"/>
      <c r="C63" s="17" t="s">
        <v>2524</v>
      </c>
      <c r="D63" s="18">
        <v>790</v>
      </c>
      <c r="E63" s="53" t="s">
        <v>2257</v>
      </c>
      <c r="F63" s="53" t="s">
        <v>6558</v>
      </c>
      <c r="G63" s="13"/>
      <c r="H63" s="13"/>
      <c r="I63" s="13"/>
      <c r="J63" s="18" t="str">
        <f>+CONCATENATE("INSERT INTO `Productos` (txRefInterna,txRefExterna,txNomProducto,txDescripcion,idClasifProductos) VALUES ('",A63,"','",B63,"','",C63,"','",C63,"',1);")</f>
        <v>INSERT INTO `Productos` (txRefInterna,txRefExterna,txNomProducto,txDescripcion,idClasifProductos) VALUES ('1426','','BUJE CONTROL CAMBIOS R12 EN BRONCE ','BUJE CONTROL CAMBIOS R12 EN BRONCE ',1);</v>
      </c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</row>
    <row r="64" spans="1:233" hidden="1" x14ac:dyDescent="0.2">
      <c r="A64" s="17">
        <v>1458</v>
      </c>
      <c r="B64" s="17" t="s">
        <v>2450</v>
      </c>
      <c r="C64" s="17" t="s">
        <v>2525</v>
      </c>
      <c r="D64" s="18">
        <v>17280</v>
      </c>
      <c r="E64" s="53" t="s">
        <v>2257</v>
      </c>
      <c r="F64" s="53" t="s">
        <v>6226</v>
      </c>
      <c r="G64" s="13"/>
      <c r="H64" s="13"/>
      <c r="I64" s="13"/>
      <c r="J64" s="18" t="str">
        <f>+CONCATENATE("INSERT INTO `Productos` (txRefInterna,txRefExterna,txNomProducto,txDescripcion,idClasifProductos) VALUES ('",A64,"','",B64,"','",C64,"','",C64,"',1);")</f>
        <v>INSERT INTO `Productos` (txRefInterna,txRefExterna,txNomProducto,txDescripcion,idClasifProductos) VALUES ('1458','IR','BUJE CUNA MEGANE II','BUJE CUNA MEGANE II',1);</v>
      </c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</row>
    <row r="65" spans="1:233" hidden="1" x14ac:dyDescent="0.2">
      <c r="A65" s="17" t="s">
        <v>2526</v>
      </c>
      <c r="B65" s="17" t="s">
        <v>2527</v>
      </c>
      <c r="C65" s="17" t="s">
        <v>2528</v>
      </c>
      <c r="D65" s="18">
        <v>880</v>
      </c>
      <c r="E65" s="53" t="s">
        <v>2257</v>
      </c>
      <c r="F65" s="53" t="s">
        <v>6559</v>
      </c>
      <c r="G65" s="13"/>
      <c r="H65" s="13"/>
      <c r="I65" s="13"/>
      <c r="J65" s="18" t="str">
        <f>+CONCATENATE("INSERT INTO `Productos` (txRefInterna,txRefExterna,txNomProducto,txDescripcion,idClasifProductos) VALUES ('",A65,"','",B65,"','",C65,"','",C65,"',1);")</f>
        <v>INSERT INTO `Productos` (txRefInterna,txRefExterna,txNomProducto,txDescripcion,idClasifProductos) VALUES ('SB114','SB','BUJE ESTABILIZADORA CENTRAL R-4-6 ','BUJE ESTABILIZADORA CENTRAL R-4-6 ',1);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</row>
    <row r="66" spans="1:233" hidden="1" x14ac:dyDescent="0.2">
      <c r="A66" s="17">
        <v>1035</v>
      </c>
      <c r="B66" s="17" t="s">
        <v>2450</v>
      </c>
      <c r="C66" s="17" t="s">
        <v>2529</v>
      </c>
      <c r="D66" s="18">
        <v>1590</v>
      </c>
      <c r="E66" s="53" t="s">
        <v>2257</v>
      </c>
      <c r="F66" s="53" t="s">
        <v>6559</v>
      </c>
      <c r="G66" s="13"/>
      <c r="H66" s="13"/>
      <c r="I66" s="13"/>
      <c r="J66" s="18" t="str">
        <f>+CONCATENATE("INSERT INTO `Productos` (txRefInterna,txRefExterna,txNomProducto,txDescripcion,idClasifProductos) VALUES ('",A66,"','",B66,"','",C66,"','",C66,"',1);")</f>
        <v>INSERT INTO `Productos` (txRefInterna,txRefExterna,txNomProducto,txDescripcion,idClasifProductos) VALUES ('1035','IR','BUJE ESTABILIZADORA CENTRAL R-9 MV.  ','BUJE ESTABILIZADORA CENTRAL R-9 MV.  ',1);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</row>
    <row r="67" spans="1:233" hidden="1" x14ac:dyDescent="0.2">
      <c r="A67" s="17">
        <v>1036</v>
      </c>
      <c r="B67" s="17" t="s">
        <v>2452</v>
      </c>
      <c r="C67" s="17" t="s">
        <v>2530</v>
      </c>
      <c r="D67" s="18">
        <v>1920</v>
      </c>
      <c r="E67" s="53" t="s">
        <v>2257</v>
      </c>
      <c r="F67" s="53" t="s">
        <v>6559</v>
      </c>
      <c r="G67" s="13"/>
      <c r="H67" s="13"/>
      <c r="I67" s="13"/>
      <c r="J67" s="18" t="str">
        <f>+CONCATENATE("INSERT INTO `Productos` (txRefInterna,txRefExterna,txNomProducto,txDescripcion,idClasifProductos) VALUES ('",A67,"','",B67,"','",C67,"','",C67,"',1);")</f>
        <v>INSERT INTO `Productos` (txRefInterna,txRefExterna,txNomProducto,txDescripcion,idClasifProductos) VALUES ('1036','NESC.','BUJE ESTABILIZADORA CENTRAL R-9 ORIGINAL     ','BUJE ESTABILIZADORA CENTRAL R-9 ORIGINAL     ',1);</v>
      </c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</row>
    <row r="68" spans="1:233" hidden="1" x14ac:dyDescent="0.2">
      <c r="A68" s="17">
        <v>1037</v>
      </c>
      <c r="B68" s="17" t="s">
        <v>2452</v>
      </c>
      <c r="C68" s="17" t="s">
        <v>2531</v>
      </c>
      <c r="D68" s="18">
        <v>1220</v>
      </c>
      <c r="E68" s="53" t="s">
        <v>2257</v>
      </c>
      <c r="F68" s="53" t="s">
        <v>6559</v>
      </c>
      <c r="G68" s="13"/>
      <c r="H68" s="13"/>
      <c r="I68" s="13"/>
      <c r="J68" s="18" t="str">
        <f>+CONCATENATE("INSERT INTO `Productos` (txRefInterna,txRefExterna,txNomProducto,txDescripcion,idClasifProductos) VALUES ('",A68,"','",B68,"','",C68,"','",C68,"',1);")</f>
        <v>INSERT INTO `Productos` (txRefInterna,txRefExterna,txNomProducto,txDescripcion,idClasifProductos) VALUES ('1037','NESC.','BUJE ESTABILIZADORA CENTRAL R-12 GRANDE ','BUJE ESTABILIZADORA CENTRAL R-12 GRANDE ',1);</v>
      </c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</row>
    <row r="69" spans="1:233" hidden="1" x14ac:dyDescent="0.2">
      <c r="A69" s="17">
        <v>1038</v>
      </c>
      <c r="B69" s="17" t="s">
        <v>2532</v>
      </c>
      <c r="C69" s="17" t="s">
        <v>2533</v>
      </c>
      <c r="D69" s="18">
        <v>2330</v>
      </c>
      <c r="E69" s="53" t="s">
        <v>2257</v>
      </c>
      <c r="F69" s="53" t="s">
        <v>6559</v>
      </c>
      <c r="G69" s="13"/>
      <c r="H69" s="13"/>
      <c r="I69" s="13"/>
      <c r="J69" s="18" t="str">
        <f>+CONCATENATE("INSERT INTO `Productos` (txRefInterna,txRefExterna,txNomProducto,txDescripcion,idClasifProductos) VALUES ('",A69,"','",B69,"','",C69,"','",C69,"',1);")</f>
        <v>INSERT INTO `Productos` (txRefInterna,txRefExterna,txNomProducto,txDescripcion,idClasifProductos) VALUES ('1038','JM 1038','BUJE ESTABILIZADORA CENTRAL R-18 GTL - GTX ORIG.  ','BUJE ESTABILIZADORA CENTRAL R-18 GTL - GTX ORIG.  ',1);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</row>
    <row r="70" spans="1:233" hidden="1" x14ac:dyDescent="0.2">
      <c r="A70" s="17">
        <v>1039</v>
      </c>
      <c r="B70" s="17" t="s">
        <v>2448</v>
      </c>
      <c r="C70" s="17" t="s">
        <v>2534</v>
      </c>
      <c r="D70" s="18">
        <v>650</v>
      </c>
      <c r="E70" s="53" t="s">
        <v>2257</v>
      </c>
      <c r="F70" s="53" t="s">
        <v>6559</v>
      </c>
      <c r="G70" s="13"/>
      <c r="H70" s="13"/>
      <c r="I70" s="13"/>
      <c r="J70" s="18" t="str">
        <f>+CONCATENATE("INSERT INTO `Productos` (txRefInterna,txRefExterna,txNomProducto,txDescripcion,idClasifProductos) VALUES ('",A70,"','",B70,"','",C70,"','",C70,"',1);")</f>
        <v>INSERT INTO `Productos` (txRefInterna,txRefExterna,txNomProducto,txDescripcion,idClasifProductos) VALUES ('1039','JM','BUJE ESTABILIZADORA CENTRAL R-18 GTL -GTX POLIETILENO','BUJE ESTABILIZADORA CENTRAL R-18 GTL -GTX POLIETILENO',1);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</row>
    <row r="71" spans="1:233" hidden="1" x14ac:dyDescent="0.2">
      <c r="A71" s="17">
        <v>1040</v>
      </c>
      <c r="B71" s="17" t="s">
        <v>2535</v>
      </c>
      <c r="C71" s="17" t="s">
        <v>2536</v>
      </c>
      <c r="D71" s="18">
        <v>2930</v>
      </c>
      <c r="E71" s="53" t="s">
        <v>2257</v>
      </c>
      <c r="F71" s="53" t="s">
        <v>6559</v>
      </c>
      <c r="G71" s="13"/>
      <c r="H71" s="13"/>
      <c r="I71" s="13"/>
      <c r="J71" s="18" t="str">
        <f>+CONCATENATE("INSERT INTO `Productos` (txRefInterna,txRefExterna,txNomProducto,txDescripcion,idClasifProductos) VALUES ('",A71,"','",B71,"','",C71,"','",C71,"',1);")</f>
        <v>INSERT INTO `Productos` (txRefInterna,txRefExterna,txNomProducto,txDescripcion,idClasifProductos) VALUES ('1040','NESC.-IR','BUJE ESTABILIZADORA CENTRAL R-19 CLIO MEGANE T.ORIG.','BUJE ESTABILIZADORA CENTRAL R-19 CLIO MEGANE T.ORIG.',1);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</row>
    <row r="72" spans="1:233" hidden="1" x14ac:dyDescent="0.2">
      <c r="A72" s="17">
        <v>1041</v>
      </c>
      <c r="B72" s="17" t="s">
        <v>2450</v>
      </c>
      <c r="C72" s="17" t="s">
        <v>2537</v>
      </c>
      <c r="D72" s="18">
        <v>3340</v>
      </c>
      <c r="E72" s="53" t="s">
        <v>2257</v>
      </c>
      <c r="F72" s="53" t="s">
        <v>6559</v>
      </c>
      <c r="G72" s="13"/>
      <c r="H72" s="13"/>
      <c r="I72" s="13"/>
      <c r="J72" s="18" t="str">
        <f>+CONCATENATE("INSERT INTO `Productos` (txRefInterna,txRefExterna,txNomProducto,txDescripcion,idClasifProductos) VALUES ('",A72,"','",B72,"','",C72,"','",C72,"',1);")</f>
        <v>INSERT INTO `Productos` (txRefInterna,txRefExterna,txNomProducto,txDescripcion,idClasifProductos) VALUES ('1041','IR','BUJE ESTABILIZADORA CENTRAL R21 RX ','BUJE ESTABILIZADORA CENTRAL R21 RX ',1);</v>
      </c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</row>
    <row r="73" spans="1:233" hidden="1" x14ac:dyDescent="0.2">
      <c r="A73" s="17">
        <v>1042</v>
      </c>
      <c r="B73" s="17" t="s">
        <v>2450</v>
      </c>
      <c r="C73" s="17" t="s">
        <v>2538</v>
      </c>
      <c r="D73" s="18">
        <v>1990</v>
      </c>
      <c r="E73" s="53" t="s">
        <v>2257</v>
      </c>
      <c r="F73" s="53" t="s">
        <v>6559</v>
      </c>
      <c r="G73" s="13"/>
      <c r="H73" s="13"/>
      <c r="I73" s="13"/>
      <c r="J73" s="18" t="str">
        <f>+CONCATENATE("INSERT INTO `Productos` (txRefInterna,txRefExterna,txNomProducto,txDescripcion,idClasifProductos) VALUES ('",A73,"','",B73,"','",C73,"','",C73,"',1);")</f>
        <v>INSERT INTO `Productos` (txRefInterna,txRefExterna,txNomProducto,txDescripcion,idClasifProductos) VALUES ('1042','IR','BUJE ESTABILIZADORA CENTRAL R-21 1600 ','BUJE ESTABILIZADORA CENTRAL R-21 1600 ',1);</v>
      </c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</row>
    <row r="74" spans="1:233" hidden="1" x14ac:dyDescent="0.2">
      <c r="A74" s="17">
        <v>1445</v>
      </c>
      <c r="B74" s="17" t="s">
        <v>2450</v>
      </c>
      <c r="C74" s="17" t="s">
        <v>2539</v>
      </c>
      <c r="D74" s="18">
        <v>2200</v>
      </c>
      <c r="E74" s="53" t="s">
        <v>2257</v>
      </c>
      <c r="F74" s="53" t="s">
        <v>6559</v>
      </c>
      <c r="G74" s="13"/>
      <c r="H74" s="13"/>
      <c r="I74" s="13"/>
      <c r="J74" s="18" t="str">
        <f>+CONCATENATE("INSERT INTO `Productos` (txRefInterna,txRefExterna,txNomProducto,txDescripcion,idClasifProductos) VALUES ('",A74,"','",B74,"','",C74,"','",C74,"',1);")</f>
        <v>INSERT INTO `Productos` (txRefInterna,txRefExterna,txNomProducto,txDescripcion,idClasifProductos) VALUES ('1445','IR','BUJE ESTABILIZADORA CENTRAL LOGAN T.O','BUJE ESTABILIZADORA CENTRAL LOGAN T.O',1);</v>
      </c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</row>
    <row r="75" spans="1:233" hidden="1" x14ac:dyDescent="0.2">
      <c r="A75" s="17" t="s">
        <v>2540</v>
      </c>
      <c r="B75" s="17"/>
      <c r="C75" s="17" t="s">
        <v>2541</v>
      </c>
      <c r="D75" s="18">
        <v>2720</v>
      </c>
      <c r="E75" s="53" t="s">
        <v>2257</v>
      </c>
      <c r="F75" s="53" t="s">
        <v>6560</v>
      </c>
      <c r="G75" s="13"/>
      <c r="H75" s="13"/>
      <c r="I75" s="13"/>
      <c r="J75" s="18" t="str">
        <f>+CONCATENATE("INSERT INTO `Productos` (txRefInterna,txRefExterna,txNomProducto,txDescripcion,idClasifProductos) VALUES ('",A75,"','",B75,"','",C75,"','",C75,"',1);")</f>
        <v>INSERT INTO `Productos` (txRefInterna,txRefExterna,txNomProducto,txDescripcion,idClasifProductos) VALUES ('SB124','','BUJE ESTABILIZADORA PUNTAS R-4 MASTER  ','BUJE ESTABILIZADORA PUNTAS R-4 MASTER  ',1);</v>
      </c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</row>
    <row r="76" spans="1:233" hidden="1" x14ac:dyDescent="0.2">
      <c r="A76" s="17" t="s">
        <v>2542</v>
      </c>
      <c r="B76" s="17"/>
      <c r="C76" s="17" t="s">
        <v>2543</v>
      </c>
      <c r="D76" s="18">
        <v>2060</v>
      </c>
      <c r="E76" s="53" t="s">
        <v>2257</v>
      </c>
      <c r="F76" s="53" t="s">
        <v>6560</v>
      </c>
      <c r="G76" s="13"/>
      <c r="H76" s="13"/>
      <c r="I76" s="13"/>
      <c r="J76" s="18" t="str">
        <f>+CONCATENATE("INSERT INTO `Productos` (txRefInterna,txRefExterna,txNomProducto,txDescripcion,idClasifProductos) VALUES ('",A76,"','",B76,"','",C76,"','",C76,"',1);")</f>
        <v>INSERT INTO `Productos` (txRefInterna,txRefExterna,txNomProducto,txDescripcion,idClasifProductos) VALUES ('SB123','','BUJE ESTABILIZADORA PUNTAS R-4 -6 ','BUJE ESTABILIZADORA PUNTAS R-4 -6 ',1);</v>
      </c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</row>
    <row r="77" spans="1:233" hidden="1" x14ac:dyDescent="0.2">
      <c r="A77" s="17">
        <v>1043</v>
      </c>
      <c r="B77" s="17" t="s">
        <v>2452</v>
      </c>
      <c r="C77" s="17" t="s">
        <v>2544</v>
      </c>
      <c r="D77" s="18">
        <v>2000</v>
      </c>
      <c r="E77" s="53" t="s">
        <v>2257</v>
      </c>
      <c r="F77" s="53" t="s">
        <v>6560</v>
      </c>
      <c r="G77" s="13"/>
      <c r="H77" s="13"/>
      <c r="I77" s="13"/>
      <c r="J77" s="18" t="str">
        <f>+CONCATENATE("INSERT INTO `Productos` (txRefInterna,txRefExterna,txNomProducto,txDescripcion,idClasifProductos) VALUES ('",A77,"','",B77,"','",C77,"','",C77,"',1);")</f>
        <v>INSERT INTO `Productos` (txRefInterna,txRefExterna,txNomProducto,txDescripcion,idClasifProductos) VALUES ('1043','NESC.','BUJE ESTABILIZADORA PUNTA R-9 1600 C.  R21 RS ','BUJE ESTABILIZADORA PUNTA R-9 1600 C.  R21 RS ',1);</v>
      </c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</row>
    <row r="78" spans="1:233" hidden="1" x14ac:dyDescent="0.2">
      <c r="A78" s="17">
        <v>1044</v>
      </c>
      <c r="B78" s="17" t="s">
        <v>2450</v>
      </c>
      <c r="C78" s="17" t="s">
        <v>2545</v>
      </c>
      <c r="D78" s="18">
        <v>2410</v>
      </c>
      <c r="E78" s="53" t="s">
        <v>2257</v>
      </c>
      <c r="F78" s="53" t="s">
        <v>6560</v>
      </c>
      <c r="G78" s="13"/>
      <c r="H78" s="13"/>
      <c r="I78" s="13"/>
      <c r="J78" s="18" t="str">
        <f>+CONCATENATE("INSERT INTO `Productos` (txRefInterna,txRefExterna,txNomProducto,txDescripcion,idClasifProductos) VALUES ('",A78,"','",B78,"','",C78,"','",C78,"',1);")</f>
        <v>INSERT INTO `Productos` (txRefInterna,txRefExterna,txNomProducto,txDescripcion,idClasifProductos) VALUES ('1044','IR','BUJE ESTABILIZADORA PUNTA R-9 1600 C.  R21 RS T.O ','BUJE ESTABILIZADORA PUNTA R-9 1600 C.  R21 RS T.O ',1);</v>
      </c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</row>
    <row r="79" spans="1:233" hidden="1" x14ac:dyDescent="0.2">
      <c r="A79" s="17">
        <v>1045</v>
      </c>
      <c r="B79" s="17" t="s">
        <v>2452</v>
      </c>
      <c r="C79" s="17" t="s">
        <v>2546</v>
      </c>
      <c r="D79" s="18">
        <v>2350</v>
      </c>
      <c r="E79" s="53" t="s">
        <v>2257</v>
      </c>
      <c r="F79" s="53" t="s">
        <v>6560</v>
      </c>
      <c r="G79" s="13"/>
      <c r="H79" s="13"/>
      <c r="I79" s="13"/>
      <c r="J79" s="18" t="str">
        <f>+CONCATENATE("INSERT INTO `Productos` (txRefInterna,txRefExterna,txNomProducto,txDescripcion,idClasifProductos) VALUES ('",A79,"','",B79,"','",C79,"','",C79,"',1);")</f>
        <v>INSERT INTO `Productos` (txRefInterna,txRefExterna,txNomProducto,txDescripcion,idClasifProductos) VALUES ('1045','NESC.','BUJE ESTABILIZADORA PUNTA R-19 CLIO','BUJE ESTABILIZADORA PUNTA R-19 CLIO',1);</v>
      </c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</row>
    <row r="80" spans="1:233" hidden="1" x14ac:dyDescent="0.2">
      <c r="A80" s="17">
        <v>1046</v>
      </c>
      <c r="B80" s="17" t="s">
        <v>2450</v>
      </c>
      <c r="C80" s="17" t="s">
        <v>2547</v>
      </c>
      <c r="D80" s="18">
        <v>2690</v>
      </c>
      <c r="E80" s="53" t="s">
        <v>2257</v>
      </c>
      <c r="F80" s="53" t="s">
        <v>6560</v>
      </c>
      <c r="G80" s="13"/>
      <c r="H80" s="13"/>
      <c r="I80" s="13"/>
      <c r="J80" s="18" t="str">
        <f>+CONCATENATE("INSERT INTO `Productos` (txRefInterna,txRefExterna,txNomProducto,txDescripcion,idClasifProductos) VALUES ('",A80,"','",B80,"','",C80,"','",C80,"',1);")</f>
        <v>INSERT INTO `Productos` (txRefInterna,txRefExterna,txNomProducto,txDescripcion,idClasifProductos) VALUES ('1046','IR','BUJE ESTABILIZADORA PUNTA R-19  ','BUJE ESTABILIZADORA PUNTA R-19  ',1);</v>
      </c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</row>
    <row r="81" spans="1:233" hidden="1" x14ac:dyDescent="0.2">
      <c r="A81" s="17">
        <v>1048</v>
      </c>
      <c r="B81" s="17" t="s">
        <v>2450</v>
      </c>
      <c r="C81" s="17" t="s">
        <v>2548</v>
      </c>
      <c r="D81" s="18">
        <v>2410</v>
      </c>
      <c r="E81" s="53" t="s">
        <v>2257</v>
      </c>
      <c r="F81" s="53" t="s">
        <v>6560</v>
      </c>
      <c r="G81" s="13"/>
      <c r="H81" s="13"/>
      <c r="I81" s="13"/>
      <c r="J81" s="18" t="str">
        <f>+CONCATENATE("INSERT INTO `Productos` (txRefInterna,txRefExterna,txNomProducto,txDescripcion,idClasifProductos) VALUES ('",A81,"','",B81,"','",C81,"','",C81,"',1);")</f>
        <v>INSERT INTO `Productos` (txRefInterna,txRefExterna,txNomProducto,txDescripcion,idClasifProductos) VALUES ('1048','IR','BUJE ESTABILIZADORA PUNTA R-21 RX ','BUJE ESTABILIZADORA PUNTA R-21 RX ',1);</v>
      </c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</row>
    <row r="82" spans="1:233" hidden="1" x14ac:dyDescent="0.2">
      <c r="A82" s="17">
        <v>1049</v>
      </c>
      <c r="B82" s="17" t="s">
        <v>2452</v>
      </c>
      <c r="C82" s="17" t="s">
        <v>2549</v>
      </c>
      <c r="D82" s="18">
        <v>2160</v>
      </c>
      <c r="E82" s="53" t="s">
        <v>2257</v>
      </c>
      <c r="F82" s="53" t="s">
        <v>6560</v>
      </c>
      <c r="G82" s="13"/>
      <c r="H82" s="13"/>
      <c r="I82" s="13"/>
      <c r="J82" s="18" t="str">
        <f>+CONCATENATE("INSERT INTO `Productos` (txRefInterna,txRefExterna,txNomProducto,txDescripcion,idClasifProductos) VALUES ('",A82,"','",B82,"','",C82,"','",C82,"',1);")</f>
        <v>INSERT INTO `Productos` (txRefInterna,txRefExterna,txNomProducto,txDescripcion,idClasifProductos) VALUES ('1049','NESC.','BUJE ESTABILIZADORA PUNTA R-21 RX','BUJE ESTABILIZADORA PUNTA R-21 RX',1);</v>
      </c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</row>
    <row r="83" spans="1:233" hidden="1" x14ac:dyDescent="0.2">
      <c r="A83" s="17">
        <v>1050</v>
      </c>
      <c r="B83" s="17" t="s">
        <v>2450</v>
      </c>
      <c r="C83" s="17" t="s">
        <v>2550</v>
      </c>
      <c r="D83" s="18">
        <v>1920</v>
      </c>
      <c r="E83" s="53" t="s">
        <v>2257</v>
      </c>
      <c r="F83" s="53" t="s">
        <v>6560</v>
      </c>
      <c r="G83" s="13"/>
      <c r="H83" s="13"/>
      <c r="I83" s="13"/>
      <c r="J83" s="18" t="str">
        <f>+CONCATENATE("INSERT INTO `Productos` (txRefInterna,txRefExterna,txNomProducto,txDescripcion,idClasifProductos) VALUES ('",A83,"','",B83,"','",C83,"','",C83,"',1);")</f>
        <v>INSERT INTO `Productos` (txRefInterna,txRefExterna,txNomProducto,txDescripcion,idClasifProductos) VALUES ('1050','IR','BUJE ESTABILIZADORA PUNTA R-9 NACIONAL MV. ','BUJE ESTABILIZADORA PUNTA R-9 NACIONAL MV. ',1);</v>
      </c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</row>
    <row r="84" spans="1:233" hidden="1" x14ac:dyDescent="0.2">
      <c r="A84" s="17">
        <v>1051</v>
      </c>
      <c r="B84" s="17" t="s">
        <v>2452</v>
      </c>
      <c r="C84" s="17" t="s">
        <v>2551</v>
      </c>
      <c r="D84" s="18">
        <v>2050</v>
      </c>
      <c r="E84" s="53" t="s">
        <v>2257</v>
      </c>
      <c r="F84" s="53" t="s">
        <v>6560</v>
      </c>
      <c r="G84" s="13"/>
      <c r="H84" s="13"/>
      <c r="I84" s="13"/>
      <c r="J84" s="18" t="str">
        <f>+CONCATENATE("INSERT INTO `Productos` (txRefInterna,txRefExterna,txNomProducto,txDescripcion,idClasifProductos) VALUES ('",A84,"','",B84,"','",C84,"','",C84,"',1);")</f>
        <v>INSERT INTO `Productos` (txRefInterna,txRefExterna,txNomProducto,txDescripcion,idClasifProductos) VALUES ('1051','NESC.','BUJE ESTABILIZADORA PUNTA R-9  T.ORIGINAL','BUJE ESTABILIZADORA PUNTA R-9  T.ORIGINAL',1);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</row>
    <row r="85" spans="1:233" hidden="1" x14ac:dyDescent="0.2">
      <c r="A85" s="17">
        <v>1052</v>
      </c>
      <c r="B85" s="17" t="s">
        <v>2450</v>
      </c>
      <c r="C85" s="17" t="s">
        <v>2552</v>
      </c>
      <c r="D85" s="18">
        <v>2490</v>
      </c>
      <c r="E85" s="53" t="s">
        <v>2257</v>
      </c>
      <c r="F85" s="53" t="s">
        <v>6560</v>
      </c>
      <c r="G85" s="13"/>
      <c r="H85" s="13"/>
      <c r="I85" s="13"/>
      <c r="J85" s="18" t="str">
        <f>+CONCATENATE("INSERT INTO `Productos` (txRefInterna,txRefExterna,txNomProducto,txDescripcion,idClasifProductos) VALUES ('",A85,"','",B85,"','",C85,"','",C85,"',1);")</f>
        <v>INSERT INTO `Productos` (txRefInterna,txRefExterna,txNomProducto,txDescripcion,idClasifProductos) VALUES ('1052','IR','BUJE ESTABILIZADORA PUNTA R-9 ORIGINAL ','BUJE ESTABILIZADORA PUNTA R-9 ORIGINAL ',1);</v>
      </c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</row>
    <row r="86" spans="1:233" hidden="1" x14ac:dyDescent="0.2">
      <c r="A86" s="17">
        <v>1073</v>
      </c>
      <c r="B86" s="17" t="s">
        <v>2452</v>
      </c>
      <c r="C86" s="17" t="s">
        <v>2553</v>
      </c>
      <c r="D86" s="18">
        <v>3420</v>
      </c>
      <c r="E86" s="53" t="s">
        <v>2257</v>
      </c>
      <c r="F86" s="53" t="s">
        <v>6560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</row>
    <row r="87" spans="1:233" hidden="1" x14ac:dyDescent="0.2">
      <c r="A87" s="17">
        <v>1053</v>
      </c>
      <c r="B87" s="17"/>
      <c r="C87" s="17" t="s">
        <v>2554</v>
      </c>
      <c r="D87" s="18">
        <v>980</v>
      </c>
      <c r="E87" s="53" t="s">
        <v>2257</v>
      </c>
      <c r="F87" s="53" t="s">
        <v>6227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</row>
    <row r="88" spans="1:233" hidden="1" x14ac:dyDescent="0.2">
      <c r="A88" s="17">
        <v>1054</v>
      </c>
      <c r="B88" s="17"/>
      <c r="C88" s="17" t="s">
        <v>2555</v>
      </c>
      <c r="D88" s="18">
        <v>890</v>
      </c>
      <c r="E88" s="53" t="s">
        <v>2257</v>
      </c>
      <c r="F88" s="53" t="s">
        <v>6227</v>
      </c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</row>
    <row r="89" spans="1:233" hidden="1" x14ac:dyDescent="0.2">
      <c r="A89" s="17">
        <v>1276</v>
      </c>
      <c r="B89" s="17" t="s">
        <v>2450</v>
      </c>
      <c r="C89" s="17" t="s">
        <v>2556</v>
      </c>
      <c r="D89" s="18">
        <v>4100</v>
      </c>
      <c r="E89" s="53" t="s">
        <v>2257</v>
      </c>
      <c r="F89" s="53" t="s">
        <v>6561</v>
      </c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</row>
    <row r="90" spans="1:233" hidden="1" x14ac:dyDescent="0.2">
      <c r="A90" s="17">
        <v>1055</v>
      </c>
      <c r="B90" s="17" t="s">
        <v>2448</v>
      </c>
      <c r="C90" s="17" t="s">
        <v>2557</v>
      </c>
      <c r="D90" s="18">
        <v>350</v>
      </c>
      <c r="E90" s="53" t="s">
        <v>2257</v>
      </c>
      <c r="F90" s="53" t="s">
        <v>6228</v>
      </c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</row>
    <row r="91" spans="1:233" hidden="1" x14ac:dyDescent="0.2">
      <c r="A91" s="17">
        <v>1056</v>
      </c>
      <c r="B91" s="17" t="s">
        <v>2448</v>
      </c>
      <c r="C91" s="17" t="s">
        <v>2558</v>
      </c>
      <c r="D91" s="18">
        <v>850</v>
      </c>
      <c r="E91" s="53" t="s">
        <v>2257</v>
      </c>
      <c r="F91" s="53" t="s">
        <v>6228</v>
      </c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</row>
    <row r="92" spans="1:233" hidden="1" x14ac:dyDescent="0.2">
      <c r="A92" s="17">
        <v>1057</v>
      </c>
      <c r="B92" s="17" t="s">
        <v>2448</v>
      </c>
      <c r="C92" s="17" t="s">
        <v>2559</v>
      </c>
      <c r="D92" s="18">
        <v>350</v>
      </c>
      <c r="E92" s="53" t="s">
        <v>2257</v>
      </c>
      <c r="F92" s="53" t="s">
        <v>6228</v>
      </c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</row>
    <row r="93" spans="1:233" hidden="1" x14ac:dyDescent="0.2">
      <c r="A93" s="17">
        <v>1058</v>
      </c>
      <c r="B93" s="17" t="s">
        <v>2450</v>
      </c>
      <c r="C93" s="17" t="s">
        <v>2560</v>
      </c>
      <c r="D93" s="18">
        <v>10480</v>
      </c>
      <c r="E93" s="53" t="s">
        <v>2257</v>
      </c>
      <c r="F93" s="53" t="s">
        <v>6229</v>
      </c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</row>
    <row r="94" spans="1:233" hidden="1" x14ac:dyDescent="0.2">
      <c r="A94" s="17">
        <v>1059</v>
      </c>
      <c r="B94" s="17" t="s">
        <v>2450</v>
      </c>
      <c r="C94" s="17" t="s">
        <v>2561</v>
      </c>
      <c r="D94" s="18">
        <v>10480</v>
      </c>
      <c r="E94" s="53" t="s">
        <v>2257</v>
      </c>
      <c r="F94" s="53" t="s">
        <v>6229</v>
      </c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</row>
    <row r="95" spans="1:233" hidden="1" x14ac:dyDescent="0.2">
      <c r="A95" s="17">
        <v>1060</v>
      </c>
      <c r="B95" s="17" t="s">
        <v>2450</v>
      </c>
      <c r="C95" s="17" t="s">
        <v>2562</v>
      </c>
      <c r="D95" s="18">
        <v>10480</v>
      </c>
      <c r="E95" s="53" t="s">
        <v>2257</v>
      </c>
      <c r="F95" s="53" t="s">
        <v>6229</v>
      </c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</row>
    <row r="96" spans="1:233" hidden="1" x14ac:dyDescent="0.2">
      <c r="A96" s="17" t="s">
        <v>2563</v>
      </c>
      <c r="B96" s="17" t="s">
        <v>2527</v>
      </c>
      <c r="C96" s="17" t="s">
        <v>2564</v>
      </c>
      <c r="D96" s="18">
        <v>9010</v>
      </c>
      <c r="E96" s="53" t="s">
        <v>2257</v>
      </c>
      <c r="F96" s="53" t="s">
        <v>6229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</row>
    <row r="97" spans="1:233" hidden="1" x14ac:dyDescent="0.2">
      <c r="A97" s="17">
        <v>1084</v>
      </c>
      <c r="B97" s="17" t="s">
        <v>2450</v>
      </c>
      <c r="C97" s="17" t="s">
        <v>2565</v>
      </c>
      <c r="D97" s="18">
        <v>13100</v>
      </c>
      <c r="E97" s="53" t="s">
        <v>2257</v>
      </c>
      <c r="F97" s="53" t="s">
        <v>6229</v>
      </c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</row>
    <row r="98" spans="1:233" hidden="1" x14ac:dyDescent="0.2">
      <c r="A98" s="17">
        <v>1061</v>
      </c>
      <c r="B98" s="17" t="s">
        <v>2450</v>
      </c>
      <c r="C98" s="17" t="s">
        <v>2566</v>
      </c>
      <c r="D98" s="18">
        <v>15250</v>
      </c>
      <c r="E98" s="53" t="s">
        <v>2257</v>
      </c>
      <c r="F98" s="53" t="s">
        <v>6229</v>
      </c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</row>
    <row r="99" spans="1:233" hidden="1" x14ac:dyDescent="0.2">
      <c r="A99" s="17">
        <v>1271</v>
      </c>
      <c r="B99" s="17" t="s">
        <v>2450</v>
      </c>
      <c r="C99" s="17" t="s">
        <v>2567</v>
      </c>
      <c r="D99" s="18">
        <v>13100</v>
      </c>
      <c r="E99" s="53" t="s">
        <v>2257</v>
      </c>
      <c r="F99" s="53" t="s">
        <v>6229</v>
      </c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</row>
    <row r="100" spans="1:233" hidden="1" x14ac:dyDescent="0.2">
      <c r="A100" s="17">
        <v>1444</v>
      </c>
      <c r="B100" s="17" t="s">
        <v>2450</v>
      </c>
      <c r="C100" s="17" t="s">
        <v>2568</v>
      </c>
      <c r="D100" s="18">
        <v>10990</v>
      </c>
      <c r="E100" s="53" t="s">
        <v>2257</v>
      </c>
      <c r="F100" s="53" t="s">
        <v>6230</v>
      </c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</row>
    <row r="101" spans="1:233" hidden="1" x14ac:dyDescent="0.2">
      <c r="A101" s="17">
        <v>1275</v>
      </c>
      <c r="B101" s="17" t="s">
        <v>2450</v>
      </c>
      <c r="C101" s="17" t="s">
        <v>2569</v>
      </c>
      <c r="D101" s="18">
        <v>10990</v>
      </c>
      <c r="E101" s="53" t="s">
        <v>2257</v>
      </c>
      <c r="F101" s="53" t="s">
        <v>6230</v>
      </c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</row>
    <row r="102" spans="1:233" hidden="1" x14ac:dyDescent="0.2">
      <c r="A102" s="17">
        <v>1062</v>
      </c>
      <c r="B102" s="17" t="s">
        <v>2570</v>
      </c>
      <c r="C102" s="17" t="s">
        <v>2571</v>
      </c>
      <c r="D102" s="18">
        <v>1000</v>
      </c>
      <c r="E102" s="53" t="s">
        <v>2257</v>
      </c>
      <c r="F102" s="53" t="s">
        <v>6231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</row>
    <row r="103" spans="1:233" hidden="1" x14ac:dyDescent="0.2">
      <c r="A103" s="17" t="s">
        <v>2572</v>
      </c>
      <c r="B103" s="17"/>
      <c r="C103" s="17" t="s">
        <v>2573</v>
      </c>
      <c r="D103" s="18">
        <v>2460</v>
      </c>
      <c r="E103" s="53" t="s">
        <v>2257</v>
      </c>
      <c r="F103" s="53" t="s">
        <v>6231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</row>
    <row r="104" spans="1:233" hidden="1" x14ac:dyDescent="0.2">
      <c r="A104" s="17" t="s">
        <v>2574</v>
      </c>
      <c r="B104" s="17"/>
      <c r="C104" s="17" t="s">
        <v>2575</v>
      </c>
      <c r="D104" s="18">
        <v>2490</v>
      </c>
      <c r="E104" s="53" t="s">
        <v>2257</v>
      </c>
      <c r="F104" s="53" t="s">
        <v>6231</v>
      </c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</row>
    <row r="105" spans="1:233" hidden="1" x14ac:dyDescent="0.2">
      <c r="A105" s="17" t="s">
        <v>2576</v>
      </c>
      <c r="B105" s="17"/>
      <c r="C105" s="17" t="s">
        <v>2577</v>
      </c>
      <c r="D105" s="18">
        <v>2490</v>
      </c>
      <c r="E105" s="53" t="s">
        <v>2257</v>
      </c>
      <c r="F105" s="53" t="s">
        <v>6232</v>
      </c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</row>
    <row r="106" spans="1:233" hidden="1" x14ac:dyDescent="0.2">
      <c r="A106" s="17" t="s">
        <v>2578</v>
      </c>
      <c r="B106" s="17"/>
      <c r="C106" s="17" t="s">
        <v>2579</v>
      </c>
      <c r="D106" s="18">
        <v>3160</v>
      </c>
      <c r="E106" s="53" t="s">
        <v>2257</v>
      </c>
      <c r="F106" s="53" t="s">
        <v>6232</v>
      </c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</row>
    <row r="107" spans="1:233" hidden="1" x14ac:dyDescent="0.2">
      <c r="A107" s="17" t="s">
        <v>2580</v>
      </c>
      <c r="B107" s="17" t="s">
        <v>2527</v>
      </c>
      <c r="C107" s="17" t="s">
        <v>2581</v>
      </c>
      <c r="D107" s="18">
        <v>6000</v>
      </c>
      <c r="E107" s="53" t="s">
        <v>2257</v>
      </c>
      <c r="F107" s="53" t="s">
        <v>6233</v>
      </c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</row>
    <row r="108" spans="1:233" hidden="1" x14ac:dyDescent="0.2">
      <c r="A108" s="17" t="s">
        <v>2582</v>
      </c>
      <c r="B108" s="17" t="s">
        <v>2527</v>
      </c>
      <c r="C108" s="17" t="s">
        <v>2583</v>
      </c>
      <c r="D108" s="18">
        <v>6000</v>
      </c>
      <c r="E108" s="53" t="s">
        <v>2257</v>
      </c>
      <c r="F108" s="53" t="s">
        <v>6233</v>
      </c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</row>
    <row r="109" spans="1:233" hidden="1" x14ac:dyDescent="0.2">
      <c r="A109" s="17" t="s">
        <v>2584</v>
      </c>
      <c r="B109" s="17" t="s">
        <v>2527</v>
      </c>
      <c r="C109" s="17" t="s">
        <v>2585</v>
      </c>
      <c r="D109" s="18">
        <v>8000</v>
      </c>
      <c r="E109" s="53" t="s">
        <v>2257</v>
      </c>
      <c r="F109" s="53" t="s">
        <v>6233</v>
      </c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</row>
    <row r="110" spans="1:233" hidden="1" x14ac:dyDescent="0.2">
      <c r="A110" s="17" t="s">
        <v>2586</v>
      </c>
      <c r="B110" s="17" t="s">
        <v>2527</v>
      </c>
      <c r="C110" s="17" t="s">
        <v>2587</v>
      </c>
      <c r="D110" s="18">
        <v>2360</v>
      </c>
      <c r="E110" s="53" t="s">
        <v>2257</v>
      </c>
      <c r="F110" s="53" t="s">
        <v>6233</v>
      </c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</row>
    <row r="111" spans="1:233" hidden="1" x14ac:dyDescent="0.2">
      <c r="A111" s="17" t="s">
        <v>2588</v>
      </c>
      <c r="B111" s="17" t="s">
        <v>2527</v>
      </c>
      <c r="C111" s="17" t="s">
        <v>2589</v>
      </c>
      <c r="D111" s="18">
        <v>1940</v>
      </c>
      <c r="E111" s="53" t="s">
        <v>2257</v>
      </c>
      <c r="F111" s="53" t="s">
        <v>6233</v>
      </c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</row>
    <row r="112" spans="1:233" hidden="1" x14ac:dyDescent="0.2">
      <c r="A112" s="17" t="s">
        <v>2590</v>
      </c>
      <c r="B112" s="17" t="s">
        <v>2527</v>
      </c>
      <c r="C112" s="17" t="s">
        <v>2591</v>
      </c>
      <c r="D112" s="18">
        <v>2460</v>
      </c>
      <c r="E112" s="53" t="s">
        <v>2257</v>
      </c>
      <c r="F112" s="53" t="s">
        <v>6233</v>
      </c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</row>
    <row r="113" spans="1:233" hidden="1" x14ac:dyDescent="0.2">
      <c r="A113" s="17" t="s">
        <v>2592</v>
      </c>
      <c r="B113" s="17" t="s">
        <v>2527</v>
      </c>
      <c r="C113" s="17" t="s">
        <v>2593</v>
      </c>
      <c r="D113" s="18">
        <v>2460</v>
      </c>
      <c r="E113" s="53" t="s">
        <v>2257</v>
      </c>
      <c r="F113" s="53" t="s">
        <v>6233</v>
      </c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</row>
    <row r="114" spans="1:233" hidden="1" x14ac:dyDescent="0.2">
      <c r="A114" s="17">
        <v>1292</v>
      </c>
      <c r="B114" s="17" t="s">
        <v>2450</v>
      </c>
      <c r="C114" s="17" t="s">
        <v>2594</v>
      </c>
      <c r="D114" s="18">
        <v>3750</v>
      </c>
      <c r="E114" s="53" t="s">
        <v>2257</v>
      </c>
      <c r="F114" s="53" t="s">
        <v>6233</v>
      </c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</row>
    <row r="115" spans="1:233" hidden="1" x14ac:dyDescent="0.2">
      <c r="A115" s="17" t="s">
        <v>2595</v>
      </c>
      <c r="B115" s="17" t="s">
        <v>2527</v>
      </c>
      <c r="C115" s="17" t="s">
        <v>2596</v>
      </c>
      <c r="D115" s="18">
        <v>2390</v>
      </c>
      <c r="E115" s="53" t="s">
        <v>2257</v>
      </c>
      <c r="F115" s="53" t="s">
        <v>6233</v>
      </c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</row>
    <row r="116" spans="1:233" hidden="1" x14ac:dyDescent="0.2">
      <c r="A116" s="17" t="s">
        <v>2597</v>
      </c>
      <c r="B116" s="17" t="s">
        <v>2527</v>
      </c>
      <c r="C116" s="17" t="s">
        <v>2598</v>
      </c>
      <c r="D116" s="18">
        <v>2460</v>
      </c>
      <c r="E116" s="53" t="s">
        <v>2257</v>
      </c>
      <c r="F116" s="53" t="s">
        <v>6233</v>
      </c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</row>
    <row r="117" spans="1:233" hidden="1" x14ac:dyDescent="0.2">
      <c r="A117" s="17" t="s">
        <v>2599</v>
      </c>
      <c r="B117" s="17" t="s">
        <v>2527</v>
      </c>
      <c r="C117" s="17" t="s">
        <v>2600</v>
      </c>
      <c r="D117" s="18">
        <v>2460</v>
      </c>
      <c r="E117" s="53" t="s">
        <v>2257</v>
      </c>
      <c r="F117" s="53" t="s">
        <v>6233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</row>
    <row r="118" spans="1:233" hidden="1" x14ac:dyDescent="0.2">
      <c r="A118" s="17" t="s">
        <v>2601</v>
      </c>
      <c r="B118" s="17" t="s">
        <v>2527</v>
      </c>
      <c r="C118" s="17" t="s">
        <v>2602</v>
      </c>
      <c r="D118" s="18">
        <v>3560</v>
      </c>
      <c r="E118" s="53" t="s">
        <v>2257</v>
      </c>
      <c r="F118" s="53" t="s">
        <v>6233</v>
      </c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</row>
    <row r="119" spans="1:233" hidden="1" x14ac:dyDescent="0.2">
      <c r="A119" s="17" t="s">
        <v>2603</v>
      </c>
      <c r="B119" s="17" t="s">
        <v>2527</v>
      </c>
      <c r="C119" s="17" t="s">
        <v>2604</v>
      </c>
      <c r="D119" s="18">
        <v>2460</v>
      </c>
      <c r="E119" s="53" t="s">
        <v>2257</v>
      </c>
      <c r="F119" s="53" t="s">
        <v>6233</v>
      </c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</row>
    <row r="120" spans="1:233" hidden="1" x14ac:dyDescent="0.2">
      <c r="A120" s="17" t="s">
        <v>2605</v>
      </c>
      <c r="B120" s="17" t="s">
        <v>2527</v>
      </c>
      <c r="C120" s="17" t="s">
        <v>2606</v>
      </c>
      <c r="D120" s="18">
        <v>2460</v>
      </c>
      <c r="E120" s="53" t="s">
        <v>2257</v>
      </c>
      <c r="F120" s="53" t="s">
        <v>6233</v>
      </c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</row>
    <row r="121" spans="1:233" hidden="1" x14ac:dyDescent="0.2">
      <c r="A121" s="17" t="s">
        <v>2607</v>
      </c>
      <c r="B121" s="17" t="s">
        <v>2527</v>
      </c>
      <c r="C121" s="17" t="s">
        <v>2608</v>
      </c>
      <c r="D121" s="18">
        <v>2620</v>
      </c>
      <c r="E121" s="53" t="s">
        <v>2257</v>
      </c>
      <c r="F121" s="53" t="s">
        <v>6233</v>
      </c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</row>
    <row r="122" spans="1:233" hidden="1" x14ac:dyDescent="0.2">
      <c r="A122" s="17" t="s">
        <v>2609</v>
      </c>
      <c r="B122" s="17"/>
      <c r="C122" s="17" t="s">
        <v>2610</v>
      </c>
      <c r="D122" s="18">
        <v>2620</v>
      </c>
      <c r="E122" s="53" t="s">
        <v>2257</v>
      </c>
      <c r="F122" s="53" t="s">
        <v>6233</v>
      </c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</row>
    <row r="123" spans="1:233" hidden="1" x14ac:dyDescent="0.2">
      <c r="A123" s="17" t="s">
        <v>2611</v>
      </c>
      <c r="B123" s="17"/>
      <c r="C123" s="17" t="s">
        <v>2612</v>
      </c>
      <c r="D123" s="18">
        <v>5990</v>
      </c>
      <c r="E123" s="53" t="s">
        <v>2257</v>
      </c>
      <c r="F123" s="53" t="s">
        <v>6233</v>
      </c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</row>
    <row r="124" spans="1:233" hidden="1" x14ac:dyDescent="0.2">
      <c r="A124" s="17" t="s">
        <v>2613</v>
      </c>
      <c r="B124" s="17"/>
      <c r="C124" s="17" t="s">
        <v>2614</v>
      </c>
      <c r="D124" s="18">
        <v>8740</v>
      </c>
      <c r="E124" s="53" t="s">
        <v>2257</v>
      </c>
      <c r="F124" s="53" t="s">
        <v>6233</v>
      </c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</row>
    <row r="125" spans="1:233" hidden="1" x14ac:dyDescent="0.2">
      <c r="A125" s="17" t="s">
        <v>2615</v>
      </c>
      <c r="B125" s="17"/>
      <c r="C125" s="17" t="s">
        <v>2616</v>
      </c>
      <c r="D125" s="18">
        <v>8120</v>
      </c>
      <c r="E125" s="53" t="s">
        <v>2257</v>
      </c>
      <c r="F125" s="53" t="s">
        <v>6233</v>
      </c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</row>
    <row r="126" spans="1:233" hidden="1" x14ac:dyDescent="0.2">
      <c r="A126" s="17" t="s">
        <v>2617</v>
      </c>
      <c r="B126" s="17"/>
      <c r="C126" s="17" t="s">
        <v>2618</v>
      </c>
      <c r="D126" s="18">
        <v>8120</v>
      </c>
      <c r="E126" s="53" t="s">
        <v>2257</v>
      </c>
      <c r="F126" s="53" t="s">
        <v>6233</v>
      </c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</row>
    <row r="127" spans="1:233" hidden="1" x14ac:dyDescent="0.2">
      <c r="A127" s="17">
        <v>1063</v>
      </c>
      <c r="B127" s="17"/>
      <c r="C127" s="17" t="s">
        <v>2619</v>
      </c>
      <c r="D127" s="18">
        <v>1790</v>
      </c>
      <c r="E127" s="53" t="s">
        <v>2257</v>
      </c>
      <c r="F127" s="53" t="s">
        <v>6513</v>
      </c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</row>
    <row r="128" spans="1:233" hidden="1" x14ac:dyDescent="0.2">
      <c r="A128" s="17">
        <v>1415</v>
      </c>
      <c r="B128" s="17" t="s">
        <v>2620</v>
      </c>
      <c r="C128" s="17" t="s">
        <v>2621</v>
      </c>
      <c r="D128" s="18">
        <v>4800</v>
      </c>
      <c r="E128" s="53" t="s">
        <v>2257</v>
      </c>
      <c r="F128" s="53" t="s">
        <v>6573</v>
      </c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</row>
    <row r="129" spans="1:233" hidden="1" x14ac:dyDescent="0.2">
      <c r="A129" s="17">
        <v>1064</v>
      </c>
      <c r="B129" s="17" t="s">
        <v>2622</v>
      </c>
      <c r="C129" s="17" t="s">
        <v>2623</v>
      </c>
      <c r="D129" s="18">
        <v>1200</v>
      </c>
      <c r="E129" s="53" t="s">
        <v>2257</v>
      </c>
      <c r="F129" s="53" t="s">
        <v>6234</v>
      </c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</row>
    <row r="130" spans="1:233" hidden="1" x14ac:dyDescent="0.2">
      <c r="A130" s="17">
        <v>1065</v>
      </c>
      <c r="B130" s="17"/>
      <c r="C130" s="17" t="s">
        <v>2624</v>
      </c>
      <c r="D130" s="18">
        <v>3980</v>
      </c>
      <c r="E130" s="53" t="s">
        <v>2257</v>
      </c>
      <c r="F130" s="53" t="s">
        <v>6235</v>
      </c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</row>
    <row r="131" spans="1:233" hidden="1" x14ac:dyDescent="0.2">
      <c r="A131" s="17">
        <v>1066</v>
      </c>
      <c r="B131" s="17"/>
      <c r="C131" s="17" t="s">
        <v>2625</v>
      </c>
      <c r="D131" s="18">
        <v>3980</v>
      </c>
      <c r="E131" s="53" t="s">
        <v>2257</v>
      </c>
      <c r="F131" s="53" t="s">
        <v>6235</v>
      </c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</row>
    <row r="132" spans="1:233" hidden="1" x14ac:dyDescent="0.2">
      <c r="A132" s="17">
        <v>1427</v>
      </c>
      <c r="B132" s="17" t="s">
        <v>2508</v>
      </c>
      <c r="C132" s="17" t="s">
        <v>2626</v>
      </c>
      <c r="D132" s="18">
        <v>15680</v>
      </c>
      <c r="E132" s="53" t="s">
        <v>2257</v>
      </c>
      <c r="F132" s="53" t="s">
        <v>1680</v>
      </c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</row>
    <row r="133" spans="1:233" hidden="1" x14ac:dyDescent="0.2">
      <c r="A133" s="17">
        <v>1428</v>
      </c>
      <c r="B133" s="17" t="s">
        <v>2508</v>
      </c>
      <c r="C133" s="17" t="s">
        <v>2627</v>
      </c>
      <c r="D133" s="18">
        <v>15680</v>
      </c>
      <c r="E133" s="53" t="s">
        <v>2257</v>
      </c>
      <c r="F133" s="53" t="s">
        <v>1680</v>
      </c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</row>
    <row r="134" spans="1:233" hidden="1" x14ac:dyDescent="0.2">
      <c r="A134" s="17">
        <v>3013</v>
      </c>
      <c r="B134" s="17" t="s">
        <v>2450</v>
      </c>
      <c r="C134" s="17" t="s">
        <v>2628</v>
      </c>
      <c r="D134" s="18">
        <v>980</v>
      </c>
      <c r="E134" s="53" t="s">
        <v>2257</v>
      </c>
      <c r="F134" s="53" t="s">
        <v>6236</v>
      </c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</row>
    <row r="135" spans="1:233" hidden="1" x14ac:dyDescent="0.2">
      <c r="A135" s="17">
        <v>1067</v>
      </c>
      <c r="B135" s="17" t="s">
        <v>2450</v>
      </c>
      <c r="C135" s="17" t="s">
        <v>2629</v>
      </c>
      <c r="D135" s="18">
        <v>870</v>
      </c>
      <c r="E135" s="53" t="s">
        <v>2257</v>
      </c>
      <c r="F135" s="53" t="s">
        <v>6579</v>
      </c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</row>
    <row r="136" spans="1:233" hidden="1" x14ac:dyDescent="0.2">
      <c r="A136" s="17">
        <v>1068</v>
      </c>
      <c r="B136" s="17" t="s">
        <v>2630</v>
      </c>
      <c r="C136" s="17" t="s">
        <v>2631</v>
      </c>
      <c r="D136" s="18">
        <v>2020</v>
      </c>
      <c r="E136" s="53" t="s">
        <v>2257</v>
      </c>
      <c r="F136" s="53" t="s">
        <v>6237</v>
      </c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</row>
    <row r="137" spans="1:233" hidden="1" x14ac:dyDescent="0.2">
      <c r="A137" s="17">
        <v>1069</v>
      </c>
      <c r="B137" s="17" t="s">
        <v>2630</v>
      </c>
      <c r="C137" s="17" t="s">
        <v>2632</v>
      </c>
      <c r="D137" s="18">
        <v>13650</v>
      </c>
      <c r="E137" s="53" t="s">
        <v>2257</v>
      </c>
      <c r="F137" s="53" t="s">
        <v>6237</v>
      </c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</row>
    <row r="138" spans="1:233" hidden="1" x14ac:dyDescent="0.2">
      <c r="A138" s="17">
        <v>1405</v>
      </c>
      <c r="B138" s="17" t="s">
        <v>2630</v>
      </c>
      <c r="C138" s="17" t="s">
        <v>2633</v>
      </c>
      <c r="D138" s="18">
        <v>14950</v>
      </c>
      <c r="E138" s="53" t="s">
        <v>2257</v>
      </c>
      <c r="F138" s="53" t="s">
        <v>6237</v>
      </c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</row>
    <row r="139" spans="1:233" hidden="1" x14ac:dyDescent="0.2">
      <c r="A139" s="17">
        <v>1100</v>
      </c>
      <c r="B139" s="17" t="s">
        <v>2450</v>
      </c>
      <c r="C139" s="17" t="s">
        <v>2634</v>
      </c>
      <c r="D139" s="18">
        <v>13990</v>
      </c>
      <c r="E139" s="53" t="s">
        <v>2257</v>
      </c>
      <c r="F139" s="53" t="s">
        <v>6237</v>
      </c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</row>
    <row r="140" spans="1:233" hidden="1" x14ac:dyDescent="0.2">
      <c r="A140" s="17">
        <v>1390</v>
      </c>
      <c r="B140" s="17" t="s">
        <v>2635</v>
      </c>
      <c r="C140" s="17" t="s">
        <v>2636</v>
      </c>
      <c r="D140" s="18">
        <v>890</v>
      </c>
      <c r="E140" s="53" t="s">
        <v>2257</v>
      </c>
      <c r="F140" s="53" t="s">
        <v>6238</v>
      </c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</row>
    <row r="141" spans="1:233" hidden="1" x14ac:dyDescent="0.2">
      <c r="A141" s="17">
        <v>1313</v>
      </c>
      <c r="B141" s="17"/>
      <c r="C141" s="17" t="s">
        <v>2637</v>
      </c>
      <c r="D141" s="18">
        <v>19200</v>
      </c>
      <c r="E141" s="53" t="s">
        <v>2257</v>
      </c>
      <c r="F141" s="53" t="s">
        <v>6239</v>
      </c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</row>
    <row r="142" spans="1:233" hidden="1" x14ac:dyDescent="0.2">
      <c r="A142" s="17">
        <v>1314</v>
      </c>
      <c r="B142" s="17"/>
      <c r="C142" s="17" t="s">
        <v>2638</v>
      </c>
      <c r="D142" s="18">
        <v>18800</v>
      </c>
      <c r="E142" s="53" t="s">
        <v>2257</v>
      </c>
      <c r="F142" s="53" t="s">
        <v>6239</v>
      </c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</row>
    <row r="143" spans="1:233" hidden="1" x14ac:dyDescent="0.2">
      <c r="A143" s="17">
        <v>1070</v>
      </c>
      <c r="B143" s="17" t="s">
        <v>2448</v>
      </c>
      <c r="C143" s="17" t="s">
        <v>2639</v>
      </c>
      <c r="D143" s="18">
        <v>140</v>
      </c>
      <c r="E143" s="53" t="s">
        <v>2257</v>
      </c>
      <c r="F143" s="53" t="s">
        <v>6240</v>
      </c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</row>
    <row r="144" spans="1:233" hidden="1" x14ac:dyDescent="0.2">
      <c r="A144" s="17">
        <v>1071</v>
      </c>
      <c r="B144" s="17" t="s">
        <v>2448</v>
      </c>
      <c r="C144" s="17" t="s">
        <v>2640</v>
      </c>
      <c r="D144" s="18">
        <v>140</v>
      </c>
      <c r="E144" s="53" t="s">
        <v>2257</v>
      </c>
      <c r="F144" s="53" t="s">
        <v>6240</v>
      </c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</row>
    <row r="145" spans="1:233" hidden="1" x14ac:dyDescent="0.2">
      <c r="A145" s="17">
        <v>1324</v>
      </c>
      <c r="B145" s="17" t="s">
        <v>2456</v>
      </c>
      <c r="C145" s="17" t="s">
        <v>2641</v>
      </c>
      <c r="D145" s="18">
        <v>680</v>
      </c>
      <c r="E145" s="53" t="s">
        <v>2257</v>
      </c>
      <c r="F145" s="53" t="s">
        <v>6514</v>
      </c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</row>
    <row r="146" spans="1:233" hidden="1" x14ac:dyDescent="0.2">
      <c r="A146" s="17" t="s">
        <v>2642</v>
      </c>
      <c r="B146" s="17" t="s">
        <v>2456</v>
      </c>
      <c r="C146" s="17" t="s">
        <v>2643</v>
      </c>
      <c r="D146" s="18">
        <v>680</v>
      </c>
      <c r="E146" s="53" t="s">
        <v>2257</v>
      </c>
      <c r="F146" s="53" t="s">
        <v>6514</v>
      </c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</row>
    <row r="147" spans="1:233" hidden="1" x14ac:dyDescent="0.2">
      <c r="A147" s="17" t="s">
        <v>2644</v>
      </c>
      <c r="B147" s="17" t="s">
        <v>2456</v>
      </c>
      <c r="C147" s="17" t="s">
        <v>2645</v>
      </c>
      <c r="D147" s="18">
        <v>680</v>
      </c>
      <c r="E147" s="53" t="s">
        <v>2257</v>
      </c>
      <c r="F147" s="53" t="s">
        <v>6514</v>
      </c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</row>
    <row r="148" spans="1:233" hidden="1" x14ac:dyDescent="0.2">
      <c r="A148" s="17" t="s">
        <v>2646</v>
      </c>
      <c r="B148" s="17" t="s">
        <v>2456</v>
      </c>
      <c r="C148" s="17" t="s">
        <v>2647</v>
      </c>
      <c r="D148" s="18">
        <v>680</v>
      </c>
      <c r="E148" s="53" t="s">
        <v>2257</v>
      </c>
      <c r="F148" s="53" t="s">
        <v>6514</v>
      </c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</row>
    <row r="149" spans="1:233" hidden="1" x14ac:dyDescent="0.2">
      <c r="A149" s="17" t="s">
        <v>2648</v>
      </c>
      <c r="B149" s="17" t="s">
        <v>2456</v>
      </c>
      <c r="C149" s="17" t="s">
        <v>2649</v>
      </c>
      <c r="D149" s="18">
        <v>680</v>
      </c>
      <c r="E149" s="53" t="s">
        <v>2257</v>
      </c>
      <c r="F149" s="53" t="s">
        <v>6514</v>
      </c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</row>
    <row r="150" spans="1:233" hidden="1" x14ac:dyDescent="0.2">
      <c r="A150" s="17" t="s">
        <v>2650</v>
      </c>
      <c r="B150" s="17" t="s">
        <v>2456</v>
      </c>
      <c r="C150" s="17" t="s">
        <v>2651</v>
      </c>
      <c r="D150" s="18">
        <v>680</v>
      </c>
      <c r="E150" s="53" t="s">
        <v>2257</v>
      </c>
      <c r="F150" s="53" t="s">
        <v>6514</v>
      </c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</row>
    <row r="151" spans="1:233" hidden="1" x14ac:dyDescent="0.2">
      <c r="A151" s="17" t="s">
        <v>2652</v>
      </c>
      <c r="B151" s="17" t="s">
        <v>2456</v>
      </c>
      <c r="C151" s="17" t="s">
        <v>2653</v>
      </c>
      <c r="D151" s="18">
        <v>680</v>
      </c>
      <c r="E151" s="53" t="s">
        <v>2257</v>
      </c>
      <c r="F151" s="53" t="s">
        <v>6514</v>
      </c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</row>
    <row r="152" spans="1:233" hidden="1" x14ac:dyDescent="0.2">
      <c r="A152" s="17" t="s">
        <v>2654</v>
      </c>
      <c r="B152" s="17" t="s">
        <v>2456</v>
      </c>
      <c r="C152" s="17" t="s">
        <v>2655</v>
      </c>
      <c r="D152" s="18">
        <v>680</v>
      </c>
      <c r="E152" s="53" t="s">
        <v>2257</v>
      </c>
      <c r="F152" s="53" t="s">
        <v>6514</v>
      </c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</row>
    <row r="153" spans="1:233" hidden="1" x14ac:dyDescent="0.2">
      <c r="A153" s="17" t="s">
        <v>2656</v>
      </c>
      <c r="B153" s="17" t="s">
        <v>2456</v>
      </c>
      <c r="C153" s="17" t="s">
        <v>2657</v>
      </c>
      <c r="D153" s="18">
        <v>680</v>
      </c>
      <c r="E153" s="53" t="s">
        <v>2257</v>
      </c>
      <c r="F153" s="53" t="s">
        <v>6514</v>
      </c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</row>
    <row r="154" spans="1:233" hidden="1" x14ac:dyDescent="0.2">
      <c r="A154" s="17" t="s">
        <v>2658</v>
      </c>
      <c r="B154" s="17" t="s">
        <v>2456</v>
      </c>
      <c r="C154" s="17" t="s">
        <v>2659</v>
      </c>
      <c r="D154" s="18">
        <v>680</v>
      </c>
      <c r="E154" s="53" t="s">
        <v>2257</v>
      </c>
      <c r="F154" s="53" t="s">
        <v>6514</v>
      </c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</row>
    <row r="155" spans="1:233" hidden="1" x14ac:dyDescent="0.2">
      <c r="A155" s="17" t="s">
        <v>2660</v>
      </c>
      <c r="B155" s="17" t="s">
        <v>2456</v>
      </c>
      <c r="C155" s="17" t="s">
        <v>2661</v>
      </c>
      <c r="D155" s="18">
        <v>680</v>
      </c>
      <c r="E155" s="53" t="s">
        <v>2257</v>
      </c>
      <c r="F155" s="53" t="s">
        <v>6514</v>
      </c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</row>
    <row r="156" spans="1:233" hidden="1" x14ac:dyDescent="0.2">
      <c r="A156" s="17">
        <v>1340</v>
      </c>
      <c r="B156" s="17" t="s">
        <v>2456</v>
      </c>
      <c r="C156" s="17" t="s">
        <v>2662</v>
      </c>
      <c r="D156" s="18">
        <v>680</v>
      </c>
      <c r="E156" s="53" t="s">
        <v>2257</v>
      </c>
      <c r="F156" s="53" t="s">
        <v>6514</v>
      </c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</row>
    <row r="157" spans="1:233" hidden="1" x14ac:dyDescent="0.2">
      <c r="A157" s="17" t="s">
        <v>2663</v>
      </c>
      <c r="B157" s="17" t="s">
        <v>2456</v>
      </c>
      <c r="C157" s="17" t="s">
        <v>2664</v>
      </c>
      <c r="D157" s="18">
        <v>680</v>
      </c>
      <c r="E157" s="53" t="s">
        <v>2257</v>
      </c>
      <c r="F157" s="53" t="s">
        <v>6514</v>
      </c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</row>
    <row r="158" spans="1:233" hidden="1" x14ac:dyDescent="0.2">
      <c r="A158" s="17" t="s">
        <v>2665</v>
      </c>
      <c r="B158" s="17" t="s">
        <v>2456</v>
      </c>
      <c r="C158" s="17" t="s">
        <v>2666</v>
      </c>
      <c r="D158" s="18">
        <v>680</v>
      </c>
      <c r="E158" s="53" t="s">
        <v>2257</v>
      </c>
      <c r="F158" s="53" t="s">
        <v>6514</v>
      </c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</row>
    <row r="159" spans="1:233" hidden="1" x14ac:dyDescent="0.2">
      <c r="A159" s="17" t="s">
        <v>2667</v>
      </c>
      <c r="B159" s="17" t="s">
        <v>2456</v>
      </c>
      <c r="C159" s="17" t="s">
        <v>2668</v>
      </c>
      <c r="D159" s="18">
        <v>680</v>
      </c>
      <c r="E159" s="53" t="s">
        <v>2257</v>
      </c>
      <c r="F159" s="53" t="s">
        <v>6514</v>
      </c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</row>
    <row r="160" spans="1:233" hidden="1" x14ac:dyDescent="0.2">
      <c r="A160" s="17" t="s">
        <v>2669</v>
      </c>
      <c r="B160" s="17" t="s">
        <v>2456</v>
      </c>
      <c r="C160" s="17" t="s">
        <v>2670</v>
      </c>
      <c r="D160" s="18">
        <v>680</v>
      </c>
      <c r="E160" s="53" t="s">
        <v>2257</v>
      </c>
      <c r="F160" s="53" t="s">
        <v>6514</v>
      </c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</row>
    <row r="161" spans="1:233" hidden="1" x14ac:dyDescent="0.2">
      <c r="A161" s="17" t="s">
        <v>2671</v>
      </c>
      <c r="B161" s="17" t="s">
        <v>2456</v>
      </c>
      <c r="C161" s="17" t="s">
        <v>2672</v>
      </c>
      <c r="D161" s="18">
        <v>680</v>
      </c>
      <c r="E161" s="53" t="s">
        <v>2257</v>
      </c>
      <c r="F161" s="53" t="s">
        <v>6514</v>
      </c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</row>
    <row r="162" spans="1:233" hidden="1" x14ac:dyDescent="0.2">
      <c r="A162" s="17" t="s">
        <v>2673</v>
      </c>
      <c r="B162" s="17" t="s">
        <v>2456</v>
      </c>
      <c r="C162" s="17" t="s">
        <v>2674</v>
      </c>
      <c r="D162" s="18">
        <v>680</v>
      </c>
      <c r="E162" s="53" t="s">
        <v>2257</v>
      </c>
      <c r="F162" s="53" t="s">
        <v>6514</v>
      </c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</row>
    <row r="163" spans="1:233" hidden="1" x14ac:dyDescent="0.2">
      <c r="A163" s="17" t="s">
        <v>2675</v>
      </c>
      <c r="B163" s="17" t="s">
        <v>2456</v>
      </c>
      <c r="C163" s="17" t="s">
        <v>2676</v>
      </c>
      <c r="D163" s="18">
        <v>680</v>
      </c>
      <c r="E163" s="53" t="s">
        <v>2257</v>
      </c>
      <c r="F163" s="53" t="s">
        <v>6514</v>
      </c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</row>
    <row r="164" spans="1:233" hidden="1" x14ac:dyDescent="0.2">
      <c r="A164" s="17" t="s">
        <v>2677</v>
      </c>
      <c r="B164" s="17" t="s">
        <v>2456</v>
      </c>
      <c r="C164" s="17" t="s">
        <v>2678</v>
      </c>
      <c r="D164" s="18">
        <v>680</v>
      </c>
      <c r="E164" s="53" t="s">
        <v>2257</v>
      </c>
      <c r="F164" s="53" t="s">
        <v>6514</v>
      </c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</row>
    <row r="165" spans="1:233" hidden="1" x14ac:dyDescent="0.2">
      <c r="A165" s="17" t="s">
        <v>2679</v>
      </c>
      <c r="B165" s="17"/>
      <c r="C165" s="17" t="s">
        <v>2680</v>
      </c>
      <c r="D165" s="18">
        <v>680</v>
      </c>
      <c r="E165" s="53" t="s">
        <v>2257</v>
      </c>
      <c r="F165" s="53" t="s">
        <v>6514</v>
      </c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</row>
    <row r="166" spans="1:233" hidden="1" x14ac:dyDescent="0.2">
      <c r="A166" s="17" t="s">
        <v>2681</v>
      </c>
      <c r="B166" s="17" t="s">
        <v>2456</v>
      </c>
      <c r="C166" s="17" t="s">
        <v>2682</v>
      </c>
      <c r="D166" s="18">
        <v>680</v>
      </c>
      <c r="E166" s="53" t="s">
        <v>2257</v>
      </c>
      <c r="F166" s="53" t="s">
        <v>6514</v>
      </c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</row>
    <row r="167" spans="1:233" hidden="1" x14ac:dyDescent="0.2">
      <c r="A167" s="17" t="s">
        <v>2683</v>
      </c>
      <c r="B167" s="17" t="s">
        <v>2456</v>
      </c>
      <c r="C167" s="17" t="s">
        <v>2684</v>
      </c>
      <c r="D167" s="18">
        <v>680</v>
      </c>
      <c r="E167" s="53" t="s">
        <v>2257</v>
      </c>
      <c r="F167" s="53" t="s">
        <v>6514</v>
      </c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</row>
    <row r="168" spans="1:233" hidden="1" x14ac:dyDescent="0.2">
      <c r="A168" s="17" t="s">
        <v>2685</v>
      </c>
      <c r="B168" s="17" t="s">
        <v>2456</v>
      </c>
      <c r="C168" s="17" t="s">
        <v>2686</v>
      </c>
      <c r="D168" s="18">
        <v>680</v>
      </c>
      <c r="E168" s="53" t="s">
        <v>2257</v>
      </c>
      <c r="F168" s="53" t="s">
        <v>6514</v>
      </c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</row>
    <row r="169" spans="1:233" hidden="1" x14ac:dyDescent="0.2">
      <c r="A169" s="17" t="s">
        <v>2687</v>
      </c>
      <c r="B169" s="17" t="s">
        <v>2456</v>
      </c>
      <c r="C169" s="17" t="s">
        <v>2688</v>
      </c>
      <c r="D169" s="18">
        <v>680</v>
      </c>
      <c r="E169" s="53" t="s">
        <v>2257</v>
      </c>
      <c r="F169" s="53" t="s">
        <v>6514</v>
      </c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</row>
    <row r="170" spans="1:233" hidden="1" x14ac:dyDescent="0.2">
      <c r="A170" s="17" t="s">
        <v>2689</v>
      </c>
      <c r="B170" s="17" t="s">
        <v>2456</v>
      </c>
      <c r="C170" s="17" t="s">
        <v>2690</v>
      </c>
      <c r="D170" s="18">
        <v>680</v>
      </c>
      <c r="E170" s="53" t="s">
        <v>2257</v>
      </c>
      <c r="F170" s="53" t="s">
        <v>6514</v>
      </c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</row>
    <row r="171" spans="1:233" hidden="1" x14ac:dyDescent="0.2">
      <c r="A171" s="17" t="s">
        <v>2691</v>
      </c>
      <c r="B171" s="17" t="s">
        <v>2456</v>
      </c>
      <c r="C171" s="17" t="s">
        <v>2692</v>
      </c>
      <c r="D171" s="18">
        <v>680</v>
      </c>
      <c r="E171" s="53" t="s">
        <v>2257</v>
      </c>
      <c r="F171" s="53" t="s">
        <v>6514</v>
      </c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</row>
    <row r="172" spans="1:233" hidden="1" x14ac:dyDescent="0.2">
      <c r="A172" s="17" t="s">
        <v>2693</v>
      </c>
      <c r="B172" s="17" t="s">
        <v>2456</v>
      </c>
      <c r="C172" s="17" t="s">
        <v>2694</v>
      </c>
      <c r="D172" s="18">
        <v>680</v>
      </c>
      <c r="E172" s="53" t="s">
        <v>2257</v>
      </c>
      <c r="F172" s="53" t="s">
        <v>6514</v>
      </c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</row>
    <row r="173" spans="1:233" hidden="1" x14ac:dyDescent="0.2">
      <c r="A173" s="17">
        <v>1325</v>
      </c>
      <c r="B173" s="17" t="s">
        <v>2456</v>
      </c>
      <c r="C173" s="17" t="s">
        <v>2695</v>
      </c>
      <c r="D173" s="18">
        <v>1430</v>
      </c>
      <c r="E173" s="53" t="s">
        <v>2257</v>
      </c>
      <c r="F173" s="53" t="s">
        <v>6582</v>
      </c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</row>
    <row r="174" spans="1:233" hidden="1" x14ac:dyDescent="0.2">
      <c r="A174" s="17" t="s">
        <v>2696</v>
      </c>
      <c r="B174" s="17" t="s">
        <v>2456</v>
      </c>
      <c r="C174" s="17" t="s">
        <v>2697</v>
      </c>
      <c r="D174" s="18">
        <v>1430</v>
      </c>
      <c r="E174" s="53" t="s">
        <v>2257</v>
      </c>
      <c r="F174" s="53" t="s">
        <v>6582</v>
      </c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</row>
    <row r="175" spans="1:233" hidden="1" x14ac:dyDescent="0.2">
      <c r="A175" s="17" t="s">
        <v>2698</v>
      </c>
      <c r="B175" s="17" t="s">
        <v>2456</v>
      </c>
      <c r="C175" s="17" t="s">
        <v>2699</v>
      </c>
      <c r="D175" s="18">
        <v>1430</v>
      </c>
      <c r="E175" s="53" t="s">
        <v>2257</v>
      </c>
      <c r="F175" s="53" t="s">
        <v>6582</v>
      </c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</row>
    <row r="176" spans="1:233" hidden="1" x14ac:dyDescent="0.2">
      <c r="A176" s="17" t="s">
        <v>2700</v>
      </c>
      <c r="B176" s="17" t="s">
        <v>2456</v>
      </c>
      <c r="C176" s="17" t="s">
        <v>2701</v>
      </c>
      <c r="D176" s="18">
        <v>1430</v>
      </c>
      <c r="E176" s="53" t="s">
        <v>2257</v>
      </c>
      <c r="F176" s="53" t="s">
        <v>6582</v>
      </c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</row>
    <row r="177" spans="1:233" hidden="1" x14ac:dyDescent="0.2">
      <c r="A177" s="17" t="s">
        <v>2702</v>
      </c>
      <c r="B177" s="17" t="s">
        <v>2456</v>
      </c>
      <c r="C177" s="17" t="s">
        <v>2703</v>
      </c>
      <c r="D177" s="18">
        <v>1430</v>
      </c>
      <c r="E177" s="53" t="s">
        <v>2257</v>
      </c>
      <c r="F177" s="53" t="s">
        <v>6582</v>
      </c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</row>
    <row r="178" spans="1:233" hidden="1" x14ac:dyDescent="0.2">
      <c r="A178" s="17">
        <v>1072</v>
      </c>
      <c r="B178" s="17" t="s">
        <v>2508</v>
      </c>
      <c r="C178" s="17" t="s">
        <v>2704</v>
      </c>
      <c r="D178" s="18">
        <v>690</v>
      </c>
      <c r="E178" s="53" t="s">
        <v>2257</v>
      </c>
      <c r="F178" s="53" t="s">
        <v>6584</v>
      </c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</row>
    <row r="179" spans="1:233" hidden="1" x14ac:dyDescent="0.2">
      <c r="A179" s="17">
        <v>1354</v>
      </c>
      <c r="B179" s="17" t="s">
        <v>2705</v>
      </c>
      <c r="C179" s="17" t="s">
        <v>2706</v>
      </c>
      <c r="D179" s="20">
        <v>2100</v>
      </c>
      <c r="E179" s="53" t="s">
        <v>2257</v>
      </c>
      <c r="F179" s="54" t="s">
        <v>6241</v>
      </c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</row>
    <row r="180" spans="1:233" hidden="1" x14ac:dyDescent="0.2">
      <c r="A180" s="17">
        <v>1355</v>
      </c>
      <c r="B180" s="17" t="s">
        <v>2705</v>
      </c>
      <c r="C180" s="17" t="s">
        <v>2707</v>
      </c>
      <c r="D180" s="20">
        <v>2490</v>
      </c>
      <c r="E180" s="53" t="s">
        <v>2257</v>
      </c>
      <c r="F180" s="54" t="s">
        <v>6242</v>
      </c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</row>
    <row r="181" spans="1:233" hidden="1" x14ac:dyDescent="0.2">
      <c r="A181" s="17">
        <v>1076</v>
      </c>
      <c r="B181" s="17" t="s">
        <v>2448</v>
      </c>
      <c r="C181" s="17" t="s">
        <v>2708</v>
      </c>
      <c r="D181" s="18">
        <v>1250</v>
      </c>
      <c r="E181" s="53" t="s">
        <v>2257</v>
      </c>
      <c r="F181" s="53" t="s">
        <v>6243</v>
      </c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</row>
    <row r="182" spans="1:233" hidden="1" x14ac:dyDescent="0.2">
      <c r="A182" s="17">
        <v>1077</v>
      </c>
      <c r="B182" s="17" t="s">
        <v>2448</v>
      </c>
      <c r="C182" s="17" t="s">
        <v>2709</v>
      </c>
      <c r="D182" s="18">
        <v>750</v>
      </c>
      <c r="E182" s="53" t="s">
        <v>2257</v>
      </c>
      <c r="F182" s="53" t="s">
        <v>6243</v>
      </c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</row>
    <row r="183" spans="1:233" hidden="1" x14ac:dyDescent="0.2">
      <c r="A183" s="17">
        <v>1288</v>
      </c>
      <c r="B183" s="17" t="s">
        <v>2448</v>
      </c>
      <c r="C183" s="17" t="s">
        <v>2710</v>
      </c>
      <c r="D183" s="18">
        <v>790</v>
      </c>
      <c r="E183" s="53" t="s">
        <v>2257</v>
      </c>
      <c r="F183" s="53" t="s">
        <v>6243</v>
      </c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</row>
    <row r="184" spans="1:233" hidden="1" x14ac:dyDescent="0.2">
      <c r="A184" s="17">
        <v>1078</v>
      </c>
      <c r="B184" s="17"/>
      <c r="C184" s="17" t="s">
        <v>2711</v>
      </c>
      <c r="D184" s="18">
        <v>5700</v>
      </c>
      <c r="E184" s="53" t="s">
        <v>2257</v>
      </c>
      <c r="F184" s="53" t="s">
        <v>6244</v>
      </c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</row>
    <row r="185" spans="1:233" hidden="1" x14ac:dyDescent="0.2">
      <c r="A185" s="17">
        <v>1079</v>
      </c>
      <c r="B185" s="17"/>
      <c r="C185" s="17" t="s">
        <v>2712</v>
      </c>
      <c r="D185" s="18">
        <v>5700</v>
      </c>
      <c r="E185" s="53" t="s">
        <v>2257</v>
      </c>
      <c r="F185" s="53" t="s">
        <v>6244</v>
      </c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</row>
    <row r="186" spans="1:233" hidden="1" x14ac:dyDescent="0.2">
      <c r="A186" s="17">
        <v>1080</v>
      </c>
      <c r="B186" s="17" t="s">
        <v>2622</v>
      </c>
      <c r="C186" s="17" t="s">
        <v>2713</v>
      </c>
      <c r="D186" s="18">
        <v>8100</v>
      </c>
      <c r="E186" s="53" t="s">
        <v>2257</v>
      </c>
      <c r="F186" s="53" t="s">
        <v>6245</v>
      </c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</row>
    <row r="187" spans="1:233" hidden="1" x14ac:dyDescent="0.2">
      <c r="A187" s="17">
        <v>1317</v>
      </c>
      <c r="B187" s="17"/>
      <c r="C187" s="17" t="s">
        <v>2714</v>
      </c>
      <c r="D187" s="18">
        <v>11900</v>
      </c>
      <c r="E187" s="53" t="s">
        <v>2257</v>
      </c>
      <c r="F187" s="53" t="s">
        <v>6245</v>
      </c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</row>
    <row r="188" spans="1:233" hidden="1" x14ac:dyDescent="0.2">
      <c r="A188" s="17">
        <v>1081</v>
      </c>
      <c r="B188" s="17"/>
      <c r="C188" s="17" t="s">
        <v>2715</v>
      </c>
      <c r="D188" s="18">
        <v>3360</v>
      </c>
      <c r="E188" s="53" t="s">
        <v>2257</v>
      </c>
      <c r="F188" s="53" t="s">
        <v>6172</v>
      </c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</row>
    <row r="189" spans="1:233" hidden="1" x14ac:dyDescent="0.2">
      <c r="A189" s="17">
        <v>1235</v>
      </c>
      <c r="B189" s="17" t="s">
        <v>2456</v>
      </c>
      <c r="C189" s="17" t="s">
        <v>2716</v>
      </c>
      <c r="D189" s="18">
        <v>2720</v>
      </c>
      <c r="E189" s="53" t="s">
        <v>2257</v>
      </c>
      <c r="F189" s="53" t="s">
        <v>6246</v>
      </c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</row>
    <row r="190" spans="1:233" hidden="1" x14ac:dyDescent="0.2">
      <c r="A190" s="17">
        <v>1294</v>
      </c>
      <c r="B190" s="17" t="s">
        <v>2456</v>
      </c>
      <c r="C190" s="17" t="s">
        <v>2717</v>
      </c>
      <c r="D190" s="18">
        <v>3200</v>
      </c>
      <c r="E190" s="53" t="s">
        <v>2257</v>
      </c>
      <c r="F190" s="53" t="s">
        <v>6246</v>
      </c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</row>
    <row r="191" spans="1:233" hidden="1" x14ac:dyDescent="0.2">
      <c r="A191" s="17">
        <v>1339</v>
      </c>
      <c r="B191" s="17" t="s">
        <v>2456</v>
      </c>
      <c r="C191" s="17" t="s">
        <v>2718</v>
      </c>
      <c r="D191" s="18">
        <v>2720</v>
      </c>
      <c r="E191" s="53" t="s">
        <v>2257</v>
      </c>
      <c r="F191" s="53" t="s">
        <v>6246</v>
      </c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</row>
    <row r="192" spans="1:233" hidden="1" x14ac:dyDescent="0.2">
      <c r="A192" s="17">
        <v>1326</v>
      </c>
      <c r="B192" s="17" t="s">
        <v>2456</v>
      </c>
      <c r="C192" s="17" t="s">
        <v>2719</v>
      </c>
      <c r="D192" s="18">
        <v>2720</v>
      </c>
      <c r="E192" s="53" t="s">
        <v>2257</v>
      </c>
      <c r="F192" s="53" t="s">
        <v>6247</v>
      </c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</row>
    <row r="193" spans="1:233" hidden="1" x14ac:dyDescent="0.2">
      <c r="A193" s="17">
        <v>1327</v>
      </c>
      <c r="B193" s="17" t="s">
        <v>2456</v>
      </c>
      <c r="C193" s="17" t="s">
        <v>2720</v>
      </c>
      <c r="D193" s="18">
        <v>2720</v>
      </c>
      <c r="E193" s="53" t="s">
        <v>2257</v>
      </c>
      <c r="F193" s="53" t="s">
        <v>6248</v>
      </c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</row>
    <row r="194" spans="1:233" hidden="1" x14ac:dyDescent="0.2">
      <c r="A194" s="17">
        <v>1254</v>
      </c>
      <c r="B194" s="17" t="s">
        <v>2456</v>
      </c>
      <c r="C194" s="17" t="s">
        <v>2721</v>
      </c>
      <c r="D194" s="18">
        <v>2720</v>
      </c>
      <c r="E194" s="53" t="s">
        <v>2257</v>
      </c>
      <c r="F194" s="53" t="s">
        <v>6248</v>
      </c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</row>
    <row r="195" spans="1:233" hidden="1" x14ac:dyDescent="0.2">
      <c r="A195" s="17">
        <v>1377</v>
      </c>
      <c r="B195" s="17"/>
      <c r="C195" s="17" t="s">
        <v>2722</v>
      </c>
      <c r="D195" s="18">
        <v>3800</v>
      </c>
      <c r="E195" s="53" t="s">
        <v>2257</v>
      </c>
      <c r="F195" s="53" t="s">
        <v>6585</v>
      </c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</row>
    <row r="196" spans="1:233" hidden="1" x14ac:dyDescent="0.2">
      <c r="A196" s="17">
        <v>1318</v>
      </c>
      <c r="B196" s="17" t="s">
        <v>2456</v>
      </c>
      <c r="C196" s="17" t="s">
        <v>2723</v>
      </c>
      <c r="D196" s="18">
        <v>16280</v>
      </c>
      <c r="E196" s="53" t="s">
        <v>2257</v>
      </c>
      <c r="F196" s="53" t="s">
        <v>6249</v>
      </c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</row>
    <row r="197" spans="1:233" hidden="1" x14ac:dyDescent="0.2">
      <c r="A197" s="17">
        <v>1387</v>
      </c>
      <c r="B197" s="17" t="s">
        <v>2456</v>
      </c>
      <c r="C197" s="17" t="s">
        <v>2724</v>
      </c>
      <c r="D197" s="18">
        <v>20800</v>
      </c>
      <c r="E197" s="53" t="s">
        <v>2257</v>
      </c>
      <c r="F197" s="53" t="s">
        <v>6249</v>
      </c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</row>
    <row r="198" spans="1:233" hidden="1" x14ac:dyDescent="0.2">
      <c r="A198" s="17">
        <v>1328</v>
      </c>
      <c r="B198" s="17" t="s">
        <v>2456</v>
      </c>
      <c r="C198" s="17" t="s">
        <v>2725</v>
      </c>
      <c r="D198" s="18">
        <v>3240</v>
      </c>
      <c r="E198" s="53" t="s">
        <v>2257</v>
      </c>
      <c r="F198" s="53" t="s">
        <v>6250</v>
      </c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</row>
    <row r="199" spans="1:233" hidden="1" x14ac:dyDescent="0.2">
      <c r="A199" s="17">
        <v>1329</v>
      </c>
      <c r="B199" s="17" t="s">
        <v>2456</v>
      </c>
      <c r="C199" s="17" t="s">
        <v>2726</v>
      </c>
      <c r="D199" s="18">
        <v>3240</v>
      </c>
      <c r="E199" s="53" t="s">
        <v>2257</v>
      </c>
      <c r="F199" s="53" t="s">
        <v>6250</v>
      </c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</row>
    <row r="200" spans="1:233" hidden="1" x14ac:dyDescent="0.2">
      <c r="A200" s="17">
        <v>1341</v>
      </c>
      <c r="B200" s="17" t="s">
        <v>2456</v>
      </c>
      <c r="C200" s="17" t="s">
        <v>2727</v>
      </c>
      <c r="D200" s="18">
        <v>3240</v>
      </c>
      <c r="E200" s="53" t="s">
        <v>2257</v>
      </c>
      <c r="F200" s="53" t="s">
        <v>6250</v>
      </c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</row>
    <row r="201" spans="1:233" hidden="1" x14ac:dyDescent="0.2">
      <c r="A201" s="17">
        <v>1342</v>
      </c>
      <c r="B201" s="17" t="s">
        <v>2456</v>
      </c>
      <c r="C201" s="17" t="s">
        <v>2728</v>
      </c>
      <c r="D201" s="18">
        <v>3240</v>
      </c>
      <c r="E201" s="53" t="s">
        <v>2257</v>
      </c>
      <c r="F201" s="53" t="s">
        <v>6250</v>
      </c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</row>
    <row r="202" spans="1:233" hidden="1" x14ac:dyDescent="0.2">
      <c r="A202" s="17">
        <v>1085</v>
      </c>
      <c r="B202" s="17" t="s">
        <v>2729</v>
      </c>
      <c r="C202" s="17" t="s">
        <v>2730</v>
      </c>
      <c r="D202" s="18">
        <v>6080</v>
      </c>
      <c r="E202" s="53" t="s">
        <v>2257</v>
      </c>
      <c r="F202" s="53" t="s">
        <v>6251</v>
      </c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</row>
    <row r="203" spans="1:233" hidden="1" x14ac:dyDescent="0.2">
      <c r="A203" s="17">
        <v>1087</v>
      </c>
      <c r="B203" s="17"/>
      <c r="C203" s="17" t="s">
        <v>2731</v>
      </c>
      <c r="D203" s="18">
        <v>1150</v>
      </c>
      <c r="E203" s="53" t="s">
        <v>2257</v>
      </c>
      <c r="F203" s="53" t="s">
        <v>6252</v>
      </c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</row>
    <row r="204" spans="1:233" hidden="1" x14ac:dyDescent="0.2">
      <c r="A204" s="17">
        <v>1300</v>
      </c>
      <c r="B204" s="17"/>
      <c r="C204" s="17" t="s">
        <v>2732</v>
      </c>
      <c r="D204" s="18">
        <v>1150</v>
      </c>
      <c r="E204" s="53" t="s">
        <v>2257</v>
      </c>
      <c r="F204" s="53" t="s">
        <v>6252</v>
      </c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</row>
    <row r="205" spans="1:233" hidden="1" x14ac:dyDescent="0.2">
      <c r="A205" s="17" t="s">
        <v>2733</v>
      </c>
      <c r="B205" s="17"/>
      <c r="C205" s="17" t="s">
        <v>2734</v>
      </c>
      <c r="D205" s="18">
        <v>3800</v>
      </c>
      <c r="E205" s="53" t="s">
        <v>2257</v>
      </c>
      <c r="F205" s="53" t="s">
        <v>6205</v>
      </c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</row>
    <row r="206" spans="1:233" hidden="1" x14ac:dyDescent="0.2">
      <c r="A206" s="17">
        <v>1088</v>
      </c>
      <c r="B206" s="17" t="s">
        <v>2735</v>
      </c>
      <c r="C206" s="17" t="s">
        <v>2736</v>
      </c>
      <c r="D206" s="18">
        <v>3200</v>
      </c>
      <c r="E206" s="53" t="s">
        <v>2257</v>
      </c>
      <c r="F206" s="53" t="s">
        <v>6253</v>
      </c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</row>
    <row r="207" spans="1:233" hidden="1" x14ac:dyDescent="0.2">
      <c r="A207" s="17">
        <v>1453</v>
      </c>
      <c r="B207" s="17" t="s">
        <v>2735</v>
      </c>
      <c r="C207" s="17" t="s">
        <v>2737</v>
      </c>
      <c r="D207" s="18">
        <v>4480</v>
      </c>
      <c r="E207" s="53" t="s">
        <v>2257</v>
      </c>
      <c r="F207" s="53" t="s">
        <v>6253</v>
      </c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</row>
    <row r="208" spans="1:233" hidden="1" x14ac:dyDescent="0.2">
      <c r="A208" s="17">
        <v>1454</v>
      </c>
      <c r="B208" s="17" t="s">
        <v>2452</v>
      </c>
      <c r="C208" s="17" t="s">
        <v>2738</v>
      </c>
      <c r="D208" s="18">
        <v>5600</v>
      </c>
      <c r="E208" s="53" t="s">
        <v>2257</v>
      </c>
      <c r="F208" s="53" t="s">
        <v>6253</v>
      </c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</row>
    <row r="209" spans="1:233" hidden="1" x14ac:dyDescent="0.2">
      <c r="A209" s="17">
        <v>1452</v>
      </c>
      <c r="B209" s="17" t="s">
        <v>2452</v>
      </c>
      <c r="C209" s="17" t="s">
        <v>2739</v>
      </c>
      <c r="D209" s="18">
        <v>6080</v>
      </c>
      <c r="E209" s="53" t="s">
        <v>2257</v>
      </c>
      <c r="F209" s="53" t="s">
        <v>6253</v>
      </c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</row>
    <row r="210" spans="1:233" hidden="1" x14ac:dyDescent="0.2">
      <c r="A210" s="17">
        <v>1350</v>
      </c>
      <c r="B210" s="17" t="s">
        <v>2452</v>
      </c>
      <c r="C210" s="17" t="s">
        <v>2740</v>
      </c>
      <c r="D210" s="18">
        <v>5600</v>
      </c>
      <c r="E210" s="53" t="s">
        <v>2257</v>
      </c>
      <c r="F210" s="53" t="s">
        <v>6253</v>
      </c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</row>
    <row r="211" spans="1:233" hidden="1" x14ac:dyDescent="0.2">
      <c r="A211" s="17">
        <v>1089</v>
      </c>
      <c r="B211" s="17" t="s">
        <v>2452</v>
      </c>
      <c r="C211" s="17" t="s">
        <v>2741</v>
      </c>
      <c r="D211" s="18">
        <v>2160</v>
      </c>
      <c r="E211" s="53" t="s">
        <v>2257</v>
      </c>
      <c r="F211" s="53" t="s">
        <v>6376</v>
      </c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</row>
    <row r="212" spans="1:233" hidden="1" x14ac:dyDescent="0.2">
      <c r="A212" s="17">
        <v>1090</v>
      </c>
      <c r="B212" s="17" t="s">
        <v>2735</v>
      </c>
      <c r="C212" s="17" t="s">
        <v>2742</v>
      </c>
      <c r="D212" s="18">
        <v>2180</v>
      </c>
      <c r="E212" s="53" t="s">
        <v>2257</v>
      </c>
      <c r="F212" s="53" t="s">
        <v>6376</v>
      </c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</row>
    <row r="213" spans="1:233" hidden="1" x14ac:dyDescent="0.2">
      <c r="A213" s="17">
        <v>1091</v>
      </c>
      <c r="B213" s="17" t="s">
        <v>2735</v>
      </c>
      <c r="C213" s="17" t="s">
        <v>2743</v>
      </c>
      <c r="D213" s="18">
        <v>2180</v>
      </c>
      <c r="E213" s="53" t="s">
        <v>2257</v>
      </c>
      <c r="F213" s="53" t="s">
        <v>6376</v>
      </c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</row>
    <row r="214" spans="1:233" hidden="1" x14ac:dyDescent="0.2">
      <c r="A214" s="17">
        <v>1092</v>
      </c>
      <c r="B214" s="17" t="s">
        <v>2452</v>
      </c>
      <c r="C214" s="17" t="s">
        <v>2744</v>
      </c>
      <c r="D214" s="18">
        <v>2160</v>
      </c>
      <c r="E214" s="53" t="s">
        <v>2257</v>
      </c>
      <c r="F214" s="53" t="s">
        <v>6376</v>
      </c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</row>
    <row r="215" spans="1:233" hidden="1" x14ac:dyDescent="0.2">
      <c r="A215" s="17">
        <v>1093</v>
      </c>
      <c r="B215" s="17" t="s">
        <v>2735</v>
      </c>
      <c r="C215" s="17" t="s">
        <v>2745</v>
      </c>
      <c r="D215" s="18">
        <v>2340</v>
      </c>
      <c r="E215" s="53" t="s">
        <v>2257</v>
      </c>
      <c r="F215" s="53" t="s">
        <v>6376</v>
      </c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</row>
    <row r="216" spans="1:233" hidden="1" x14ac:dyDescent="0.2">
      <c r="A216" s="17">
        <v>1094</v>
      </c>
      <c r="B216" s="17" t="s">
        <v>2735</v>
      </c>
      <c r="C216" s="17" t="s">
        <v>2746</v>
      </c>
      <c r="D216" s="18">
        <v>2180</v>
      </c>
      <c r="E216" s="53" t="s">
        <v>2257</v>
      </c>
      <c r="F216" s="53" t="s">
        <v>6376</v>
      </c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</row>
    <row r="217" spans="1:233" hidden="1" x14ac:dyDescent="0.2">
      <c r="A217" s="17">
        <v>1095</v>
      </c>
      <c r="B217" s="17" t="s">
        <v>2735</v>
      </c>
      <c r="C217" s="17" t="s">
        <v>2747</v>
      </c>
      <c r="D217" s="18">
        <v>2400</v>
      </c>
      <c r="E217" s="53" t="s">
        <v>2257</v>
      </c>
      <c r="F217" s="53" t="s">
        <v>6376</v>
      </c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</row>
    <row r="218" spans="1:233" hidden="1" x14ac:dyDescent="0.2">
      <c r="A218" s="17">
        <v>1296</v>
      </c>
      <c r="B218" s="17" t="s">
        <v>2452</v>
      </c>
      <c r="C218" s="17" t="s">
        <v>2748</v>
      </c>
      <c r="D218" s="18">
        <v>2180</v>
      </c>
      <c r="E218" s="53" t="s">
        <v>2257</v>
      </c>
      <c r="F218" s="53" t="s">
        <v>6376</v>
      </c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</row>
    <row r="219" spans="1:233" hidden="1" x14ac:dyDescent="0.2">
      <c r="A219" s="17">
        <v>1439</v>
      </c>
      <c r="B219" s="17" t="s">
        <v>2452</v>
      </c>
      <c r="C219" s="17" t="s">
        <v>2749</v>
      </c>
      <c r="D219" s="18">
        <v>2560</v>
      </c>
      <c r="E219" s="53" t="s">
        <v>2257</v>
      </c>
      <c r="F219" s="53" t="s">
        <v>6254</v>
      </c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</row>
    <row r="220" spans="1:233" hidden="1" x14ac:dyDescent="0.2">
      <c r="A220" s="17">
        <v>1297</v>
      </c>
      <c r="B220" s="17" t="s">
        <v>2452</v>
      </c>
      <c r="C220" s="17" t="s">
        <v>2750</v>
      </c>
      <c r="D220" s="18">
        <v>1600</v>
      </c>
      <c r="E220" s="53" t="s">
        <v>2257</v>
      </c>
      <c r="F220" s="53" t="s">
        <v>6587</v>
      </c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</row>
    <row r="221" spans="1:233" hidden="1" x14ac:dyDescent="0.2">
      <c r="A221" s="17">
        <v>1096</v>
      </c>
      <c r="B221" s="17"/>
      <c r="C221" s="17" t="s">
        <v>2751</v>
      </c>
      <c r="D221" s="18">
        <v>43200</v>
      </c>
      <c r="E221" s="53" t="s">
        <v>2257</v>
      </c>
      <c r="F221" s="53" t="s">
        <v>6173</v>
      </c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</row>
    <row r="222" spans="1:233" x14ac:dyDescent="0.2">
      <c r="A222" s="17">
        <v>1097</v>
      </c>
      <c r="B222" s="17" t="s">
        <v>2450</v>
      </c>
      <c r="C222" s="17" t="s">
        <v>2752</v>
      </c>
      <c r="D222" s="18">
        <v>990</v>
      </c>
      <c r="E222" s="53" t="s">
        <v>2257</v>
      </c>
      <c r="F222" s="53" t="s">
        <v>6255</v>
      </c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</row>
    <row r="223" spans="1:233" x14ac:dyDescent="0.2">
      <c r="A223" s="17">
        <v>1098</v>
      </c>
      <c r="B223" s="17" t="s">
        <v>2753</v>
      </c>
      <c r="C223" s="17" t="s">
        <v>2754</v>
      </c>
      <c r="D223" s="18">
        <v>1300</v>
      </c>
      <c r="E223" s="53" t="s">
        <v>2257</v>
      </c>
      <c r="F223" s="53" t="s">
        <v>6256</v>
      </c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</row>
    <row r="224" spans="1:233" x14ac:dyDescent="0.2">
      <c r="A224" s="17">
        <v>1099</v>
      </c>
      <c r="B224" s="17" t="s">
        <v>2735</v>
      </c>
      <c r="C224" s="17" t="s">
        <v>2755</v>
      </c>
      <c r="D224" s="18">
        <v>2080</v>
      </c>
      <c r="E224" s="53" t="s">
        <v>2257</v>
      </c>
      <c r="F224" s="53" t="s">
        <v>6257</v>
      </c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</row>
    <row r="225" spans="1:233" x14ac:dyDescent="0.2">
      <c r="A225" s="17">
        <v>1101</v>
      </c>
      <c r="B225" s="17" t="s">
        <v>2735</v>
      </c>
      <c r="C225" s="17" t="s">
        <v>2756</v>
      </c>
      <c r="D225" s="18">
        <v>3280</v>
      </c>
      <c r="E225" s="53" t="s">
        <v>2257</v>
      </c>
      <c r="F225" s="53" t="s">
        <v>6257</v>
      </c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</row>
    <row r="226" spans="1:233" x14ac:dyDescent="0.2">
      <c r="A226" s="17">
        <v>1102</v>
      </c>
      <c r="B226" s="17" t="s">
        <v>2735</v>
      </c>
      <c r="C226" s="17" t="s">
        <v>2757</v>
      </c>
      <c r="D226" s="18">
        <v>2080</v>
      </c>
      <c r="E226" s="53" t="s">
        <v>2257</v>
      </c>
      <c r="F226" s="53" t="s">
        <v>6257</v>
      </c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</row>
    <row r="227" spans="1:233" x14ac:dyDescent="0.2">
      <c r="A227" s="17">
        <v>1104</v>
      </c>
      <c r="B227" s="17" t="s">
        <v>2735</v>
      </c>
      <c r="C227" s="17" t="s">
        <v>2758</v>
      </c>
      <c r="D227" s="18">
        <v>3280</v>
      </c>
      <c r="E227" s="53" t="s">
        <v>2257</v>
      </c>
      <c r="F227" s="53" t="s">
        <v>6257</v>
      </c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</row>
    <row r="228" spans="1:233" x14ac:dyDescent="0.2">
      <c r="A228" s="17">
        <v>1105</v>
      </c>
      <c r="B228" s="17" t="s">
        <v>2452</v>
      </c>
      <c r="C228" s="17" t="s">
        <v>2759</v>
      </c>
      <c r="D228" s="18">
        <v>2480</v>
      </c>
      <c r="E228" s="53" t="s">
        <v>2257</v>
      </c>
      <c r="F228" s="53" t="s">
        <v>6257</v>
      </c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</row>
    <row r="229" spans="1:233" x14ac:dyDescent="0.2">
      <c r="A229" s="17">
        <v>1107</v>
      </c>
      <c r="B229" s="17" t="s">
        <v>2452</v>
      </c>
      <c r="C229" s="17" t="s">
        <v>2760</v>
      </c>
      <c r="D229" s="18">
        <v>3690</v>
      </c>
      <c r="E229" s="53" t="s">
        <v>2257</v>
      </c>
      <c r="F229" s="53" t="s">
        <v>6257</v>
      </c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</row>
    <row r="230" spans="1:233" x14ac:dyDescent="0.2">
      <c r="A230" s="17">
        <v>1108</v>
      </c>
      <c r="B230" s="17" t="s">
        <v>2452</v>
      </c>
      <c r="C230" s="17" t="s">
        <v>2761</v>
      </c>
      <c r="D230" s="18">
        <v>3520</v>
      </c>
      <c r="E230" s="53" t="s">
        <v>2257</v>
      </c>
      <c r="F230" s="53" t="s">
        <v>6257</v>
      </c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</row>
    <row r="231" spans="1:233" x14ac:dyDescent="0.2">
      <c r="A231" s="17">
        <v>1298</v>
      </c>
      <c r="B231" s="17" t="s">
        <v>2452</v>
      </c>
      <c r="C231" s="17" t="s">
        <v>2762</v>
      </c>
      <c r="D231" s="18">
        <v>2480</v>
      </c>
      <c r="E231" s="53" t="s">
        <v>2257</v>
      </c>
      <c r="F231" s="53" t="s">
        <v>6257</v>
      </c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</row>
    <row r="232" spans="1:233" x14ac:dyDescent="0.2">
      <c r="A232" s="17">
        <v>1299</v>
      </c>
      <c r="B232" s="17" t="s">
        <v>2452</v>
      </c>
      <c r="C232" s="17" t="s">
        <v>2763</v>
      </c>
      <c r="D232" s="18">
        <v>3690</v>
      </c>
      <c r="E232" s="53" t="s">
        <v>2257</v>
      </c>
      <c r="F232" s="53" t="s">
        <v>6257</v>
      </c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</row>
    <row r="233" spans="1:233" x14ac:dyDescent="0.2">
      <c r="A233" s="17">
        <v>1109</v>
      </c>
      <c r="B233" s="17" t="s">
        <v>2735</v>
      </c>
      <c r="C233" s="17" t="s">
        <v>2764</v>
      </c>
      <c r="D233" s="18">
        <v>3040</v>
      </c>
      <c r="E233" s="53" t="s">
        <v>2257</v>
      </c>
      <c r="F233" s="53" t="s">
        <v>6257</v>
      </c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</row>
    <row r="234" spans="1:233" x14ac:dyDescent="0.2">
      <c r="A234" s="17">
        <v>1110</v>
      </c>
      <c r="B234" s="17" t="s">
        <v>2735</v>
      </c>
      <c r="C234" s="17" t="s">
        <v>2765</v>
      </c>
      <c r="D234" s="18">
        <v>2100</v>
      </c>
      <c r="E234" s="53" t="s">
        <v>2257</v>
      </c>
      <c r="F234" s="53" t="s">
        <v>6257</v>
      </c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</row>
    <row r="235" spans="1:233" x14ac:dyDescent="0.2">
      <c r="A235" s="17">
        <v>1112</v>
      </c>
      <c r="B235" s="17" t="s">
        <v>2735</v>
      </c>
      <c r="C235" s="17" t="s">
        <v>2766</v>
      </c>
      <c r="D235" s="18">
        <v>3360</v>
      </c>
      <c r="E235" s="53" t="s">
        <v>2257</v>
      </c>
      <c r="F235" s="53" t="s">
        <v>6257</v>
      </c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</row>
    <row r="236" spans="1:233" x14ac:dyDescent="0.2">
      <c r="A236" s="17">
        <v>1113</v>
      </c>
      <c r="B236" s="17" t="s">
        <v>2735</v>
      </c>
      <c r="C236" s="17" t="s">
        <v>2767</v>
      </c>
      <c r="D236" s="18">
        <v>2080</v>
      </c>
      <c r="E236" s="53" t="s">
        <v>2257</v>
      </c>
      <c r="F236" s="53" t="s">
        <v>6257</v>
      </c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</row>
    <row r="237" spans="1:233" x14ac:dyDescent="0.2">
      <c r="A237" s="17">
        <v>1115</v>
      </c>
      <c r="B237" s="17" t="s">
        <v>2735</v>
      </c>
      <c r="C237" s="17" t="s">
        <v>2768</v>
      </c>
      <c r="D237" s="18">
        <v>3280</v>
      </c>
      <c r="E237" s="53" t="s">
        <v>2257</v>
      </c>
      <c r="F237" s="53" t="s">
        <v>6257</v>
      </c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</row>
    <row r="238" spans="1:233" x14ac:dyDescent="0.2">
      <c r="A238" s="17">
        <v>1116</v>
      </c>
      <c r="B238" s="17" t="s">
        <v>2735</v>
      </c>
      <c r="C238" s="17" t="s">
        <v>2769</v>
      </c>
      <c r="D238" s="18">
        <v>2080</v>
      </c>
      <c r="E238" s="53" t="s">
        <v>2257</v>
      </c>
      <c r="F238" s="53" t="s">
        <v>6257</v>
      </c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</row>
    <row r="239" spans="1:233" x14ac:dyDescent="0.2">
      <c r="A239" s="17">
        <v>1118</v>
      </c>
      <c r="B239" s="17" t="s">
        <v>2735</v>
      </c>
      <c r="C239" s="17" t="s">
        <v>2770</v>
      </c>
      <c r="D239" s="18">
        <v>3280</v>
      </c>
      <c r="E239" s="53" t="s">
        <v>2257</v>
      </c>
      <c r="F239" s="53" t="s">
        <v>6257</v>
      </c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</row>
    <row r="240" spans="1:233" x14ac:dyDescent="0.2">
      <c r="A240" s="17">
        <v>1119</v>
      </c>
      <c r="B240" s="17" t="s">
        <v>2735</v>
      </c>
      <c r="C240" s="17" t="s">
        <v>2771</v>
      </c>
      <c r="D240" s="18">
        <v>2080</v>
      </c>
      <c r="E240" s="53" t="s">
        <v>2257</v>
      </c>
      <c r="F240" s="53" t="s">
        <v>6257</v>
      </c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</row>
    <row r="241" spans="1:233" x14ac:dyDescent="0.2">
      <c r="A241" s="17">
        <v>1121</v>
      </c>
      <c r="B241" s="17" t="s">
        <v>2735</v>
      </c>
      <c r="C241" s="17" t="s">
        <v>2772</v>
      </c>
      <c r="D241" s="18">
        <v>3280</v>
      </c>
      <c r="E241" s="53" t="s">
        <v>2257</v>
      </c>
      <c r="F241" s="53" t="s">
        <v>6257</v>
      </c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</row>
    <row r="242" spans="1:233" x14ac:dyDescent="0.2">
      <c r="A242" s="17">
        <v>1122</v>
      </c>
      <c r="B242" s="17" t="s">
        <v>2735</v>
      </c>
      <c r="C242" s="17" t="s">
        <v>2773</v>
      </c>
      <c r="D242" s="18">
        <v>2080</v>
      </c>
      <c r="E242" s="53" t="s">
        <v>2257</v>
      </c>
      <c r="F242" s="53" t="s">
        <v>6257</v>
      </c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</row>
    <row r="243" spans="1:233" x14ac:dyDescent="0.2">
      <c r="A243" s="17">
        <v>1124</v>
      </c>
      <c r="B243" s="17" t="s">
        <v>2735</v>
      </c>
      <c r="C243" s="17" t="s">
        <v>2774</v>
      </c>
      <c r="D243" s="18">
        <v>3280</v>
      </c>
      <c r="E243" s="53" t="s">
        <v>2257</v>
      </c>
      <c r="F243" s="53" t="s">
        <v>6257</v>
      </c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</row>
    <row r="244" spans="1:233" x14ac:dyDescent="0.2">
      <c r="A244" s="17">
        <v>1125</v>
      </c>
      <c r="B244" s="17" t="s">
        <v>2452</v>
      </c>
      <c r="C244" s="17" t="s">
        <v>2775</v>
      </c>
      <c r="D244" s="18">
        <v>2480</v>
      </c>
      <c r="E244" s="53" t="s">
        <v>2257</v>
      </c>
      <c r="F244" s="53" t="s">
        <v>6257</v>
      </c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</row>
    <row r="245" spans="1:233" x14ac:dyDescent="0.2">
      <c r="A245" s="17">
        <v>1127</v>
      </c>
      <c r="B245" s="17" t="s">
        <v>2452</v>
      </c>
      <c r="C245" s="17" t="s">
        <v>2776</v>
      </c>
      <c r="D245" s="18">
        <v>3690</v>
      </c>
      <c r="E245" s="53" t="s">
        <v>2257</v>
      </c>
      <c r="F245" s="53" t="s">
        <v>6257</v>
      </c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</row>
    <row r="246" spans="1:233" x14ac:dyDescent="0.2">
      <c r="A246" s="17">
        <v>1128</v>
      </c>
      <c r="B246" s="17" t="s">
        <v>2735</v>
      </c>
      <c r="C246" s="17" t="s">
        <v>2777</v>
      </c>
      <c r="D246" s="18">
        <v>2320</v>
      </c>
      <c r="E246" s="53" t="s">
        <v>2257</v>
      </c>
      <c r="F246" s="53" t="s">
        <v>6257</v>
      </c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</row>
    <row r="247" spans="1:233" x14ac:dyDescent="0.2">
      <c r="A247" s="17">
        <v>1130</v>
      </c>
      <c r="B247" s="17" t="s">
        <v>2735</v>
      </c>
      <c r="C247" s="17" t="s">
        <v>2778</v>
      </c>
      <c r="D247" s="18">
        <v>3600</v>
      </c>
      <c r="E247" s="53" t="s">
        <v>2257</v>
      </c>
      <c r="F247" s="53" t="s">
        <v>6257</v>
      </c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</row>
    <row r="248" spans="1:233" x14ac:dyDescent="0.2">
      <c r="A248" s="17">
        <v>1131</v>
      </c>
      <c r="B248" s="17" t="s">
        <v>2452</v>
      </c>
      <c r="C248" s="17" t="s">
        <v>2779</v>
      </c>
      <c r="D248" s="18">
        <v>2480</v>
      </c>
      <c r="E248" s="53" t="s">
        <v>2257</v>
      </c>
      <c r="F248" s="53" t="s">
        <v>6257</v>
      </c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</row>
    <row r="249" spans="1:233" x14ac:dyDescent="0.2">
      <c r="A249" s="17">
        <v>1133</v>
      </c>
      <c r="B249" s="17" t="s">
        <v>2452</v>
      </c>
      <c r="C249" s="17" t="s">
        <v>2780</v>
      </c>
      <c r="D249" s="18">
        <v>3690</v>
      </c>
      <c r="E249" s="53" t="s">
        <v>2257</v>
      </c>
      <c r="F249" s="53" t="s">
        <v>6257</v>
      </c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</row>
    <row r="250" spans="1:233" x14ac:dyDescent="0.2">
      <c r="A250" s="17">
        <v>1134</v>
      </c>
      <c r="B250" s="17" t="s">
        <v>2452</v>
      </c>
      <c r="C250" s="17" t="s">
        <v>2781</v>
      </c>
      <c r="D250" s="18">
        <v>3520</v>
      </c>
      <c r="E250" s="53" t="s">
        <v>2257</v>
      </c>
      <c r="F250" s="53" t="s">
        <v>6257</v>
      </c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</row>
    <row r="251" spans="1:233" x14ac:dyDescent="0.2">
      <c r="A251" s="17">
        <v>1135</v>
      </c>
      <c r="B251" s="17" t="s">
        <v>2452</v>
      </c>
      <c r="C251" s="17" t="s">
        <v>2782</v>
      </c>
      <c r="D251" s="18">
        <v>2320</v>
      </c>
      <c r="E251" s="53" t="s">
        <v>2257</v>
      </c>
      <c r="F251" s="53" t="s">
        <v>6257</v>
      </c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</row>
    <row r="252" spans="1:233" x14ac:dyDescent="0.2">
      <c r="A252" s="17">
        <v>1136</v>
      </c>
      <c r="B252" s="17" t="s">
        <v>2452</v>
      </c>
      <c r="C252" s="17" t="s">
        <v>2783</v>
      </c>
      <c r="D252" s="18">
        <v>3600</v>
      </c>
      <c r="E252" s="53" t="s">
        <v>2257</v>
      </c>
      <c r="F252" s="53" t="s">
        <v>6257</v>
      </c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</row>
    <row r="253" spans="1:233" x14ac:dyDescent="0.2">
      <c r="A253" s="17">
        <v>1137</v>
      </c>
      <c r="B253" s="17" t="s">
        <v>2735</v>
      </c>
      <c r="C253" s="17" t="s">
        <v>2784</v>
      </c>
      <c r="D253" s="18">
        <v>2660</v>
      </c>
      <c r="E253" s="53" t="s">
        <v>2257</v>
      </c>
      <c r="F253" s="53" t="s">
        <v>6257</v>
      </c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</row>
    <row r="254" spans="1:233" x14ac:dyDescent="0.2">
      <c r="A254" s="17">
        <v>1139</v>
      </c>
      <c r="B254" s="17" t="s">
        <v>2735</v>
      </c>
      <c r="C254" s="17" t="s">
        <v>2785</v>
      </c>
      <c r="D254" s="18">
        <v>3790</v>
      </c>
      <c r="E254" s="53" t="s">
        <v>2257</v>
      </c>
      <c r="F254" s="53" t="s">
        <v>6257</v>
      </c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</row>
    <row r="255" spans="1:233" x14ac:dyDescent="0.2">
      <c r="A255" s="17">
        <v>1106</v>
      </c>
      <c r="B255" s="17" t="s">
        <v>2452</v>
      </c>
      <c r="C255" s="17" t="s">
        <v>2786</v>
      </c>
      <c r="D255" s="18">
        <v>3520</v>
      </c>
      <c r="E255" s="53" t="s">
        <v>2257</v>
      </c>
      <c r="F255" s="53" t="s">
        <v>6257</v>
      </c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</row>
    <row r="256" spans="1:233" x14ac:dyDescent="0.2">
      <c r="A256" s="17">
        <v>1449</v>
      </c>
      <c r="B256" s="17" t="s">
        <v>2452</v>
      </c>
      <c r="C256" s="17" t="s">
        <v>2787</v>
      </c>
      <c r="D256" s="18">
        <v>4400</v>
      </c>
      <c r="E256" s="53" t="s">
        <v>2257</v>
      </c>
      <c r="F256" s="53" t="s">
        <v>6257</v>
      </c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</row>
    <row r="257" spans="1:233" x14ac:dyDescent="0.2">
      <c r="A257" s="17">
        <v>1143</v>
      </c>
      <c r="B257" s="17" t="s">
        <v>2452</v>
      </c>
      <c r="C257" s="17" t="s">
        <v>2788</v>
      </c>
      <c r="D257" s="18">
        <v>2480</v>
      </c>
      <c r="E257" s="53" t="s">
        <v>2257</v>
      </c>
      <c r="F257" s="53" t="s">
        <v>6257</v>
      </c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</row>
    <row r="258" spans="1:233" x14ac:dyDescent="0.2">
      <c r="A258" s="17">
        <v>1145</v>
      </c>
      <c r="B258" s="17" t="s">
        <v>2452</v>
      </c>
      <c r="C258" s="17" t="s">
        <v>2789</v>
      </c>
      <c r="D258" s="18">
        <v>3690</v>
      </c>
      <c r="E258" s="53" t="s">
        <v>2257</v>
      </c>
      <c r="F258" s="53" t="s">
        <v>6257</v>
      </c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</row>
    <row r="259" spans="1:233" x14ac:dyDescent="0.2">
      <c r="A259" s="17">
        <v>1146</v>
      </c>
      <c r="B259" s="17" t="s">
        <v>2452</v>
      </c>
      <c r="C259" s="17" t="s">
        <v>2790</v>
      </c>
      <c r="D259" s="18">
        <v>2320</v>
      </c>
      <c r="E259" s="53" t="s">
        <v>2257</v>
      </c>
      <c r="F259" s="53" t="s">
        <v>6257</v>
      </c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</row>
    <row r="260" spans="1:233" x14ac:dyDescent="0.2">
      <c r="A260" s="17">
        <v>1148</v>
      </c>
      <c r="B260" s="17" t="s">
        <v>2452</v>
      </c>
      <c r="C260" s="17" t="s">
        <v>2791</v>
      </c>
      <c r="D260" s="18">
        <v>3600</v>
      </c>
      <c r="E260" s="53" t="s">
        <v>2257</v>
      </c>
      <c r="F260" s="53" t="s">
        <v>6257</v>
      </c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</row>
    <row r="261" spans="1:233" x14ac:dyDescent="0.2">
      <c r="A261" s="17">
        <v>1446</v>
      </c>
      <c r="B261" s="17" t="s">
        <v>2735</v>
      </c>
      <c r="C261" s="17" t="s">
        <v>2792</v>
      </c>
      <c r="D261" s="18">
        <v>3500</v>
      </c>
      <c r="E261" s="53" t="s">
        <v>2257</v>
      </c>
      <c r="F261" s="53" t="s">
        <v>6257</v>
      </c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</row>
    <row r="262" spans="1:233" x14ac:dyDescent="0.2">
      <c r="A262" s="17">
        <v>1447</v>
      </c>
      <c r="B262" s="17" t="s">
        <v>2735</v>
      </c>
      <c r="C262" s="17" t="s">
        <v>2793</v>
      </c>
      <c r="D262" s="18">
        <v>4400</v>
      </c>
      <c r="E262" s="53" t="s">
        <v>2257</v>
      </c>
      <c r="F262" s="53" t="s">
        <v>6257</v>
      </c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</row>
    <row r="263" spans="1:233" x14ac:dyDescent="0.2">
      <c r="A263" s="17">
        <v>1140</v>
      </c>
      <c r="B263" s="17" t="s">
        <v>2794</v>
      </c>
      <c r="C263" s="17" t="s">
        <v>2795</v>
      </c>
      <c r="D263" s="18">
        <v>3520</v>
      </c>
      <c r="E263" s="53" t="s">
        <v>2257</v>
      </c>
      <c r="F263" s="53" t="s">
        <v>6257</v>
      </c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</row>
    <row r="264" spans="1:233" x14ac:dyDescent="0.2">
      <c r="A264" s="17">
        <v>1149</v>
      </c>
      <c r="B264" s="17" t="s">
        <v>2452</v>
      </c>
      <c r="C264" s="17" t="s">
        <v>2796</v>
      </c>
      <c r="D264" s="18">
        <v>3270</v>
      </c>
      <c r="E264" s="53" t="s">
        <v>2257</v>
      </c>
      <c r="F264" s="53" t="s">
        <v>6258</v>
      </c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</row>
    <row r="265" spans="1:233" x14ac:dyDescent="0.2">
      <c r="A265" s="17">
        <v>1442</v>
      </c>
      <c r="B265" s="17" t="s">
        <v>2450</v>
      </c>
      <c r="C265" s="17" t="s">
        <v>2797</v>
      </c>
      <c r="D265" s="18">
        <v>3550</v>
      </c>
      <c r="E265" s="53" t="s">
        <v>2257</v>
      </c>
      <c r="F265" s="53" t="s">
        <v>6258</v>
      </c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</row>
    <row r="266" spans="1:233" hidden="1" x14ac:dyDescent="0.2">
      <c r="A266" s="17">
        <v>1150</v>
      </c>
      <c r="B266" s="17"/>
      <c r="C266" s="17" t="s">
        <v>2798</v>
      </c>
      <c r="D266" s="18">
        <v>4800</v>
      </c>
      <c r="E266" s="53" t="s">
        <v>2257</v>
      </c>
      <c r="F266" s="53" t="s">
        <v>6259</v>
      </c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</row>
    <row r="267" spans="1:233" hidden="1" x14ac:dyDescent="0.2">
      <c r="A267" s="17">
        <v>1151</v>
      </c>
      <c r="B267" s="17"/>
      <c r="C267" s="17" t="s">
        <v>2799</v>
      </c>
      <c r="D267" s="18">
        <v>4800</v>
      </c>
      <c r="E267" s="53" t="s">
        <v>2257</v>
      </c>
      <c r="F267" s="53" t="s">
        <v>6259</v>
      </c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</row>
    <row r="268" spans="1:233" hidden="1" x14ac:dyDescent="0.2">
      <c r="A268" s="17">
        <v>1250</v>
      </c>
      <c r="B268" s="17" t="s">
        <v>2448</v>
      </c>
      <c r="C268" s="17" t="s">
        <v>2800</v>
      </c>
      <c r="D268" s="18">
        <v>3960</v>
      </c>
      <c r="E268" s="53" t="s">
        <v>2257</v>
      </c>
      <c r="F268" s="53" t="s">
        <v>6260</v>
      </c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</row>
    <row r="269" spans="1:233" hidden="1" x14ac:dyDescent="0.2">
      <c r="A269" s="17">
        <v>1330</v>
      </c>
      <c r="B269" s="17"/>
      <c r="C269" s="17" t="s">
        <v>2801</v>
      </c>
      <c r="D269" s="18">
        <v>3900</v>
      </c>
      <c r="E269" s="53" t="s">
        <v>2257</v>
      </c>
      <c r="F269" s="53" t="s">
        <v>6261</v>
      </c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</row>
    <row r="270" spans="1:233" hidden="1" x14ac:dyDescent="0.2">
      <c r="A270" s="17">
        <v>1430</v>
      </c>
      <c r="B270" s="17" t="s">
        <v>2508</v>
      </c>
      <c r="C270" s="17" t="s">
        <v>2802</v>
      </c>
      <c r="D270" s="18">
        <v>10400</v>
      </c>
      <c r="E270" s="53" t="s">
        <v>2257</v>
      </c>
      <c r="F270" s="53" t="s">
        <v>6262</v>
      </c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</row>
    <row r="271" spans="1:233" hidden="1" x14ac:dyDescent="0.2">
      <c r="A271" s="17">
        <v>1332</v>
      </c>
      <c r="B271" s="17" t="s">
        <v>2456</v>
      </c>
      <c r="C271" s="17" t="s">
        <v>2803</v>
      </c>
      <c r="D271" s="18">
        <v>5990</v>
      </c>
      <c r="E271" s="53" t="s">
        <v>2257</v>
      </c>
      <c r="F271" s="53" t="s">
        <v>6263</v>
      </c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</row>
    <row r="272" spans="1:233" hidden="1" x14ac:dyDescent="0.2">
      <c r="A272" s="17">
        <v>1333</v>
      </c>
      <c r="B272" s="17" t="s">
        <v>2456</v>
      </c>
      <c r="C272" s="17" t="s">
        <v>2804</v>
      </c>
      <c r="D272" s="18">
        <v>3290</v>
      </c>
      <c r="E272" s="53" t="s">
        <v>2257</v>
      </c>
      <c r="F272" s="53" t="s">
        <v>6264</v>
      </c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</row>
    <row r="273" spans="1:233" hidden="1" x14ac:dyDescent="0.2">
      <c r="A273" s="17" t="s">
        <v>2805</v>
      </c>
      <c r="B273" s="17" t="s">
        <v>2456</v>
      </c>
      <c r="C273" s="17" t="s">
        <v>2806</v>
      </c>
      <c r="D273" s="18">
        <v>3290</v>
      </c>
      <c r="E273" s="53" t="s">
        <v>2257</v>
      </c>
      <c r="F273" s="53" t="s">
        <v>6264</v>
      </c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</row>
    <row r="274" spans="1:233" hidden="1" x14ac:dyDescent="0.2">
      <c r="A274" s="17" t="s">
        <v>2807</v>
      </c>
      <c r="B274" s="17" t="s">
        <v>2456</v>
      </c>
      <c r="C274" s="17" t="s">
        <v>2808</v>
      </c>
      <c r="D274" s="18">
        <v>3290</v>
      </c>
      <c r="E274" s="53" t="s">
        <v>2257</v>
      </c>
      <c r="F274" s="53" t="s">
        <v>6264</v>
      </c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</row>
    <row r="275" spans="1:233" hidden="1" x14ac:dyDescent="0.2">
      <c r="A275" s="17" t="s">
        <v>2809</v>
      </c>
      <c r="B275" s="17" t="s">
        <v>2456</v>
      </c>
      <c r="C275" s="17" t="s">
        <v>2810</v>
      </c>
      <c r="D275" s="18">
        <v>3290</v>
      </c>
      <c r="E275" s="53" t="s">
        <v>2257</v>
      </c>
      <c r="F275" s="53" t="s">
        <v>6263</v>
      </c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</row>
    <row r="276" spans="1:233" hidden="1" x14ac:dyDescent="0.2">
      <c r="A276" s="17">
        <v>1334</v>
      </c>
      <c r="B276" s="17" t="s">
        <v>2456</v>
      </c>
      <c r="C276" s="17" t="s">
        <v>2811</v>
      </c>
      <c r="D276" s="18">
        <v>3290</v>
      </c>
      <c r="E276" s="53" t="s">
        <v>2257</v>
      </c>
      <c r="F276" s="53" t="s">
        <v>6263</v>
      </c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</row>
    <row r="277" spans="1:233" hidden="1" x14ac:dyDescent="0.2">
      <c r="A277" s="17" t="s">
        <v>2812</v>
      </c>
      <c r="B277" s="17" t="s">
        <v>2456</v>
      </c>
      <c r="C277" s="17" t="s">
        <v>2813</v>
      </c>
      <c r="D277" s="18">
        <v>3290</v>
      </c>
      <c r="E277" s="53" t="s">
        <v>2257</v>
      </c>
      <c r="F277" s="53" t="s">
        <v>6263</v>
      </c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</row>
    <row r="278" spans="1:233" hidden="1" x14ac:dyDescent="0.2">
      <c r="A278" s="17" t="s">
        <v>2814</v>
      </c>
      <c r="B278" s="17" t="s">
        <v>2456</v>
      </c>
      <c r="C278" s="17" t="s">
        <v>2815</v>
      </c>
      <c r="D278" s="18">
        <v>3290</v>
      </c>
      <c r="E278" s="53" t="s">
        <v>2257</v>
      </c>
      <c r="F278" s="53" t="s">
        <v>6263</v>
      </c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</row>
    <row r="279" spans="1:233" hidden="1" x14ac:dyDescent="0.2">
      <c r="A279" s="17" t="s">
        <v>2816</v>
      </c>
      <c r="B279" s="17" t="s">
        <v>2456</v>
      </c>
      <c r="C279" s="17" t="s">
        <v>2817</v>
      </c>
      <c r="D279" s="18">
        <v>3290</v>
      </c>
      <c r="E279" s="53" t="s">
        <v>2257</v>
      </c>
      <c r="F279" s="53" t="s">
        <v>6263</v>
      </c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</row>
    <row r="280" spans="1:233" hidden="1" x14ac:dyDescent="0.2">
      <c r="A280" s="17">
        <v>1152</v>
      </c>
      <c r="B280" s="17"/>
      <c r="C280" s="17" t="s">
        <v>2818</v>
      </c>
      <c r="D280" s="18">
        <v>3950</v>
      </c>
      <c r="E280" s="53" t="s">
        <v>2257</v>
      </c>
      <c r="F280" s="53" t="s">
        <v>6265</v>
      </c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</row>
    <row r="281" spans="1:233" hidden="1" x14ac:dyDescent="0.2">
      <c r="A281" s="17">
        <v>1153</v>
      </c>
      <c r="B281" s="17"/>
      <c r="C281" s="17" t="s">
        <v>2819</v>
      </c>
      <c r="D281" s="18">
        <v>390</v>
      </c>
      <c r="E281" s="53" t="s">
        <v>2257</v>
      </c>
      <c r="F281" s="53" t="s">
        <v>6266</v>
      </c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</row>
    <row r="282" spans="1:233" hidden="1" x14ac:dyDescent="0.2">
      <c r="A282" s="17">
        <v>1154</v>
      </c>
      <c r="B282" s="17" t="s">
        <v>2622</v>
      </c>
      <c r="C282" s="17" t="s">
        <v>2820</v>
      </c>
      <c r="D282" s="18">
        <v>6820</v>
      </c>
      <c r="E282" s="53" t="s">
        <v>2257</v>
      </c>
      <c r="F282" s="53" t="s">
        <v>6267</v>
      </c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</row>
    <row r="283" spans="1:233" hidden="1" x14ac:dyDescent="0.2">
      <c r="A283" s="17">
        <v>1156</v>
      </c>
      <c r="B283" s="17" t="s">
        <v>2753</v>
      </c>
      <c r="C283" s="17" t="s">
        <v>2821</v>
      </c>
      <c r="D283" s="18">
        <v>1630</v>
      </c>
      <c r="E283" s="53" t="s">
        <v>2257</v>
      </c>
      <c r="F283" s="53" t="s">
        <v>6268</v>
      </c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</row>
    <row r="284" spans="1:233" hidden="1" x14ac:dyDescent="0.2">
      <c r="A284" s="17">
        <v>1157</v>
      </c>
      <c r="B284" s="17" t="s">
        <v>2622</v>
      </c>
      <c r="C284" s="17" t="s">
        <v>2822</v>
      </c>
      <c r="D284" s="18">
        <v>2950</v>
      </c>
      <c r="E284" s="53" t="s">
        <v>2257</v>
      </c>
      <c r="F284" s="53" t="s">
        <v>6269</v>
      </c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</row>
    <row r="285" spans="1:233" hidden="1" x14ac:dyDescent="0.2">
      <c r="A285" s="17">
        <v>1158</v>
      </c>
      <c r="B285" s="17" t="s">
        <v>2450</v>
      </c>
      <c r="C285" s="17" t="s">
        <v>2823</v>
      </c>
      <c r="D285" s="18">
        <v>890</v>
      </c>
      <c r="E285" s="53" t="s">
        <v>2257</v>
      </c>
      <c r="F285" s="53" t="s">
        <v>6270</v>
      </c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</row>
    <row r="286" spans="1:233" hidden="1" x14ac:dyDescent="0.2">
      <c r="A286" s="17">
        <v>1301</v>
      </c>
      <c r="B286" s="17" t="s">
        <v>2462</v>
      </c>
      <c r="C286" s="17" t="s">
        <v>2824</v>
      </c>
      <c r="D286" s="18">
        <v>510</v>
      </c>
      <c r="E286" s="53" t="s">
        <v>2257</v>
      </c>
      <c r="F286" s="53" t="s">
        <v>6271</v>
      </c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</row>
    <row r="287" spans="1:233" hidden="1" x14ac:dyDescent="0.2">
      <c r="A287" s="17">
        <v>1287</v>
      </c>
      <c r="B287" s="17" t="s">
        <v>2620</v>
      </c>
      <c r="C287" s="17" t="s">
        <v>2825</v>
      </c>
      <c r="D287" s="18">
        <v>0</v>
      </c>
      <c r="E287" s="53" t="s">
        <v>2257</v>
      </c>
      <c r="F287" s="53" t="s">
        <v>6272</v>
      </c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</row>
    <row r="288" spans="1:233" hidden="1" x14ac:dyDescent="0.2">
      <c r="A288" s="17">
        <v>1316</v>
      </c>
      <c r="B288" s="17" t="s">
        <v>2826</v>
      </c>
      <c r="C288" s="17" t="s">
        <v>2827</v>
      </c>
      <c r="D288" s="18">
        <v>1690</v>
      </c>
      <c r="E288" s="53" t="s">
        <v>2257</v>
      </c>
      <c r="F288" s="53" t="s">
        <v>6273</v>
      </c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</row>
    <row r="289" spans="1:233" hidden="1" x14ac:dyDescent="0.2">
      <c r="A289" s="17" t="s">
        <v>2828</v>
      </c>
      <c r="B289" s="17" t="s">
        <v>2829</v>
      </c>
      <c r="C289" s="17" t="s">
        <v>2830</v>
      </c>
      <c r="D289" s="18">
        <v>7200</v>
      </c>
      <c r="E289" s="53" t="s">
        <v>2257</v>
      </c>
      <c r="F289" s="53" t="s">
        <v>6274</v>
      </c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</row>
    <row r="290" spans="1:233" hidden="1" x14ac:dyDescent="0.2">
      <c r="A290" s="17" t="s">
        <v>2831</v>
      </c>
      <c r="B290" s="17" t="s">
        <v>2829</v>
      </c>
      <c r="C290" s="17" t="s">
        <v>2832</v>
      </c>
      <c r="D290" s="18">
        <v>7200</v>
      </c>
      <c r="E290" s="53" t="s">
        <v>2257</v>
      </c>
      <c r="F290" s="53" t="s">
        <v>6274</v>
      </c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</row>
    <row r="291" spans="1:233" hidden="1" x14ac:dyDescent="0.2">
      <c r="A291" s="17" t="s">
        <v>2833</v>
      </c>
      <c r="B291" s="17" t="s">
        <v>2829</v>
      </c>
      <c r="C291" s="17" t="s">
        <v>2834</v>
      </c>
      <c r="D291" s="18">
        <v>10560</v>
      </c>
      <c r="E291" s="53" t="s">
        <v>2257</v>
      </c>
      <c r="F291" s="53" t="s">
        <v>6274</v>
      </c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</row>
    <row r="292" spans="1:233" hidden="1" x14ac:dyDescent="0.2">
      <c r="A292" s="17" t="s">
        <v>2835</v>
      </c>
      <c r="B292" s="17" t="s">
        <v>2829</v>
      </c>
      <c r="C292" s="17" t="s">
        <v>2836</v>
      </c>
      <c r="D292" s="18">
        <v>9600</v>
      </c>
      <c r="E292" s="53" t="s">
        <v>2257</v>
      </c>
      <c r="F292" s="53" t="s">
        <v>6274</v>
      </c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</row>
    <row r="293" spans="1:233" hidden="1" x14ac:dyDescent="0.2">
      <c r="A293" s="17" t="s">
        <v>2837</v>
      </c>
      <c r="B293" s="17" t="s">
        <v>2829</v>
      </c>
      <c r="C293" s="17" t="s">
        <v>2838</v>
      </c>
      <c r="D293" s="18">
        <v>6600</v>
      </c>
      <c r="E293" s="53" t="s">
        <v>2257</v>
      </c>
      <c r="F293" s="53" t="s">
        <v>6274</v>
      </c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</row>
    <row r="294" spans="1:233" hidden="1" x14ac:dyDescent="0.2">
      <c r="A294" s="17" t="s">
        <v>2839</v>
      </c>
      <c r="B294" s="17" t="s">
        <v>2829</v>
      </c>
      <c r="C294" s="17" t="s">
        <v>2840</v>
      </c>
      <c r="D294" s="18">
        <v>10200</v>
      </c>
      <c r="E294" s="53" t="s">
        <v>2257</v>
      </c>
      <c r="F294" s="53" t="s">
        <v>6274</v>
      </c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</row>
    <row r="295" spans="1:233" hidden="1" x14ac:dyDescent="0.2">
      <c r="A295" s="17" t="s">
        <v>2841</v>
      </c>
      <c r="B295" s="17" t="s">
        <v>2829</v>
      </c>
      <c r="C295" s="17" t="s">
        <v>2842</v>
      </c>
      <c r="D295" s="18">
        <v>10200</v>
      </c>
      <c r="E295" s="53" t="s">
        <v>2257</v>
      </c>
      <c r="F295" s="53" t="s">
        <v>6274</v>
      </c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</row>
    <row r="296" spans="1:233" hidden="1" x14ac:dyDescent="0.2">
      <c r="A296" s="17" t="s">
        <v>2843</v>
      </c>
      <c r="B296" s="17" t="s">
        <v>2829</v>
      </c>
      <c r="C296" s="17" t="s">
        <v>2844</v>
      </c>
      <c r="D296" s="18">
        <v>9000</v>
      </c>
      <c r="E296" s="53" t="s">
        <v>2257</v>
      </c>
      <c r="F296" s="53" t="s">
        <v>6274</v>
      </c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</row>
    <row r="297" spans="1:233" hidden="1" x14ac:dyDescent="0.2">
      <c r="A297" s="17" t="s">
        <v>2845</v>
      </c>
      <c r="B297" s="17" t="s">
        <v>2829</v>
      </c>
      <c r="C297" s="17" t="s">
        <v>2846</v>
      </c>
      <c r="D297" s="18">
        <v>7800</v>
      </c>
      <c r="E297" s="53" t="s">
        <v>2257</v>
      </c>
      <c r="F297" s="53" t="s">
        <v>6274</v>
      </c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</row>
    <row r="298" spans="1:233" hidden="1" x14ac:dyDescent="0.2">
      <c r="A298" s="17" t="s">
        <v>2847</v>
      </c>
      <c r="B298" s="17" t="s">
        <v>2829</v>
      </c>
      <c r="C298" s="17" t="s">
        <v>2848</v>
      </c>
      <c r="D298" s="18">
        <v>9400</v>
      </c>
      <c r="E298" s="53" t="s">
        <v>2257</v>
      </c>
      <c r="F298" s="53" t="s">
        <v>6274</v>
      </c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</row>
    <row r="299" spans="1:233" hidden="1" x14ac:dyDescent="0.2">
      <c r="A299" s="17" t="s">
        <v>2849</v>
      </c>
      <c r="B299" s="17" t="s">
        <v>2829</v>
      </c>
      <c r="C299" s="17" t="s">
        <v>2850</v>
      </c>
      <c r="D299" s="18">
        <v>9600</v>
      </c>
      <c r="E299" s="53" t="s">
        <v>2257</v>
      </c>
      <c r="F299" s="53" t="s">
        <v>6274</v>
      </c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</row>
    <row r="300" spans="1:233" hidden="1" x14ac:dyDescent="0.2">
      <c r="A300" s="17" t="s">
        <v>2851</v>
      </c>
      <c r="B300" s="17" t="s">
        <v>2829</v>
      </c>
      <c r="C300" s="17" t="s">
        <v>2852</v>
      </c>
      <c r="D300" s="18">
        <v>11970</v>
      </c>
      <c r="E300" s="53" t="s">
        <v>2257</v>
      </c>
      <c r="F300" s="53" t="s">
        <v>6274</v>
      </c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</row>
    <row r="301" spans="1:233" hidden="1" x14ac:dyDescent="0.2">
      <c r="A301" s="17" t="s">
        <v>2853</v>
      </c>
      <c r="B301" s="17" t="s">
        <v>2829</v>
      </c>
      <c r="C301" s="17" t="s">
        <v>2854</v>
      </c>
      <c r="D301" s="18">
        <v>7200</v>
      </c>
      <c r="E301" s="53" t="s">
        <v>2257</v>
      </c>
      <c r="F301" s="53" t="s">
        <v>6274</v>
      </c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</row>
    <row r="302" spans="1:233" hidden="1" x14ac:dyDescent="0.2">
      <c r="A302" s="17" t="s">
        <v>2855</v>
      </c>
      <c r="B302" s="17" t="s">
        <v>2829</v>
      </c>
      <c r="C302" s="17" t="s">
        <v>2856</v>
      </c>
      <c r="D302" s="18">
        <v>10200</v>
      </c>
      <c r="E302" s="53" t="s">
        <v>2257</v>
      </c>
      <c r="F302" s="53" t="s">
        <v>6274</v>
      </c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</row>
    <row r="303" spans="1:233" hidden="1" x14ac:dyDescent="0.2">
      <c r="A303" s="17" t="s">
        <v>2857</v>
      </c>
      <c r="B303" s="17" t="s">
        <v>2829</v>
      </c>
      <c r="C303" s="17" t="s">
        <v>2858</v>
      </c>
      <c r="D303" s="18">
        <v>11020</v>
      </c>
      <c r="E303" s="53" t="s">
        <v>2257</v>
      </c>
      <c r="F303" s="53" t="s">
        <v>6274</v>
      </c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</row>
    <row r="304" spans="1:233" hidden="1" x14ac:dyDescent="0.2">
      <c r="A304" s="17" t="s">
        <v>2859</v>
      </c>
      <c r="B304" s="17" t="s">
        <v>2829</v>
      </c>
      <c r="C304" s="17" t="s">
        <v>2860</v>
      </c>
      <c r="D304" s="18">
        <v>10800</v>
      </c>
      <c r="E304" s="53" t="s">
        <v>2257</v>
      </c>
      <c r="F304" s="53" t="s">
        <v>6274</v>
      </c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</row>
    <row r="305" spans="1:233" hidden="1" x14ac:dyDescent="0.2">
      <c r="A305" s="17" t="s">
        <v>2861</v>
      </c>
      <c r="B305" s="17" t="s">
        <v>2829</v>
      </c>
      <c r="C305" s="17" t="s">
        <v>2862</v>
      </c>
      <c r="D305" s="18">
        <v>9000</v>
      </c>
      <c r="E305" s="53" t="s">
        <v>2257</v>
      </c>
      <c r="F305" s="53" t="s">
        <v>6274</v>
      </c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</row>
    <row r="306" spans="1:233" hidden="1" x14ac:dyDescent="0.2">
      <c r="A306" s="17" t="s">
        <v>2863</v>
      </c>
      <c r="B306" s="17" t="s">
        <v>2829</v>
      </c>
      <c r="C306" s="17" t="s">
        <v>2864</v>
      </c>
      <c r="D306" s="18">
        <v>10200</v>
      </c>
      <c r="E306" s="53" t="s">
        <v>2257</v>
      </c>
      <c r="F306" s="53" t="s">
        <v>6274</v>
      </c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</row>
    <row r="307" spans="1:233" hidden="1" x14ac:dyDescent="0.2">
      <c r="A307" s="17" t="s">
        <v>2865</v>
      </c>
      <c r="B307" s="17" t="s">
        <v>2829</v>
      </c>
      <c r="C307" s="17" t="s">
        <v>2866</v>
      </c>
      <c r="D307" s="18">
        <v>10800</v>
      </c>
      <c r="E307" s="53" t="s">
        <v>2257</v>
      </c>
      <c r="F307" s="53" t="s">
        <v>6274</v>
      </c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</row>
    <row r="308" spans="1:233" hidden="1" x14ac:dyDescent="0.2">
      <c r="A308" s="17" t="s">
        <v>2867</v>
      </c>
      <c r="B308" s="17" t="s">
        <v>2829</v>
      </c>
      <c r="C308" s="17" t="s">
        <v>2868</v>
      </c>
      <c r="D308" s="18">
        <v>10200</v>
      </c>
      <c r="E308" s="53" t="s">
        <v>2257</v>
      </c>
      <c r="F308" s="53" t="s">
        <v>6274</v>
      </c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</row>
    <row r="309" spans="1:233" hidden="1" x14ac:dyDescent="0.2">
      <c r="A309" s="17" t="s">
        <v>2869</v>
      </c>
      <c r="B309" s="17" t="s">
        <v>2829</v>
      </c>
      <c r="C309" s="17" t="s">
        <v>2870</v>
      </c>
      <c r="D309" s="18">
        <v>8640</v>
      </c>
      <c r="E309" s="53" t="s">
        <v>2257</v>
      </c>
      <c r="F309" s="53" t="s">
        <v>6274</v>
      </c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</row>
    <row r="310" spans="1:233" hidden="1" x14ac:dyDescent="0.2">
      <c r="A310" s="17" t="s">
        <v>2871</v>
      </c>
      <c r="B310" s="17" t="s">
        <v>2829</v>
      </c>
      <c r="C310" s="17" t="s">
        <v>2872</v>
      </c>
      <c r="D310" s="18">
        <v>8160</v>
      </c>
      <c r="E310" s="53" t="s">
        <v>2257</v>
      </c>
      <c r="F310" s="53" t="s">
        <v>6274</v>
      </c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</row>
    <row r="311" spans="1:233" hidden="1" x14ac:dyDescent="0.2">
      <c r="A311" s="17" t="s">
        <v>2873</v>
      </c>
      <c r="B311" s="17" t="s">
        <v>2829</v>
      </c>
      <c r="C311" s="17" t="s">
        <v>2874</v>
      </c>
      <c r="D311" s="18">
        <v>8640</v>
      </c>
      <c r="E311" s="53" t="s">
        <v>2257</v>
      </c>
      <c r="F311" s="53" t="s">
        <v>6274</v>
      </c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</row>
    <row r="312" spans="1:233" hidden="1" x14ac:dyDescent="0.2">
      <c r="A312" s="17" t="s">
        <v>2875</v>
      </c>
      <c r="B312" s="17" t="s">
        <v>2829</v>
      </c>
      <c r="C312" s="17" t="s">
        <v>2876</v>
      </c>
      <c r="D312" s="18">
        <v>8160</v>
      </c>
      <c r="E312" s="53" t="s">
        <v>2257</v>
      </c>
      <c r="F312" s="53" t="s">
        <v>6274</v>
      </c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</row>
    <row r="313" spans="1:233" hidden="1" x14ac:dyDescent="0.2">
      <c r="A313" s="17" t="s">
        <v>2877</v>
      </c>
      <c r="B313" s="17" t="s">
        <v>2829</v>
      </c>
      <c r="C313" s="17" t="s">
        <v>2878</v>
      </c>
      <c r="D313" s="18">
        <v>12290</v>
      </c>
      <c r="E313" s="53" t="s">
        <v>2257</v>
      </c>
      <c r="F313" s="53" t="s">
        <v>6274</v>
      </c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</row>
    <row r="314" spans="1:233" hidden="1" x14ac:dyDescent="0.2">
      <c r="A314" s="17" t="s">
        <v>2879</v>
      </c>
      <c r="B314" s="17" t="s">
        <v>2829</v>
      </c>
      <c r="C314" s="17" t="s">
        <v>2880</v>
      </c>
      <c r="D314" s="18">
        <v>11970</v>
      </c>
      <c r="E314" s="53" t="s">
        <v>2257</v>
      </c>
      <c r="F314" s="53" t="s">
        <v>6274</v>
      </c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</row>
    <row r="315" spans="1:233" hidden="1" x14ac:dyDescent="0.2">
      <c r="A315" s="17" t="s">
        <v>2881</v>
      </c>
      <c r="B315" s="17" t="s">
        <v>2829</v>
      </c>
      <c r="C315" s="17" t="s">
        <v>2882</v>
      </c>
      <c r="D315" s="18">
        <v>11020</v>
      </c>
      <c r="E315" s="53" t="s">
        <v>2257</v>
      </c>
      <c r="F315" s="53" t="s">
        <v>6274</v>
      </c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</row>
    <row r="316" spans="1:233" hidden="1" x14ac:dyDescent="0.2">
      <c r="A316" s="17" t="s">
        <v>2883</v>
      </c>
      <c r="B316" s="17" t="s">
        <v>2829</v>
      </c>
      <c r="C316" s="17" t="s">
        <v>2884</v>
      </c>
      <c r="D316" s="18">
        <v>12950</v>
      </c>
      <c r="E316" s="53" t="s">
        <v>2257</v>
      </c>
      <c r="F316" s="53" t="s">
        <v>6274</v>
      </c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</row>
    <row r="317" spans="1:233" hidden="1" x14ac:dyDescent="0.2">
      <c r="A317" s="17">
        <v>1159</v>
      </c>
      <c r="B317" s="17" t="s">
        <v>2885</v>
      </c>
      <c r="C317" s="17" t="s">
        <v>2886</v>
      </c>
      <c r="D317" s="18">
        <v>1720</v>
      </c>
      <c r="E317" s="53" t="s">
        <v>2257</v>
      </c>
      <c r="F317" s="53" t="s">
        <v>6275</v>
      </c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</row>
    <row r="318" spans="1:233" hidden="1" x14ac:dyDescent="0.2">
      <c r="A318" s="17">
        <v>1185</v>
      </c>
      <c r="B318" s="17" t="s">
        <v>2887</v>
      </c>
      <c r="C318" s="17" t="s">
        <v>2888</v>
      </c>
      <c r="D318" s="18">
        <v>1770</v>
      </c>
      <c r="E318" s="53" t="s">
        <v>2257</v>
      </c>
      <c r="F318" s="53" t="s">
        <v>6275</v>
      </c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</row>
    <row r="319" spans="1:233" hidden="1" x14ac:dyDescent="0.2">
      <c r="A319" s="17">
        <v>1167</v>
      </c>
      <c r="B319" s="17" t="s">
        <v>2889</v>
      </c>
      <c r="C319" s="17" t="s">
        <v>2890</v>
      </c>
      <c r="D319" s="18">
        <v>2100</v>
      </c>
      <c r="E319" s="53" t="s">
        <v>2257</v>
      </c>
      <c r="F319" s="53" t="s">
        <v>6276</v>
      </c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</row>
    <row r="320" spans="1:233" hidden="1" x14ac:dyDescent="0.2">
      <c r="A320" s="17">
        <v>1302</v>
      </c>
      <c r="B320" s="17" t="s">
        <v>2891</v>
      </c>
      <c r="C320" s="17" t="s">
        <v>2892</v>
      </c>
      <c r="D320" s="18">
        <v>1870</v>
      </c>
      <c r="E320" s="53" t="s">
        <v>2257</v>
      </c>
      <c r="F320" s="53" t="s">
        <v>6277</v>
      </c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</row>
    <row r="321" spans="1:233" hidden="1" x14ac:dyDescent="0.2">
      <c r="A321" s="17">
        <v>1160</v>
      </c>
      <c r="B321" s="17" t="s">
        <v>2893</v>
      </c>
      <c r="C321" s="17" t="s">
        <v>2894</v>
      </c>
      <c r="D321" s="18">
        <v>1870</v>
      </c>
      <c r="E321" s="53" t="s">
        <v>2257</v>
      </c>
      <c r="F321" s="53" t="s">
        <v>6278</v>
      </c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</row>
    <row r="322" spans="1:233" hidden="1" x14ac:dyDescent="0.2">
      <c r="A322" s="17">
        <v>1162</v>
      </c>
      <c r="B322" s="17" t="s">
        <v>2895</v>
      </c>
      <c r="C322" s="17" t="s">
        <v>2896</v>
      </c>
      <c r="D322" s="18">
        <v>1870</v>
      </c>
      <c r="E322" s="53" t="s">
        <v>2257</v>
      </c>
      <c r="F322" s="53" t="s">
        <v>6278</v>
      </c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</row>
    <row r="323" spans="1:233" hidden="1" x14ac:dyDescent="0.2">
      <c r="A323" s="17">
        <v>1161</v>
      </c>
      <c r="B323" s="17" t="s">
        <v>2897</v>
      </c>
      <c r="C323" s="17" t="s">
        <v>2898</v>
      </c>
      <c r="D323" s="18">
        <v>1490</v>
      </c>
      <c r="E323" s="53" t="s">
        <v>2257</v>
      </c>
      <c r="F323" s="53" t="s">
        <v>6279</v>
      </c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</row>
    <row r="324" spans="1:233" hidden="1" x14ac:dyDescent="0.2">
      <c r="A324" s="17">
        <v>1303</v>
      </c>
      <c r="B324" s="17" t="s">
        <v>2899</v>
      </c>
      <c r="C324" s="17" t="s">
        <v>2900</v>
      </c>
      <c r="D324" s="18">
        <v>1870</v>
      </c>
      <c r="E324" s="53" t="s">
        <v>2257</v>
      </c>
      <c r="F324" s="53" t="s">
        <v>6278</v>
      </c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</row>
    <row r="325" spans="1:233" hidden="1" x14ac:dyDescent="0.2">
      <c r="A325" s="17">
        <v>1393</v>
      </c>
      <c r="B325" s="17"/>
      <c r="C325" s="17" t="s">
        <v>2901</v>
      </c>
      <c r="D325" s="18">
        <v>8200</v>
      </c>
      <c r="E325" s="53" t="s">
        <v>2257</v>
      </c>
      <c r="F325" s="53" t="s">
        <v>6280</v>
      </c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</row>
    <row r="326" spans="1:233" hidden="1" x14ac:dyDescent="0.2">
      <c r="A326" s="17">
        <v>1394</v>
      </c>
      <c r="B326" s="17"/>
      <c r="C326" s="17" t="s">
        <v>2902</v>
      </c>
      <c r="D326" s="18">
        <v>8200</v>
      </c>
      <c r="E326" s="53" t="s">
        <v>2257</v>
      </c>
      <c r="F326" s="53" t="s">
        <v>6280</v>
      </c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</row>
    <row r="327" spans="1:233" hidden="1" x14ac:dyDescent="0.2">
      <c r="A327" s="17">
        <v>1320</v>
      </c>
      <c r="B327" s="17" t="s">
        <v>2456</v>
      </c>
      <c r="C327" s="17" t="s">
        <v>2903</v>
      </c>
      <c r="D327" s="18">
        <v>3770</v>
      </c>
      <c r="E327" s="53" t="s">
        <v>2257</v>
      </c>
      <c r="F327" s="53" t="s">
        <v>6281</v>
      </c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</row>
    <row r="328" spans="1:233" hidden="1" x14ac:dyDescent="0.2">
      <c r="A328" s="17">
        <v>1361</v>
      </c>
      <c r="B328" s="17" t="s">
        <v>2456</v>
      </c>
      <c r="C328" s="17" t="s">
        <v>2904</v>
      </c>
      <c r="D328" s="18">
        <v>3770</v>
      </c>
      <c r="E328" s="53" t="s">
        <v>2257</v>
      </c>
      <c r="F328" s="53" t="s">
        <v>6281</v>
      </c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</row>
    <row r="329" spans="1:233" hidden="1" x14ac:dyDescent="0.2">
      <c r="A329" s="17">
        <v>1321</v>
      </c>
      <c r="B329" s="17" t="s">
        <v>2456</v>
      </c>
      <c r="C329" s="17" t="s">
        <v>2905</v>
      </c>
      <c r="D329" s="18">
        <v>10370</v>
      </c>
      <c r="E329" s="53" t="s">
        <v>2257</v>
      </c>
      <c r="F329" s="53" t="s">
        <v>6281</v>
      </c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</row>
    <row r="330" spans="1:233" hidden="1" x14ac:dyDescent="0.2">
      <c r="A330" s="17">
        <v>1353</v>
      </c>
      <c r="B330" s="17" t="s">
        <v>2456</v>
      </c>
      <c r="C330" s="17" t="s">
        <v>2906</v>
      </c>
      <c r="D330" s="18">
        <v>3770</v>
      </c>
      <c r="E330" s="53" t="s">
        <v>2257</v>
      </c>
      <c r="F330" s="53" t="s">
        <v>6281</v>
      </c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</row>
    <row r="331" spans="1:233" hidden="1" x14ac:dyDescent="0.2">
      <c r="A331" s="17">
        <v>1163</v>
      </c>
      <c r="B331" s="17" t="s">
        <v>2448</v>
      </c>
      <c r="C331" s="17" t="s">
        <v>2907</v>
      </c>
      <c r="D331" s="18">
        <v>1360</v>
      </c>
      <c r="E331" s="53" t="s">
        <v>2257</v>
      </c>
      <c r="F331" s="53" t="s">
        <v>6282</v>
      </c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</row>
    <row r="332" spans="1:233" hidden="1" x14ac:dyDescent="0.2">
      <c r="A332" s="17">
        <v>1164</v>
      </c>
      <c r="B332" s="17" t="s">
        <v>2448</v>
      </c>
      <c r="C332" s="17" t="s">
        <v>2908</v>
      </c>
      <c r="D332" s="18">
        <v>1610</v>
      </c>
      <c r="E332" s="53" t="s">
        <v>2257</v>
      </c>
      <c r="F332" s="53" t="s">
        <v>6282</v>
      </c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</row>
    <row r="333" spans="1:233" hidden="1" x14ac:dyDescent="0.2">
      <c r="A333" s="17">
        <v>1165</v>
      </c>
      <c r="B333" s="17" t="s">
        <v>2448</v>
      </c>
      <c r="C333" s="17" t="s">
        <v>2909</v>
      </c>
      <c r="D333" s="18">
        <v>1360</v>
      </c>
      <c r="E333" s="53" t="s">
        <v>2257</v>
      </c>
      <c r="F333" s="53" t="s">
        <v>6282</v>
      </c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</row>
    <row r="334" spans="1:233" hidden="1" x14ac:dyDescent="0.2">
      <c r="A334" s="17">
        <v>1166</v>
      </c>
      <c r="B334" s="17" t="s">
        <v>2910</v>
      </c>
      <c r="C334" s="17" t="s">
        <v>2911</v>
      </c>
      <c r="D334" s="18">
        <v>5680</v>
      </c>
      <c r="E334" s="53" t="s">
        <v>2257</v>
      </c>
      <c r="F334" s="53" t="s">
        <v>6283</v>
      </c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</row>
    <row r="335" spans="1:233" hidden="1" x14ac:dyDescent="0.2">
      <c r="A335" s="17">
        <v>1312</v>
      </c>
      <c r="B335" s="17" t="s">
        <v>2910</v>
      </c>
      <c r="C335" s="17" t="s">
        <v>2912</v>
      </c>
      <c r="D335" s="18">
        <v>0</v>
      </c>
      <c r="E335" s="53" t="s">
        <v>2257</v>
      </c>
      <c r="F335" s="53" t="s">
        <v>6284</v>
      </c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</row>
    <row r="336" spans="1:233" hidden="1" x14ac:dyDescent="0.2">
      <c r="A336" s="17">
        <v>1168</v>
      </c>
      <c r="B336" s="17" t="s">
        <v>2450</v>
      </c>
      <c r="C336" s="17" t="s">
        <v>2913</v>
      </c>
      <c r="D336" s="18">
        <v>7390</v>
      </c>
      <c r="E336" s="53" t="s">
        <v>2257</v>
      </c>
      <c r="F336" s="53" t="s">
        <v>6285</v>
      </c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</row>
    <row r="337" spans="1:233" hidden="1" x14ac:dyDescent="0.2">
      <c r="A337" s="17">
        <v>1169</v>
      </c>
      <c r="B337" s="17" t="s">
        <v>2910</v>
      </c>
      <c r="C337" s="17" t="s">
        <v>2914</v>
      </c>
      <c r="D337" s="18">
        <v>7460</v>
      </c>
      <c r="E337" s="53" t="s">
        <v>2257</v>
      </c>
      <c r="F337" s="53" t="s">
        <v>6285</v>
      </c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</row>
    <row r="338" spans="1:233" hidden="1" x14ac:dyDescent="0.2">
      <c r="A338" s="17">
        <v>1331</v>
      </c>
      <c r="B338" s="17" t="s">
        <v>2915</v>
      </c>
      <c r="C338" s="17" t="s">
        <v>2916</v>
      </c>
      <c r="D338" s="18">
        <v>5600</v>
      </c>
      <c r="E338" s="53" t="s">
        <v>2257</v>
      </c>
      <c r="F338" s="53" t="s">
        <v>6286</v>
      </c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</row>
    <row r="339" spans="1:233" hidden="1" x14ac:dyDescent="0.2">
      <c r="A339" s="17">
        <v>1384</v>
      </c>
      <c r="B339" s="17" t="s">
        <v>2508</v>
      </c>
      <c r="C339" s="17" t="s">
        <v>2917</v>
      </c>
      <c r="D339" s="18">
        <v>4480</v>
      </c>
      <c r="E339" s="53" t="s">
        <v>2257</v>
      </c>
      <c r="F339" s="53" t="s">
        <v>6287</v>
      </c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</row>
    <row r="340" spans="1:233" hidden="1" x14ac:dyDescent="0.2">
      <c r="A340" s="17">
        <v>1383</v>
      </c>
      <c r="B340" s="17" t="s">
        <v>2508</v>
      </c>
      <c r="C340" s="17" t="s">
        <v>2918</v>
      </c>
      <c r="D340" s="18">
        <v>2090</v>
      </c>
      <c r="E340" s="53" t="s">
        <v>2257</v>
      </c>
      <c r="F340" s="53" t="s">
        <v>6288</v>
      </c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</row>
    <row r="341" spans="1:233" hidden="1" x14ac:dyDescent="0.2">
      <c r="A341" s="17">
        <v>1244</v>
      </c>
      <c r="B341" s="17"/>
      <c r="C341" s="17" t="s">
        <v>2919</v>
      </c>
      <c r="D341" s="18">
        <v>4200</v>
      </c>
      <c r="E341" s="53" t="s">
        <v>2257</v>
      </c>
      <c r="F341" s="53" t="s">
        <v>6289</v>
      </c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</row>
    <row r="342" spans="1:233" hidden="1" x14ac:dyDescent="0.2">
      <c r="A342" s="17">
        <v>1448</v>
      </c>
      <c r="B342" s="17" t="s">
        <v>2508</v>
      </c>
      <c r="C342" s="17" t="s">
        <v>2920</v>
      </c>
      <c r="D342" s="18">
        <v>7780</v>
      </c>
      <c r="E342" s="53" t="s">
        <v>2257</v>
      </c>
      <c r="F342" s="53" t="s">
        <v>6289</v>
      </c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</row>
    <row r="343" spans="1:233" hidden="1" x14ac:dyDescent="0.2">
      <c r="A343" s="17">
        <v>1407</v>
      </c>
      <c r="B343" s="17" t="s">
        <v>2508</v>
      </c>
      <c r="C343" s="17" t="s">
        <v>2921</v>
      </c>
      <c r="D343" s="18">
        <v>4640</v>
      </c>
      <c r="E343" s="53" t="s">
        <v>2257</v>
      </c>
      <c r="F343" s="53" t="s">
        <v>6290</v>
      </c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</row>
    <row r="344" spans="1:233" hidden="1" x14ac:dyDescent="0.2">
      <c r="A344" s="17">
        <v>1382</v>
      </c>
      <c r="B344" s="17" t="s">
        <v>2508</v>
      </c>
      <c r="C344" s="17" t="s">
        <v>2922</v>
      </c>
      <c r="D344" s="18">
        <v>3790</v>
      </c>
      <c r="E344" s="53" t="s">
        <v>2257</v>
      </c>
      <c r="F344" s="53" t="s">
        <v>6290</v>
      </c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</row>
    <row r="345" spans="1:233" hidden="1" x14ac:dyDescent="0.2">
      <c r="A345" s="17">
        <v>1385</v>
      </c>
      <c r="B345" s="17" t="s">
        <v>2508</v>
      </c>
      <c r="C345" s="17" t="s">
        <v>2923</v>
      </c>
      <c r="D345" s="18">
        <v>4200</v>
      </c>
      <c r="E345" s="53" t="s">
        <v>2257</v>
      </c>
      <c r="F345" s="53" t="s">
        <v>6290</v>
      </c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</row>
    <row r="346" spans="1:233" hidden="1" x14ac:dyDescent="0.2">
      <c r="A346" s="17">
        <v>1386</v>
      </c>
      <c r="B346" s="17" t="s">
        <v>2508</v>
      </c>
      <c r="C346" s="17" t="s">
        <v>2924</v>
      </c>
      <c r="D346" s="18">
        <v>4390</v>
      </c>
      <c r="E346" s="53" t="s">
        <v>2257</v>
      </c>
      <c r="F346" s="53" t="s">
        <v>6290</v>
      </c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</row>
    <row r="347" spans="1:233" hidden="1" x14ac:dyDescent="0.2">
      <c r="A347" s="17">
        <v>1435</v>
      </c>
      <c r="B347" s="17" t="s">
        <v>2508</v>
      </c>
      <c r="C347" s="17" t="s">
        <v>2925</v>
      </c>
      <c r="D347" s="18">
        <v>6470</v>
      </c>
      <c r="E347" s="53" t="s">
        <v>2257</v>
      </c>
      <c r="F347" s="53" t="s">
        <v>6290</v>
      </c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</row>
    <row r="348" spans="1:233" hidden="1" x14ac:dyDescent="0.2">
      <c r="A348" s="17">
        <v>1343</v>
      </c>
      <c r="B348" s="17" t="s">
        <v>2508</v>
      </c>
      <c r="C348" s="17" t="s">
        <v>2926</v>
      </c>
      <c r="D348" s="18">
        <v>4200</v>
      </c>
      <c r="E348" s="53" t="s">
        <v>2257</v>
      </c>
      <c r="F348" s="53" t="s">
        <v>6290</v>
      </c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</row>
    <row r="349" spans="1:233" hidden="1" x14ac:dyDescent="0.2">
      <c r="A349" s="17">
        <v>1170</v>
      </c>
      <c r="B349" s="17" t="s">
        <v>2508</v>
      </c>
      <c r="C349" s="17" t="s">
        <v>2927</v>
      </c>
      <c r="D349" s="18">
        <v>6160</v>
      </c>
      <c r="E349" s="53" t="s">
        <v>2257</v>
      </c>
      <c r="F349" s="53" t="s">
        <v>6290</v>
      </c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</row>
    <row r="350" spans="1:233" hidden="1" x14ac:dyDescent="0.2">
      <c r="A350" s="17">
        <v>1173</v>
      </c>
      <c r="B350" s="17"/>
      <c r="C350" s="17" t="s">
        <v>2928</v>
      </c>
      <c r="D350" s="18">
        <v>80</v>
      </c>
      <c r="E350" s="53" t="s">
        <v>2257</v>
      </c>
      <c r="F350" s="53" t="s">
        <v>6291</v>
      </c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</row>
    <row r="351" spans="1:233" hidden="1" x14ac:dyDescent="0.2">
      <c r="A351" s="17">
        <v>1348</v>
      </c>
      <c r="B351" s="17"/>
      <c r="C351" s="17" t="s">
        <v>2929</v>
      </c>
      <c r="D351" s="18">
        <v>1300</v>
      </c>
      <c r="E351" s="53" t="s">
        <v>2257</v>
      </c>
      <c r="F351" s="53" t="s">
        <v>6292</v>
      </c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</row>
    <row r="352" spans="1:233" hidden="1" x14ac:dyDescent="0.2">
      <c r="A352" s="17">
        <v>1177</v>
      </c>
      <c r="B352" s="17"/>
      <c r="C352" s="17" t="s">
        <v>2930</v>
      </c>
      <c r="D352" s="18">
        <v>2900</v>
      </c>
      <c r="E352" s="53" t="s">
        <v>2257</v>
      </c>
      <c r="F352" s="53" t="s">
        <v>6293</v>
      </c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</row>
    <row r="353" spans="1:233" hidden="1" x14ac:dyDescent="0.2">
      <c r="A353" s="17">
        <v>1258</v>
      </c>
      <c r="B353" s="17" t="s">
        <v>2931</v>
      </c>
      <c r="C353" s="17" t="s">
        <v>2932</v>
      </c>
      <c r="D353" s="18">
        <v>16800</v>
      </c>
      <c r="E353" s="53" t="s">
        <v>2257</v>
      </c>
      <c r="F353" s="53" t="s">
        <v>6294</v>
      </c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</row>
    <row r="354" spans="1:233" hidden="1" x14ac:dyDescent="0.2">
      <c r="A354" s="17">
        <v>1179</v>
      </c>
      <c r="B354" s="17" t="s">
        <v>2448</v>
      </c>
      <c r="C354" s="17" t="s">
        <v>2933</v>
      </c>
      <c r="D354" s="18">
        <v>1120</v>
      </c>
      <c r="E354" s="53" t="s">
        <v>2257</v>
      </c>
      <c r="F354" s="53" t="s">
        <v>6295</v>
      </c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</row>
    <row r="355" spans="1:233" hidden="1" x14ac:dyDescent="0.2">
      <c r="A355" s="17">
        <v>1180</v>
      </c>
      <c r="B355" s="17"/>
      <c r="C355" s="17" t="s">
        <v>2934</v>
      </c>
      <c r="D355" s="18">
        <v>1680</v>
      </c>
      <c r="E355" s="53" t="s">
        <v>2257</v>
      </c>
      <c r="F355" s="53" t="s">
        <v>6296</v>
      </c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</row>
    <row r="356" spans="1:233" hidden="1" x14ac:dyDescent="0.2">
      <c r="A356" s="17">
        <v>1344</v>
      </c>
      <c r="B356" s="17"/>
      <c r="C356" s="17" t="s">
        <v>2935</v>
      </c>
      <c r="D356" s="18">
        <v>12800</v>
      </c>
      <c r="E356" s="53" t="s">
        <v>2257</v>
      </c>
      <c r="F356" s="53" t="s">
        <v>6297</v>
      </c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</row>
    <row r="357" spans="1:233" hidden="1" x14ac:dyDescent="0.2">
      <c r="A357" s="17">
        <v>1438</v>
      </c>
      <c r="B357" s="17" t="s">
        <v>2508</v>
      </c>
      <c r="C357" s="17" t="s">
        <v>2936</v>
      </c>
      <c r="D357" s="18">
        <v>10390</v>
      </c>
      <c r="E357" s="53" t="s">
        <v>2257</v>
      </c>
      <c r="F357" s="53" t="s">
        <v>6298</v>
      </c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</row>
    <row r="358" spans="1:233" hidden="1" x14ac:dyDescent="0.2">
      <c r="A358" s="17">
        <v>1336</v>
      </c>
      <c r="B358" s="17" t="s">
        <v>2456</v>
      </c>
      <c r="C358" s="17" t="s">
        <v>2937</v>
      </c>
      <c r="D358" s="18">
        <v>1070</v>
      </c>
      <c r="E358" s="53" t="s">
        <v>2257</v>
      </c>
      <c r="F358" s="53" t="s">
        <v>6299</v>
      </c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</row>
    <row r="359" spans="1:233" hidden="1" x14ac:dyDescent="0.2">
      <c r="A359" s="17" t="s">
        <v>2938</v>
      </c>
      <c r="B359" s="17" t="s">
        <v>2829</v>
      </c>
      <c r="C359" s="17" t="s">
        <v>2939</v>
      </c>
      <c r="D359" s="18">
        <v>1980</v>
      </c>
      <c r="E359" s="53" t="s">
        <v>2257</v>
      </c>
      <c r="F359" s="53" t="s">
        <v>6300</v>
      </c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</row>
    <row r="360" spans="1:233" hidden="1" x14ac:dyDescent="0.2">
      <c r="A360" s="17" t="s">
        <v>2940</v>
      </c>
      <c r="B360" s="17" t="s">
        <v>2829</v>
      </c>
      <c r="C360" s="17" t="s">
        <v>2941</v>
      </c>
      <c r="D360" s="18">
        <v>1980</v>
      </c>
      <c r="E360" s="53" t="s">
        <v>2257</v>
      </c>
      <c r="F360" s="53" t="s">
        <v>6300</v>
      </c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</row>
    <row r="361" spans="1:233" hidden="1" x14ac:dyDescent="0.2">
      <c r="A361" s="17" t="s">
        <v>2942</v>
      </c>
      <c r="B361" s="17" t="s">
        <v>2829</v>
      </c>
      <c r="C361" s="17" t="s">
        <v>2943</v>
      </c>
      <c r="D361" s="18">
        <v>1980</v>
      </c>
      <c r="E361" s="53" t="s">
        <v>2257</v>
      </c>
      <c r="F361" s="53" t="s">
        <v>6300</v>
      </c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</row>
    <row r="362" spans="1:233" hidden="1" x14ac:dyDescent="0.2">
      <c r="A362" s="17">
        <v>1356</v>
      </c>
      <c r="B362" s="17" t="s">
        <v>2705</v>
      </c>
      <c r="C362" s="17" t="s">
        <v>2944</v>
      </c>
      <c r="D362" s="20">
        <v>13990</v>
      </c>
      <c r="E362" s="53" t="s">
        <v>2257</v>
      </c>
      <c r="F362" s="54" t="s">
        <v>6301</v>
      </c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</row>
    <row r="363" spans="1:233" hidden="1" x14ac:dyDescent="0.2">
      <c r="A363" s="17">
        <v>1357</v>
      </c>
      <c r="B363" s="17" t="s">
        <v>2705</v>
      </c>
      <c r="C363" s="17" t="s">
        <v>2945</v>
      </c>
      <c r="D363" s="20">
        <v>14560</v>
      </c>
      <c r="E363" s="53" t="s">
        <v>2257</v>
      </c>
      <c r="F363" s="54" t="s">
        <v>6301</v>
      </c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</row>
    <row r="364" spans="1:233" hidden="1" x14ac:dyDescent="0.2">
      <c r="A364" s="17">
        <v>1358</v>
      </c>
      <c r="B364" s="17" t="s">
        <v>2705</v>
      </c>
      <c r="C364" s="17" t="s">
        <v>2946</v>
      </c>
      <c r="D364" s="18">
        <v>14560</v>
      </c>
      <c r="E364" s="53" t="s">
        <v>2257</v>
      </c>
      <c r="F364" s="53" t="s">
        <v>6301</v>
      </c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</row>
    <row r="365" spans="1:233" hidden="1" x14ac:dyDescent="0.2">
      <c r="A365" s="17">
        <v>1359</v>
      </c>
      <c r="B365" s="17" t="s">
        <v>2705</v>
      </c>
      <c r="C365" s="17" t="s">
        <v>2947</v>
      </c>
      <c r="D365" s="18">
        <v>16400</v>
      </c>
      <c r="E365" s="53" t="s">
        <v>2257</v>
      </c>
      <c r="F365" s="53" t="s">
        <v>6301</v>
      </c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</row>
    <row r="366" spans="1:233" hidden="1" x14ac:dyDescent="0.2">
      <c r="A366" s="17">
        <v>1424</v>
      </c>
      <c r="B366" s="17" t="s">
        <v>2705</v>
      </c>
      <c r="C366" s="17" t="s">
        <v>2948</v>
      </c>
      <c r="D366" s="18">
        <v>14560</v>
      </c>
      <c r="E366" s="53" t="s">
        <v>2257</v>
      </c>
      <c r="F366" s="53" t="s">
        <v>6301</v>
      </c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</row>
    <row r="367" spans="1:233" hidden="1" x14ac:dyDescent="0.2">
      <c r="A367" s="17">
        <v>1360</v>
      </c>
      <c r="B367" s="17" t="s">
        <v>2705</v>
      </c>
      <c r="C367" s="17" t="s">
        <v>2949</v>
      </c>
      <c r="D367" s="18">
        <v>17980</v>
      </c>
      <c r="E367" s="53" t="s">
        <v>2257</v>
      </c>
      <c r="F367" s="53" t="s">
        <v>6301</v>
      </c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</row>
    <row r="368" spans="1:233" hidden="1" x14ac:dyDescent="0.2">
      <c r="A368" s="17">
        <v>1362</v>
      </c>
      <c r="B368" s="17" t="s">
        <v>2705</v>
      </c>
      <c r="C368" s="17" t="s">
        <v>2950</v>
      </c>
      <c r="D368" s="18">
        <v>22800</v>
      </c>
      <c r="E368" s="53" t="s">
        <v>2257</v>
      </c>
      <c r="F368" s="53" t="s">
        <v>6301</v>
      </c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</row>
    <row r="369" spans="1:233" hidden="1" x14ac:dyDescent="0.2">
      <c r="A369" s="17">
        <v>1363</v>
      </c>
      <c r="B369" s="17" t="s">
        <v>2705</v>
      </c>
      <c r="C369" s="17" t="s">
        <v>2951</v>
      </c>
      <c r="D369" s="18">
        <v>24180</v>
      </c>
      <c r="E369" s="53" t="s">
        <v>2257</v>
      </c>
      <c r="F369" s="53" t="s">
        <v>6301</v>
      </c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</row>
    <row r="370" spans="1:233" hidden="1" x14ac:dyDescent="0.2">
      <c r="A370" s="17">
        <v>1181</v>
      </c>
      <c r="B370" s="17" t="s">
        <v>2952</v>
      </c>
      <c r="C370" s="17" t="s">
        <v>2953</v>
      </c>
      <c r="D370" s="18">
        <v>0</v>
      </c>
      <c r="E370" s="53" t="s">
        <v>2257</v>
      </c>
      <c r="F370" s="53" t="s">
        <v>6302</v>
      </c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</row>
    <row r="371" spans="1:233" hidden="1" x14ac:dyDescent="0.2">
      <c r="A371" s="17">
        <v>87072</v>
      </c>
      <c r="B371" s="17" t="s">
        <v>2462</v>
      </c>
      <c r="C371" s="17" t="s">
        <v>2954</v>
      </c>
      <c r="D371" s="18">
        <v>1990</v>
      </c>
      <c r="E371" s="53" t="s">
        <v>2257</v>
      </c>
      <c r="F371" s="53" t="s">
        <v>6303</v>
      </c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</row>
    <row r="372" spans="1:233" hidden="1" x14ac:dyDescent="0.2">
      <c r="A372" s="17">
        <v>87071</v>
      </c>
      <c r="B372" s="17" t="s">
        <v>2462</v>
      </c>
      <c r="C372" s="17" t="s">
        <v>2955</v>
      </c>
      <c r="D372" s="18">
        <v>1990</v>
      </c>
      <c r="E372" s="53" t="s">
        <v>2257</v>
      </c>
      <c r="F372" s="53" t="s">
        <v>6303</v>
      </c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</row>
    <row r="373" spans="1:233" hidden="1" x14ac:dyDescent="0.2">
      <c r="A373" s="17">
        <v>87035</v>
      </c>
      <c r="B373" s="17" t="s">
        <v>2462</v>
      </c>
      <c r="C373" s="17" t="s">
        <v>2956</v>
      </c>
      <c r="D373" s="18">
        <v>2900</v>
      </c>
      <c r="E373" s="53" t="s">
        <v>2257</v>
      </c>
      <c r="F373" s="53" t="s">
        <v>6304</v>
      </c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</row>
    <row r="374" spans="1:233" hidden="1" x14ac:dyDescent="0.2">
      <c r="A374" s="17" t="s">
        <v>2957</v>
      </c>
      <c r="B374" s="17" t="s">
        <v>2462</v>
      </c>
      <c r="C374" s="17" t="s">
        <v>2958</v>
      </c>
      <c r="D374" s="18">
        <v>1600</v>
      </c>
      <c r="E374" s="53" t="s">
        <v>2257</v>
      </c>
      <c r="F374" s="53" t="s">
        <v>6305</v>
      </c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</row>
    <row r="375" spans="1:233" hidden="1" x14ac:dyDescent="0.2">
      <c r="A375" s="17">
        <v>87087</v>
      </c>
      <c r="B375" s="17" t="s">
        <v>2462</v>
      </c>
      <c r="C375" s="17" t="s">
        <v>2959</v>
      </c>
      <c r="D375" s="18">
        <v>1990</v>
      </c>
      <c r="E375" s="53" t="s">
        <v>2257</v>
      </c>
      <c r="F375" s="53" t="s">
        <v>6306</v>
      </c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</row>
    <row r="376" spans="1:233" hidden="1" x14ac:dyDescent="0.2">
      <c r="A376" s="17">
        <v>87068</v>
      </c>
      <c r="B376" s="17" t="s">
        <v>2462</v>
      </c>
      <c r="C376" s="17" t="s">
        <v>2960</v>
      </c>
      <c r="D376" s="18">
        <v>3250</v>
      </c>
      <c r="E376" s="53" t="s">
        <v>2257</v>
      </c>
      <c r="F376" s="53" t="s">
        <v>6306</v>
      </c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</row>
    <row r="377" spans="1:233" hidden="1" x14ac:dyDescent="0.2">
      <c r="A377" s="17">
        <v>87146</v>
      </c>
      <c r="B377" s="17" t="s">
        <v>2462</v>
      </c>
      <c r="C377" s="17" t="s">
        <v>2961</v>
      </c>
      <c r="D377" s="18">
        <v>2100</v>
      </c>
      <c r="E377" s="53" t="s">
        <v>2257</v>
      </c>
      <c r="F377" s="53" t="s">
        <v>6306</v>
      </c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</row>
    <row r="378" spans="1:233" hidden="1" x14ac:dyDescent="0.2">
      <c r="A378" s="17">
        <v>87106</v>
      </c>
      <c r="B378" s="17" t="s">
        <v>2462</v>
      </c>
      <c r="C378" s="17" t="s">
        <v>2962</v>
      </c>
      <c r="D378" s="18">
        <v>1990</v>
      </c>
      <c r="E378" s="53" t="s">
        <v>2257</v>
      </c>
      <c r="F378" s="53" t="s">
        <v>6306</v>
      </c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</row>
    <row r="379" spans="1:233" hidden="1" x14ac:dyDescent="0.2">
      <c r="A379" s="17">
        <v>87104</v>
      </c>
      <c r="B379" s="17" t="s">
        <v>2462</v>
      </c>
      <c r="C379" s="17" t="s">
        <v>2963</v>
      </c>
      <c r="D379" s="18">
        <v>1600</v>
      </c>
      <c r="E379" s="53" t="s">
        <v>2257</v>
      </c>
      <c r="F379" s="53" t="s">
        <v>6306</v>
      </c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</row>
    <row r="380" spans="1:233" hidden="1" x14ac:dyDescent="0.2">
      <c r="A380" s="17">
        <v>87097</v>
      </c>
      <c r="B380" s="17" t="s">
        <v>2462</v>
      </c>
      <c r="C380" s="17" t="s">
        <v>2964</v>
      </c>
      <c r="D380" s="18">
        <v>2460</v>
      </c>
      <c r="E380" s="53" t="s">
        <v>2257</v>
      </c>
      <c r="F380" s="53" t="s">
        <v>6307</v>
      </c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</row>
    <row r="381" spans="1:233" hidden="1" x14ac:dyDescent="0.2">
      <c r="A381" s="17">
        <v>89200</v>
      </c>
      <c r="B381" s="17" t="s">
        <v>2462</v>
      </c>
      <c r="C381" s="17" t="s">
        <v>2965</v>
      </c>
      <c r="D381" s="18">
        <v>1600</v>
      </c>
      <c r="E381" s="53" t="s">
        <v>2257</v>
      </c>
      <c r="F381" s="53" t="s">
        <v>6308</v>
      </c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</row>
    <row r="382" spans="1:233" hidden="1" x14ac:dyDescent="0.2">
      <c r="A382" s="17">
        <v>87077</v>
      </c>
      <c r="B382" s="17" t="s">
        <v>2462</v>
      </c>
      <c r="C382" s="17" t="s">
        <v>2966</v>
      </c>
      <c r="D382" s="18">
        <v>1600</v>
      </c>
      <c r="E382" s="53" t="s">
        <v>2257</v>
      </c>
      <c r="F382" s="53" t="s">
        <v>6309</v>
      </c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</row>
    <row r="383" spans="1:233" hidden="1" x14ac:dyDescent="0.2">
      <c r="A383" s="17">
        <v>87115</v>
      </c>
      <c r="B383" s="17" t="s">
        <v>2462</v>
      </c>
      <c r="C383" s="17" t="s">
        <v>2967</v>
      </c>
      <c r="D383" s="18">
        <v>1760</v>
      </c>
      <c r="E383" s="53" t="s">
        <v>2257</v>
      </c>
      <c r="F383" s="53" t="s">
        <v>6309</v>
      </c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</row>
    <row r="384" spans="1:233" hidden="1" x14ac:dyDescent="0.2">
      <c r="A384" s="17">
        <v>87085</v>
      </c>
      <c r="B384" s="17" t="s">
        <v>2462</v>
      </c>
      <c r="C384" s="17" t="s">
        <v>2968</v>
      </c>
      <c r="D384" s="18">
        <v>1760</v>
      </c>
      <c r="E384" s="53" t="s">
        <v>2257</v>
      </c>
      <c r="F384" s="53" t="s">
        <v>6310</v>
      </c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</row>
    <row r="385" spans="1:233" hidden="1" x14ac:dyDescent="0.2">
      <c r="A385" s="17">
        <v>87113</v>
      </c>
      <c r="B385" s="17" t="s">
        <v>2462</v>
      </c>
      <c r="C385" s="17" t="s">
        <v>2969</v>
      </c>
      <c r="D385" s="18">
        <v>1150</v>
      </c>
      <c r="E385" s="53" t="s">
        <v>2257</v>
      </c>
      <c r="F385" s="53" t="s">
        <v>6311</v>
      </c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</row>
    <row r="386" spans="1:233" hidden="1" x14ac:dyDescent="0.2">
      <c r="A386" s="17">
        <v>1349</v>
      </c>
      <c r="B386" s="17" t="s">
        <v>2450</v>
      </c>
      <c r="C386" s="17" t="s">
        <v>2970</v>
      </c>
      <c r="D386" s="18">
        <v>11560</v>
      </c>
      <c r="E386" s="53" t="s">
        <v>2257</v>
      </c>
      <c r="F386" s="53" t="s">
        <v>6312</v>
      </c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</row>
    <row r="387" spans="1:233" hidden="1" x14ac:dyDescent="0.2">
      <c r="A387" s="17" t="s">
        <v>2971</v>
      </c>
      <c r="B387" s="17"/>
      <c r="C387" s="17" t="s">
        <v>2972</v>
      </c>
      <c r="D387" s="18">
        <v>2280</v>
      </c>
      <c r="E387" s="53" t="s">
        <v>2257</v>
      </c>
      <c r="F387" s="53" t="s">
        <v>6313</v>
      </c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</row>
    <row r="388" spans="1:233" hidden="1" x14ac:dyDescent="0.2">
      <c r="A388" s="17" t="s">
        <v>2973</v>
      </c>
      <c r="B388" s="17"/>
      <c r="C388" s="17" t="s">
        <v>2974</v>
      </c>
      <c r="D388" s="18">
        <v>2280</v>
      </c>
      <c r="E388" s="53" t="s">
        <v>2257</v>
      </c>
      <c r="F388" s="53" t="s">
        <v>6314</v>
      </c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</row>
    <row r="389" spans="1:233" hidden="1" x14ac:dyDescent="0.2">
      <c r="A389" s="17" t="s">
        <v>2975</v>
      </c>
      <c r="B389" s="17"/>
      <c r="C389" s="17" t="s">
        <v>2976</v>
      </c>
      <c r="D389" s="18">
        <v>2280</v>
      </c>
      <c r="E389" s="53" t="s">
        <v>2257</v>
      </c>
      <c r="F389" s="53" t="s">
        <v>6314</v>
      </c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</row>
    <row r="390" spans="1:233" hidden="1" x14ac:dyDescent="0.2">
      <c r="A390" s="17" t="s">
        <v>2977</v>
      </c>
      <c r="B390" s="17"/>
      <c r="C390" s="17" t="s">
        <v>2978</v>
      </c>
      <c r="D390" s="18">
        <v>2280</v>
      </c>
      <c r="E390" s="53" t="s">
        <v>2257</v>
      </c>
      <c r="F390" s="53" t="s">
        <v>6314</v>
      </c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</row>
    <row r="391" spans="1:233" hidden="1" x14ac:dyDescent="0.2">
      <c r="A391" s="17" t="s">
        <v>2979</v>
      </c>
      <c r="B391" s="17"/>
      <c r="C391" s="17" t="s">
        <v>2980</v>
      </c>
      <c r="D391" s="18">
        <v>7590</v>
      </c>
      <c r="E391" s="53" t="s">
        <v>2257</v>
      </c>
      <c r="F391" s="53" t="s">
        <v>6315</v>
      </c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</row>
    <row r="392" spans="1:233" hidden="1" x14ac:dyDescent="0.2">
      <c r="A392" s="17" t="s">
        <v>2981</v>
      </c>
      <c r="B392" s="17"/>
      <c r="C392" s="17" t="s">
        <v>2982</v>
      </c>
      <c r="D392" s="18">
        <v>6520</v>
      </c>
      <c r="E392" s="53" t="s">
        <v>2257</v>
      </c>
      <c r="F392" s="53" t="s">
        <v>6315</v>
      </c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</row>
    <row r="393" spans="1:233" hidden="1" x14ac:dyDescent="0.2">
      <c r="A393" s="17" t="s">
        <v>2983</v>
      </c>
      <c r="B393" s="17" t="s">
        <v>2910</v>
      </c>
      <c r="C393" s="17" t="s">
        <v>2984</v>
      </c>
      <c r="D393" s="18">
        <v>11800</v>
      </c>
      <c r="E393" s="53" t="s">
        <v>2257</v>
      </c>
      <c r="F393" s="53" t="s">
        <v>6315</v>
      </c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</row>
    <row r="394" spans="1:233" hidden="1" x14ac:dyDescent="0.2">
      <c r="A394" s="17">
        <v>1443</v>
      </c>
      <c r="B394" s="17" t="s">
        <v>2508</v>
      </c>
      <c r="C394" s="17" t="s">
        <v>2985</v>
      </c>
      <c r="D394" s="18">
        <v>12800</v>
      </c>
      <c r="E394" s="53" t="s">
        <v>2257</v>
      </c>
      <c r="F394" s="53" t="s">
        <v>6315</v>
      </c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</row>
    <row r="395" spans="1:233" hidden="1" x14ac:dyDescent="0.2">
      <c r="A395" s="17">
        <v>1429</v>
      </c>
      <c r="B395" s="17" t="s">
        <v>2508</v>
      </c>
      <c r="C395" s="17" t="s">
        <v>2986</v>
      </c>
      <c r="D395" s="18">
        <v>15680</v>
      </c>
      <c r="E395" s="53" t="s">
        <v>2257</v>
      </c>
      <c r="F395" s="53" t="s">
        <v>6316</v>
      </c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</row>
    <row r="396" spans="1:233" hidden="1" x14ac:dyDescent="0.2">
      <c r="A396" s="17">
        <v>1345</v>
      </c>
      <c r="B396" s="17" t="s">
        <v>2508</v>
      </c>
      <c r="C396" s="17" t="s">
        <v>2987</v>
      </c>
      <c r="D396" s="18">
        <v>16800</v>
      </c>
      <c r="E396" s="53" t="s">
        <v>2257</v>
      </c>
      <c r="F396" s="53" t="s">
        <v>6317</v>
      </c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</row>
    <row r="397" spans="1:233" hidden="1" x14ac:dyDescent="0.2">
      <c r="A397" s="17">
        <v>1422</v>
      </c>
      <c r="B397" s="17" t="s">
        <v>2508</v>
      </c>
      <c r="C397" s="17" t="s">
        <v>2988</v>
      </c>
      <c r="D397" s="18">
        <v>17600</v>
      </c>
      <c r="E397" s="53" t="s">
        <v>2257</v>
      </c>
      <c r="F397" s="53" t="s">
        <v>6317</v>
      </c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</row>
    <row r="398" spans="1:233" hidden="1" x14ac:dyDescent="0.2">
      <c r="A398" s="17">
        <v>1436</v>
      </c>
      <c r="B398" s="17" t="s">
        <v>2989</v>
      </c>
      <c r="C398" s="17" t="s">
        <v>2990</v>
      </c>
      <c r="D398" s="18">
        <v>1960</v>
      </c>
      <c r="E398" s="53" t="s">
        <v>2257</v>
      </c>
      <c r="F398" s="53" t="s">
        <v>6318</v>
      </c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</row>
    <row r="399" spans="1:233" hidden="1" x14ac:dyDescent="0.2">
      <c r="A399" s="17">
        <v>1437</v>
      </c>
      <c r="B399" s="17" t="s">
        <v>2989</v>
      </c>
      <c r="C399" s="17" t="s">
        <v>2991</v>
      </c>
      <c r="D399" s="18">
        <v>2110</v>
      </c>
      <c r="E399" s="53" t="s">
        <v>2257</v>
      </c>
      <c r="F399" s="53" t="s">
        <v>6318</v>
      </c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</row>
    <row r="400" spans="1:233" hidden="1" x14ac:dyDescent="0.2">
      <c r="A400" s="17">
        <v>1086</v>
      </c>
      <c r="B400" s="17"/>
      <c r="C400" s="17" t="s">
        <v>2992</v>
      </c>
      <c r="D400" s="18">
        <v>1600</v>
      </c>
      <c r="E400" s="53" t="s">
        <v>2257</v>
      </c>
      <c r="F400" s="53" t="s">
        <v>6319</v>
      </c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</row>
    <row r="401" spans="1:233" hidden="1" x14ac:dyDescent="0.2">
      <c r="A401" s="17">
        <v>1237</v>
      </c>
      <c r="B401" s="17" t="s">
        <v>2993</v>
      </c>
      <c r="C401" s="17" t="s">
        <v>2994</v>
      </c>
      <c r="D401" s="18">
        <v>17990</v>
      </c>
      <c r="E401" s="53" t="s">
        <v>2257</v>
      </c>
      <c r="F401" s="53" t="s">
        <v>6320</v>
      </c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</row>
    <row r="402" spans="1:233" hidden="1" x14ac:dyDescent="0.2">
      <c r="A402" s="17">
        <v>1182</v>
      </c>
      <c r="B402" s="17" t="s">
        <v>2452</v>
      </c>
      <c r="C402" s="17" t="s">
        <v>2995</v>
      </c>
      <c r="D402" s="18">
        <v>6080</v>
      </c>
      <c r="E402" s="53" t="s">
        <v>2257</v>
      </c>
      <c r="F402" s="53" t="s">
        <v>6320</v>
      </c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</row>
    <row r="403" spans="1:233" hidden="1" x14ac:dyDescent="0.2">
      <c r="A403" s="17">
        <v>1183</v>
      </c>
      <c r="B403" s="17" t="s">
        <v>2452</v>
      </c>
      <c r="C403" s="17" t="s">
        <v>2996</v>
      </c>
      <c r="D403" s="18">
        <v>6080</v>
      </c>
      <c r="E403" s="53" t="s">
        <v>2257</v>
      </c>
      <c r="F403" s="53" t="s">
        <v>6320</v>
      </c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</row>
    <row r="404" spans="1:233" hidden="1" x14ac:dyDescent="0.2">
      <c r="A404" s="17" t="s">
        <v>2997</v>
      </c>
      <c r="B404" s="17" t="s">
        <v>2910</v>
      </c>
      <c r="C404" s="17" t="s">
        <v>2998</v>
      </c>
      <c r="D404" s="18">
        <v>13960</v>
      </c>
      <c r="E404" s="53" t="s">
        <v>2257</v>
      </c>
      <c r="F404" s="53" t="s">
        <v>6320</v>
      </c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</row>
    <row r="405" spans="1:233" hidden="1" x14ac:dyDescent="0.2">
      <c r="A405" s="17">
        <v>1241</v>
      </c>
      <c r="B405" s="17" t="s">
        <v>2910</v>
      </c>
      <c r="C405" s="17" t="s">
        <v>2999</v>
      </c>
      <c r="D405" s="18">
        <v>8890</v>
      </c>
      <c r="E405" s="53" t="s">
        <v>2257</v>
      </c>
      <c r="F405" s="53" t="s">
        <v>6320</v>
      </c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</row>
    <row r="406" spans="1:233" hidden="1" x14ac:dyDescent="0.2">
      <c r="A406" s="17" t="s">
        <v>3000</v>
      </c>
      <c r="B406" s="17" t="s">
        <v>2910</v>
      </c>
      <c r="C406" s="17" t="s">
        <v>3001</v>
      </c>
      <c r="D406" s="18">
        <v>19990</v>
      </c>
      <c r="E406" s="53" t="s">
        <v>2257</v>
      </c>
      <c r="F406" s="53" t="s">
        <v>6320</v>
      </c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</row>
    <row r="407" spans="1:233" hidden="1" x14ac:dyDescent="0.2">
      <c r="A407" s="17" t="s">
        <v>3002</v>
      </c>
      <c r="B407" s="17" t="s">
        <v>2910</v>
      </c>
      <c r="C407" s="17" t="s">
        <v>3003</v>
      </c>
      <c r="D407" s="18">
        <v>21900</v>
      </c>
      <c r="E407" s="53" t="s">
        <v>2257</v>
      </c>
      <c r="F407" s="53" t="s">
        <v>6320</v>
      </c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</row>
    <row r="408" spans="1:233" hidden="1" x14ac:dyDescent="0.2">
      <c r="A408" s="17">
        <v>1274</v>
      </c>
      <c r="B408" s="17" t="s">
        <v>3004</v>
      </c>
      <c r="C408" s="17" t="s">
        <v>3005</v>
      </c>
      <c r="D408" s="18">
        <v>12700</v>
      </c>
      <c r="E408" s="53" t="s">
        <v>2257</v>
      </c>
      <c r="F408" s="53" t="s">
        <v>6320</v>
      </c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</row>
    <row r="409" spans="1:233" hidden="1" x14ac:dyDescent="0.2">
      <c r="A409" s="17">
        <v>1261</v>
      </c>
      <c r="B409" s="17" t="s">
        <v>3006</v>
      </c>
      <c r="C409" s="17" t="s">
        <v>3007</v>
      </c>
      <c r="D409" s="18">
        <v>12600</v>
      </c>
      <c r="E409" s="53" t="s">
        <v>2257</v>
      </c>
      <c r="F409" s="53" t="s">
        <v>6320</v>
      </c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</row>
    <row r="410" spans="1:233" hidden="1" x14ac:dyDescent="0.2">
      <c r="A410" s="17">
        <v>1265</v>
      </c>
      <c r="B410" s="17" t="s">
        <v>3008</v>
      </c>
      <c r="C410" s="17" t="s">
        <v>3009</v>
      </c>
      <c r="D410" s="18">
        <v>32760</v>
      </c>
      <c r="E410" s="53" t="s">
        <v>2257</v>
      </c>
      <c r="F410" s="53" t="s">
        <v>6320</v>
      </c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</row>
    <row r="411" spans="1:233" hidden="1" x14ac:dyDescent="0.2">
      <c r="A411" s="17">
        <v>1266</v>
      </c>
      <c r="B411" s="17" t="s">
        <v>3010</v>
      </c>
      <c r="C411" s="17" t="s">
        <v>3011</v>
      </c>
      <c r="D411" s="18">
        <v>32760</v>
      </c>
      <c r="E411" s="53" t="s">
        <v>2257</v>
      </c>
      <c r="F411" s="53" t="s">
        <v>6320</v>
      </c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</row>
    <row r="412" spans="1:233" hidden="1" x14ac:dyDescent="0.2">
      <c r="A412" s="17">
        <v>1269</v>
      </c>
      <c r="B412" s="17" t="s">
        <v>3012</v>
      </c>
      <c r="C412" s="17" t="s">
        <v>3013</v>
      </c>
      <c r="D412" s="18">
        <v>17640</v>
      </c>
      <c r="E412" s="53" t="s">
        <v>2257</v>
      </c>
      <c r="F412" s="53" t="s">
        <v>6320</v>
      </c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</row>
    <row r="413" spans="1:233" hidden="1" x14ac:dyDescent="0.2">
      <c r="A413" s="17">
        <v>1270</v>
      </c>
      <c r="B413" s="17" t="s">
        <v>3014</v>
      </c>
      <c r="C413" s="17" t="s">
        <v>3015</v>
      </c>
      <c r="D413" s="18">
        <v>14400</v>
      </c>
      <c r="E413" s="53" t="s">
        <v>2257</v>
      </c>
      <c r="F413" s="53" t="s">
        <v>6320</v>
      </c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</row>
    <row r="414" spans="1:233" hidden="1" x14ac:dyDescent="0.2">
      <c r="A414" s="17">
        <v>1335</v>
      </c>
      <c r="B414" s="17"/>
      <c r="C414" s="17" t="s">
        <v>3016</v>
      </c>
      <c r="D414" s="18">
        <v>27990</v>
      </c>
      <c r="E414" s="53" t="s">
        <v>2257</v>
      </c>
      <c r="F414" s="53" t="s">
        <v>6320</v>
      </c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</row>
    <row r="415" spans="1:233" hidden="1" x14ac:dyDescent="0.2">
      <c r="A415" s="17">
        <v>1285</v>
      </c>
      <c r="B415" s="17"/>
      <c r="C415" s="17" t="s">
        <v>3017</v>
      </c>
      <c r="D415" s="18">
        <v>8000</v>
      </c>
      <c r="E415" s="53" t="s">
        <v>2257</v>
      </c>
      <c r="F415" s="53" t="s">
        <v>6321</v>
      </c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</row>
    <row r="416" spans="1:233" hidden="1" x14ac:dyDescent="0.2">
      <c r="A416" s="17">
        <v>1286</v>
      </c>
      <c r="B416" s="17"/>
      <c r="C416" s="17" t="s">
        <v>3018</v>
      </c>
      <c r="D416" s="18">
        <v>8000</v>
      </c>
      <c r="E416" s="53" t="s">
        <v>2257</v>
      </c>
      <c r="F416" s="53" t="s">
        <v>6321</v>
      </c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</row>
    <row r="417" spans="1:233" hidden="1" x14ac:dyDescent="0.2">
      <c r="A417" s="17">
        <v>1184</v>
      </c>
      <c r="B417" s="17" t="s">
        <v>2735</v>
      </c>
      <c r="C417" s="17" t="s">
        <v>3019</v>
      </c>
      <c r="D417" s="18">
        <v>1440</v>
      </c>
      <c r="E417" s="53" t="s">
        <v>2257</v>
      </c>
      <c r="F417" s="53" t="s">
        <v>6322</v>
      </c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</row>
    <row r="418" spans="1:233" hidden="1" x14ac:dyDescent="0.2">
      <c r="A418" s="17">
        <v>1186</v>
      </c>
      <c r="B418" s="17" t="s">
        <v>2452</v>
      </c>
      <c r="C418" s="17" t="s">
        <v>3020</v>
      </c>
      <c r="D418" s="18">
        <v>1600</v>
      </c>
      <c r="E418" s="53" t="s">
        <v>2257</v>
      </c>
      <c r="F418" s="53" t="s">
        <v>6322</v>
      </c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</row>
    <row r="419" spans="1:233" hidden="1" x14ac:dyDescent="0.2">
      <c r="A419" s="17">
        <v>1304</v>
      </c>
      <c r="B419" s="17" t="s">
        <v>2452</v>
      </c>
      <c r="C419" s="17" t="s">
        <v>3021</v>
      </c>
      <c r="D419" s="18">
        <v>1920</v>
      </c>
      <c r="E419" s="53" t="s">
        <v>2257</v>
      </c>
      <c r="F419" s="53" t="s">
        <v>6322</v>
      </c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</row>
    <row r="420" spans="1:233" hidden="1" x14ac:dyDescent="0.2">
      <c r="A420" s="17">
        <v>1310</v>
      </c>
      <c r="B420" s="17" t="s">
        <v>2735</v>
      </c>
      <c r="C420" s="17" t="s">
        <v>3022</v>
      </c>
      <c r="D420" s="18">
        <v>1760</v>
      </c>
      <c r="E420" s="53" t="s">
        <v>2257</v>
      </c>
      <c r="F420" s="53" t="s">
        <v>6322</v>
      </c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</row>
    <row r="421" spans="1:233" hidden="1" x14ac:dyDescent="0.2">
      <c r="A421" s="17">
        <v>1187</v>
      </c>
      <c r="B421" s="17" t="s">
        <v>2735</v>
      </c>
      <c r="C421" s="17" t="s">
        <v>3023</v>
      </c>
      <c r="D421" s="18">
        <v>1800</v>
      </c>
      <c r="E421" s="53" t="s">
        <v>2257</v>
      </c>
      <c r="F421" s="53" t="s">
        <v>6322</v>
      </c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</row>
    <row r="422" spans="1:233" hidden="1" x14ac:dyDescent="0.2">
      <c r="A422" s="17">
        <v>1188</v>
      </c>
      <c r="B422" s="17" t="s">
        <v>2735</v>
      </c>
      <c r="C422" s="17" t="s">
        <v>3024</v>
      </c>
      <c r="D422" s="18">
        <v>1760</v>
      </c>
      <c r="E422" s="53" t="s">
        <v>2257</v>
      </c>
      <c r="F422" s="53" t="s">
        <v>6322</v>
      </c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</row>
    <row r="423" spans="1:233" hidden="1" x14ac:dyDescent="0.2">
      <c r="A423" s="17">
        <v>1455</v>
      </c>
      <c r="B423" s="17" t="s">
        <v>2452</v>
      </c>
      <c r="C423" s="17" t="s">
        <v>3025</v>
      </c>
      <c r="D423" s="18">
        <v>21800</v>
      </c>
      <c r="E423" s="53" t="s">
        <v>2257</v>
      </c>
      <c r="F423" s="53" t="s">
        <v>6322</v>
      </c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</row>
    <row r="424" spans="1:233" hidden="1" x14ac:dyDescent="0.2">
      <c r="A424" s="17">
        <v>1441</v>
      </c>
      <c r="B424" s="17" t="s">
        <v>2452</v>
      </c>
      <c r="C424" s="17" t="s">
        <v>3026</v>
      </c>
      <c r="D424" s="18">
        <v>11800</v>
      </c>
      <c r="E424" s="53" t="s">
        <v>2257</v>
      </c>
      <c r="F424" s="53" t="s">
        <v>6322</v>
      </c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</row>
    <row r="425" spans="1:233" hidden="1" x14ac:dyDescent="0.2">
      <c r="A425" s="17">
        <v>1278</v>
      </c>
      <c r="B425" s="17" t="s">
        <v>3027</v>
      </c>
      <c r="C425" s="17" t="s">
        <v>3028</v>
      </c>
      <c r="D425" s="18">
        <v>12600</v>
      </c>
      <c r="E425" s="53" t="s">
        <v>2257</v>
      </c>
      <c r="F425" s="53" t="s">
        <v>6323</v>
      </c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</row>
    <row r="426" spans="1:233" hidden="1" x14ac:dyDescent="0.2">
      <c r="A426" s="17">
        <v>1279</v>
      </c>
      <c r="B426" s="17" t="s">
        <v>3029</v>
      </c>
      <c r="C426" s="17" t="s">
        <v>3030</v>
      </c>
      <c r="D426" s="18">
        <v>14400</v>
      </c>
      <c r="E426" s="53" t="s">
        <v>2257</v>
      </c>
      <c r="F426" s="53" t="s">
        <v>6323</v>
      </c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</row>
    <row r="427" spans="1:233" hidden="1" x14ac:dyDescent="0.2">
      <c r="A427" s="17" t="s">
        <v>3031</v>
      </c>
      <c r="B427" s="17" t="s">
        <v>2910</v>
      </c>
      <c r="C427" s="17" t="s">
        <v>3032</v>
      </c>
      <c r="D427" s="18">
        <v>11990</v>
      </c>
      <c r="E427" s="53" t="s">
        <v>2257</v>
      </c>
      <c r="F427" s="53" t="s">
        <v>6324</v>
      </c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</row>
    <row r="428" spans="1:233" hidden="1" x14ac:dyDescent="0.2">
      <c r="A428" s="17" t="s">
        <v>3033</v>
      </c>
      <c r="B428" s="17" t="s">
        <v>2910</v>
      </c>
      <c r="C428" s="17" t="s">
        <v>3034</v>
      </c>
      <c r="D428" s="18">
        <v>11990</v>
      </c>
      <c r="E428" s="53" t="s">
        <v>2257</v>
      </c>
      <c r="F428" s="53" t="s">
        <v>6324</v>
      </c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</row>
    <row r="429" spans="1:233" hidden="1" x14ac:dyDescent="0.2">
      <c r="A429" s="17" t="s">
        <v>3035</v>
      </c>
      <c r="B429" s="17" t="s">
        <v>2910</v>
      </c>
      <c r="C429" s="17" t="s">
        <v>3036</v>
      </c>
      <c r="D429" s="18">
        <v>11800</v>
      </c>
      <c r="E429" s="53" t="s">
        <v>2257</v>
      </c>
      <c r="F429" s="53" t="s">
        <v>6324</v>
      </c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</row>
    <row r="430" spans="1:233" hidden="1" x14ac:dyDescent="0.2">
      <c r="A430" s="17" t="s">
        <v>3037</v>
      </c>
      <c r="B430" s="17" t="s">
        <v>2910</v>
      </c>
      <c r="C430" s="17" t="s">
        <v>3038</v>
      </c>
      <c r="D430" s="18">
        <v>11800</v>
      </c>
      <c r="E430" s="53" t="s">
        <v>2257</v>
      </c>
      <c r="F430" s="53" t="s">
        <v>6324</v>
      </c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</row>
    <row r="431" spans="1:233" hidden="1" x14ac:dyDescent="0.2">
      <c r="A431" s="17" t="s">
        <v>3039</v>
      </c>
      <c r="B431" s="17" t="s">
        <v>2910</v>
      </c>
      <c r="C431" s="17" t="s">
        <v>3040</v>
      </c>
      <c r="D431" s="18">
        <v>9990</v>
      </c>
      <c r="E431" s="53" t="s">
        <v>2257</v>
      </c>
      <c r="F431" s="53" t="s">
        <v>6324</v>
      </c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</row>
    <row r="432" spans="1:233" hidden="1" x14ac:dyDescent="0.2">
      <c r="A432" s="17">
        <v>1379</v>
      </c>
      <c r="B432" s="17"/>
      <c r="C432" s="17" t="s">
        <v>3041</v>
      </c>
      <c r="D432" s="18">
        <v>15680</v>
      </c>
      <c r="E432" s="53" t="s">
        <v>2257</v>
      </c>
      <c r="F432" s="53" t="s">
        <v>6324</v>
      </c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</row>
    <row r="433" spans="1:233" hidden="1" x14ac:dyDescent="0.2">
      <c r="A433" s="17" t="s">
        <v>3042</v>
      </c>
      <c r="B433" s="17" t="s">
        <v>2910</v>
      </c>
      <c r="C433" s="17" t="s">
        <v>3043</v>
      </c>
      <c r="D433" s="18">
        <v>19980</v>
      </c>
      <c r="E433" s="53" t="s">
        <v>2257</v>
      </c>
      <c r="F433" s="53" t="s">
        <v>6324</v>
      </c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</row>
    <row r="434" spans="1:233" hidden="1" x14ac:dyDescent="0.2">
      <c r="A434" s="17" t="s">
        <v>3044</v>
      </c>
      <c r="B434" s="17" t="s">
        <v>2910</v>
      </c>
      <c r="C434" s="17" t="s">
        <v>3045</v>
      </c>
      <c r="D434" s="18">
        <v>16120</v>
      </c>
      <c r="E434" s="53" t="s">
        <v>2257</v>
      </c>
      <c r="F434" s="53" t="s">
        <v>6324</v>
      </c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</row>
    <row r="435" spans="1:233" hidden="1" x14ac:dyDescent="0.2">
      <c r="A435" s="17">
        <v>1243</v>
      </c>
      <c r="B435" s="17" t="s">
        <v>3046</v>
      </c>
      <c r="C435" s="17" t="s">
        <v>3047</v>
      </c>
      <c r="D435" s="18">
        <v>15900</v>
      </c>
      <c r="E435" s="53" t="s">
        <v>2257</v>
      </c>
      <c r="F435" s="53" t="s">
        <v>6324</v>
      </c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</row>
    <row r="436" spans="1:233" hidden="1" x14ac:dyDescent="0.2">
      <c r="A436" s="17">
        <v>1262</v>
      </c>
      <c r="B436" s="17" t="s">
        <v>3048</v>
      </c>
      <c r="C436" s="17" t="s">
        <v>3049</v>
      </c>
      <c r="D436" s="18">
        <v>13560</v>
      </c>
      <c r="E436" s="53" t="s">
        <v>2257</v>
      </c>
      <c r="F436" s="53" t="s">
        <v>6324</v>
      </c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</row>
    <row r="437" spans="1:233" hidden="1" x14ac:dyDescent="0.2">
      <c r="A437" s="17">
        <v>1263</v>
      </c>
      <c r="B437" s="17" t="s">
        <v>3050</v>
      </c>
      <c r="C437" s="17" t="s">
        <v>3051</v>
      </c>
      <c r="D437" s="18">
        <v>13560</v>
      </c>
      <c r="E437" s="53" t="s">
        <v>2257</v>
      </c>
      <c r="F437" s="53" t="s">
        <v>6324</v>
      </c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</row>
    <row r="438" spans="1:233" hidden="1" x14ac:dyDescent="0.2">
      <c r="A438" s="17">
        <v>1264</v>
      </c>
      <c r="B438" s="17" t="s">
        <v>3052</v>
      </c>
      <c r="C438" s="17" t="s">
        <v>3053</v>
      </c>
      <c r="D438" s="18">
        <v>13560</v>
      </c>
      <c r="E438" s="53" t="s">
        <v>2257</v>
      </c>
      <c r="F438" s="53" t="s">
        <v>6324</v>
      </c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</row>
    <row r="439" spans="1:233" hidden="1" x14ac:dyDescent="0.2">
      <c r="A439" s="17">
        <v>1267</v>
      </c>
      <c r="B439" s="17" t="s">
        <v>3054</v>
      </c>
      <c r="C439" s="17" t="s">
        <v>3055</v>
      </c>
      <c r="D439" s="18">
        <v>20160</v>
      </c>
      <c r="E439" s="53" t="s">
        <v>2257</v>
      </c>
      <c r="F439" s="53" t="s">
        <v>6324</v>
      </c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</row>
    <row r="440" spans="1:233" hidden="1" x14ac:dyDescent="0.2">
      <c r="A440" s="17">
        <v>1268</v>
      </c>
      <c r="B440" s="17" t="s">
        <v>3056</v>
      </c>
      <c r="C440" s="17" t="s">
        <v>3057</v>
      </c>
      <c r="D440" s="18">
        <v>17640</v>
      </c>
      <c r="E440" s="53" t="s">
        <v>2257</v>
      </c>
      <c r="F440" s="53" t="s">
        <v>6324</v>
      </c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</row>
    <row r="441" spans="1:233" hidden="1" x14ac:dyDescent="0.2">
      <c r="A441" s="17" t="s">
        <v>3058</v>
      </c>
      <c r="B441" s="17" t="s">
        <v>2910</v>
      </c>
      <c r="C441" s="17" t="s">
        <v>3059</v>
      </c>
      <c r="D441" s="18">
        <v>10990</v>
      </c>
      <c r="E441" s="53" t="s">
        <v>2257</v>
      </c>
      <c r="F441" s="53" t="s">
        <v>6324</v>
      </c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</row>
    <row r="442" spans="1:233" hidden="1" x14ac:dyDescent="0.2">
      <c r="A442" s="17" t="s">
        <v>3060</v>
      </c>
      <c r="B442" s="17" t="s">
        <v>2910</v>
      </c>
      <c r="C442" s="17" t="s">
        <v>3061</v>
      </c>
      <c r="D442" s="18">
        <v>10990</v>
      </c>
      <c r="E442" s="53" t="s">
        <v>2257</v>
      </c>
      <c r="F442" s="53" t="s">
        <v>6324</v>
      </c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</row>
    <row r="443" spans="1:233" hidden="1" x14ac:dyDescent="0.2">
      <c r="A443" s="17">
        <v>1259</v>
      </c>
      <c r="B443" s="17" t="s">
        <v>3062</v>
      </c>
      <c r="C443" s="17" t="s">
        <v>3063</v>
      </c>
      <c r="D443" s="18">
        <v>30240</v>
      </c>
      <c r="E443" s="53" t="s">
        <v>2257</v>
      </c>
      <c r="F443" s="53" t="s">
        <v>6324</v>
      </c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</row>
    <row r="444" spans="1:233" hidden="1" x14ac:dyDescent="0.2">
      <c r="A444" s="17">
        <v>1189</v>
      </c>
      <c r="B444" s="17"/>
      <c r="C444" s="17" t="s">
        <v>3064</v>
      </c>
      <c r="D444" s="18">
        <v>12800</v>
      </c>
      <c r="E444" s="53" t="s">
        <v>2257</v>
      </c>
      <c r="F444" s="53" t="s">
        <v>6325</v>
      </c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</row>
    <row r="445" spans="1:233" hidden="1" x14ac:dyDescent="0.2">
      <c r="A445" s="17">
        <v>1190</v>
      </c>
      <c r="B445" s="17"/>
      <c r="C445" s="17" t="s">
        <v>3065</v>
      </c>
      <c r="D445" s="18">
        <v>13600</v>
      </c>
      <c r="E445" s="53" t="s">
        <v>2257</v>
      </c>
      <c r="F445" s="53" t="s">
        <v>6325</v>
      </c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</row>
    <row r="446" spans="1:233" hidden="1" x14ac:dyDescent="0.2">
      <c r="A446" s="17">
        <v>1191</v>
      </c>
      <c r="B446" s="17"/>
      <c r="C446" s="17" t="s">
        <v>3066</v>
      </c>
      <c r="D446" s="18">
        <v>12800</v>
      </c>
      <c r="E446" s="53" t="s">
        <v>2257</v>
      </c>
      <c r="F446" s="53" t="s">
        <v>6325</v>
      </c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</row>
    <row r="447" spans="1:233" hidden="1" x14ac:dyDescent="0.2">
      <c r="A447" s="17">
        <v>1192</v>
      </c>
      <c r="B447" s="17"/>
      <c r="C447" s="17" t="s">
        <v>3067</v>
      </c>
      <c r="D447" s="18">
        <v>12800</v>
      </c>
      <c r="E447" s="53" t="s">
        <v>2257</v>
      </c>
      <c r="F447" s="53" t="s">
        <v>6325</v>
      </c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</row>
    <row r="448" spans="1:233" hidden="1" x14ac:dyDescent="0.2">
      <c r="A448" s="17">
        <v>1305</v>
      </c>
      <c r="B448" s="17"/>
      <c r="C448" s="17" t="s">
        <v>3068</v>
      </c>
      <c r="D448" s="18">
        <v>4200</v>
      </c>
      <c r="E448" s="53" t="s">
        <v>2257</v>
      </c>
      <c r="F448" s="53" t="s">
        <v>6326</v>
      </c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</row>
    <row r="449" spans="1:233" hidden="1" x14ac:dyDescent="0.2">
      <c r="A449" s="17" t="s">
        <v>3069</v>
      </c>
      <c r="B449" s="17" t="s">
        <v>2508</v>
      </c>
      <c r="C449" s="17" t="s">
        <v>3070</v>
      </c>
      <c r="D449" s="18">
        <v>6100</v>
      </c>
      <c r="E449" s="53" t="s">
        <v>2257</v>
      </c>
      <c r="F449" s="53" t="s">
        <v>6327</v>
      </c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</row>
    <row r="450" spans="1:233" hidden="1" x14ac:dyDescent="0.2">
      <c r="A450" s="17" t="s">
        <v>3071</v>
      </c>
      <c r="B450" s="17" t="s">
        <v>2508</v>
      </c>
      <c r="C450" s="17" t="s">
        <v>3072</v>
      </c>
      <c r="D450" s="18">
        <v>6100</v>
      </c>
      <c r="E450" s="53" t="s">
        <v>2257</v>
      </c>
      <c r="F450" s="53" t="s">
        <v>6327</v>
      </c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</row>
    <row r="451" spans="1:233" hidden="1" x14ac:dyDescent="0.2">
      <c r="A451" s="17">
        <v>1201</v>
      </c>
      <c r="B451" s="17" t="s">
        <v>3073</v>
      </c>
      <c r="C451" s="17" t="s">
        <v>3074</v>
      </c>
      <c r="D451" s="18">
        <v>680</v>
      </c>
      <c r="E451" s="53" t="s">
        <v>2257</v>
      </c>
      <c r="F451" s="53" t="s">
        <v>6328</v>
      </c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</row>
    <row r="452" spans="1:233" hidden="1" x14ac:dyDescent="0.2">
      <c r="A452" s="17">
        <v>1202</v>
      </c>
      <c r="B452" s="17" t="s">
        <v>3075</v>
      </c>
      <c r="C452" s="17" t="s">
        <v>3076</v>
      </c>
      <c r="D452" s="18">
        <v>870</v>
      </c>
      <c r="E452" s="53" t="s">
        <v>2257</v>
      </c>
      <c r="F452" s="53" t="s">
        <v>6329</v>
      </c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</row>
    <row r="453" spans="1:233" hidden="1" x14ac:dyDescent="0.2">
      <c r="A453" s="17">
        <v>1194</v>
      </c>
      <c r="B453" s="17" t="s">
        <v>3077</v>
      </c>
      <c r="C453" s="17" t="s">
        <v>3078</v>
      </c>
      <c r="D453" s="18">
        <v>930</v>
      </c>
      <c r="E453" s="53" t="s">
        <v>2257</v>
      </c>
      <c r="F453" s="53" t="s">
        <v>6328</v>
      </c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</row>
    <row r="454" spans="1:233" hidden="1" x14ac:dyDescent="0.2">
      <c r="A454" s="17">
        <v>1195</v>
      </c>
      <c r="B454" s="17" t="s">
        <v>3079</v>
      </c>
      <c r="C454" s="17" t="s">
        <v>3080</v>
      </c>
      <c r="D454" s="18">
        <v>660</v>
      </c>
      <c r="E454" s="53" t="s">
        <v>2257</v>
      </c>
      <c r="F454" s="53" t="s">
        <v>6330</v>
      </c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</row>
    <row r="455" spans="1:233" hidden="1" x14ac:dyDescent="0.2">
      <c r="A455" s="17">
        <v>1196</v>
      </c>
      <c r="B455" s="17" t="s">
        <v>3081</v>
      </c>
      <c r="C455" s="17" t="s">
        <v>3082</v>
      </c>
      <c r="D455" s="18">
        <v>660</v>
      </c>
      <c r="E455" s="53" t="s">
        <v>2257</v>
      </c>
      <c r="F455" s="53" t="s">
        <v>6330</v>
      </c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</row>
    <row r="456" spans="1:233" hidden="1" x14ac:dyDescent="0.2">
      <c r="A456" s="17">
        <v>1295</v>
      </c>
      <c r="B456" s="17" t="s">
        <v>3083</v>
      </c>
      <c r="C456" s="17" t="s">
        <v>3084</v>
      </c>
      <c r="D456" s="18">
        <v>660</v>
      </c>
      <c r="E456" s="53" t="s">
        <v>2257</v>
      </c>
      <c r="F456" s="53" t="s">
        <v>6330</v>
      </c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</row>
    <row r="457" spans="1:233" hidden="1" x14ac:dyDescent="0.2">
      <c r="A457" s="17">
        <v>1197</v>
      </c>
      <c r="B457" s="17" t="s">
        <v>3085</v>
      </c>
      <c r="C457" s="17" t="s">
        <v>3086</v>
      </c>
      <c r="D457" s="18">
        <v>660</v>
      </c>
      <c r="E457" s="53" t="s">
        <v>2257</v>
      </c>
      <c r="F457" s="53" t="s">
        <v>6330</v>
      </c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</row>
    <row r="458" spans="1:233" hidden="1" x14ac:dyDescent="0.2">
      <c r="A458" s="17">
        <v>1198</v>
      </c>
      <c r="B458" s="17" t="s">
        <v>3087</v>
      </c>
      <c r="C458" s="17" t="s">
        <v>3088</v>
      </c>
      <c r="D458" s="18">
        <v>660</v>
      </c>
      <c r="E458" s="53" t="s">
        <v>2257</v>
      </c>
      <c r="F458" s="53" t="s">
        <v>6330</v>
      </c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</row>
    <row r="459" spans="1:233" hidden="1" x14ac:dyDescent="0.2">
      <c r="A459" s="17">
        <v>1174</v>
      </c>
      <c r="B459" s="17" t="s">
        <v>3089</v>
      </c>
      <c r="C459" s="17" t="s">
        <v>3090</v>
      </c>
      <c r="D459" s="18">
        <v>660</v>
      </c>
      <c r="E459" s="53" t="s">
        <v>2257</v>
      </c>
      <c r="F459" s="53" t="s">
        <v>6330</v>
      </c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</row>
    <row r="460" spans="1:233" hidden="1" x14ac:dyDescent="0.2">
      <c r="A460" s="17">
        <v>1199</v>
      </c>
      <c r="B460" s="17" t="s">
        <v>3091</v>
      </c>
      <c r="C460" s="17" t="s">
        <v>3092</v>
      </c>
      <c r="D460" s="18">
        <v>660</v>
      </c>
      <c r="E460" s="53" t="s">
        <v>2257</v>
      </c>
      <c r="F460" s="53" t="s">
        <v>6330</v>
      </c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</row>
    <row r="461" spans="1:233" hidden="1" x14ac:dyDescent="0.2">
      <c r="A461" s="17">
        <v>1200</v>
      </c>
      <c r="B461" s="17" t="s">
        <v>3093</v>
      </c>
      <c r="C461" s="17" t="s">
        <v>3094</v>
      </c>
      <c r="D461" s="18">
        <v>660</v>
      </c>
      <c r="E461" s="53" t="s">
        <v>2257</v>
      </c>
      <c r="F461" s="53" t="s">
        <v>6330</v>
      </c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</row>
    <row r="462" spans="1:233" hidden="1" x14ac:dyDescent="0.2">
      <c r="A462" s="17">
        <v>1418</v>
      </c>
      <c r="B462" s="17" t="s">
        <v>3095</v>
      </c>
      <c r="C462" s="17" t="s">
        <v>3096</v>
      </c>
      <c r="D462" s="18">
        <v>360</v>
      </c>
      <c r="E462" s="53" t="s">
        <v>2257</v>
      </c>
      <c r="F462" s="53" t="s">
        <v>6331</v>
      </c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</row>
    <row r="463" spans="1:233" hidden="1" x14ac:dyDescent="0.2">
      <c r="A463" s="17">
        <v>1203</v>
      </c>
      <c r="B463" s="17"/>
      <c r="C463" s="17" t="s">
        <v>3097</v>
      </c>
      <c r="D463" s="18">
        <v>2600</v>
      </c>
      <c r="E463" s="53" t="s">
        <v>2257</v>
      </c>
      <c r="F463" s="53" t="s">
        <v>6332</v>
      </c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</row>
    <row r="464" spans="1:233" hidden="1" x14ac:dyDescent="0.2">
      <c r="A464" s="17">
        <v>1249</v>
      </c>
      <c r="B464" s="17" t="s">
        <v>3098</v>
      </c>
      <c r="C464" s="17" t="s">
        <v>3099</v>
      </c>
      <c r="D464" s="18">
        <v>2860</v>
      </c>
      <c r="E464" s="53" t="s">
        <v>2257</v>
      </c>
      <c r="F464" s="53" t="s">
        <v>6332</v>
      </c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</row>
    <row r="465" spans="1:233" hidden="1" x14ac:dyDescent="0.2">
      <c r="A465" s="17">
        <v>1280</v>
      </c>
      <c r="B465" s="17" t="s">
        <v>3100</v>
      </c>
      <c r="C465" s="17" t="s">
        <v>3101</v>
      </c>
      <c r="D465" s="18">
        <v>63000</v>
      </c>
      <c r="E465" s="53" t="s">
        <v>2257</v>
      </c>
      <c r="F465" s="53" t="s">
        <v>6333</v>
      </c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</row>
    <row r="466" spans="1:233" hidden="1" x14ac:dyDescent="0.2">
      <c r="A466" s="17">
        <v>1281</v>
      </c>
      <c r="B466" s="17" t="s">
        <v>3102</v>
      </c>
      <c r="C466" s="17" t="s">
        <v>3103</v>
      </c>
      <c r="D466" s="18">
        <v>20150</v>
      </c>
      <c r="E466" s="53" t="s">
        <v>2257</v>
      </c>
      <c r="F466" s="53" t="s">
        <v>6333</v>
      </c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</row>
    <row r="467" spans="1:233" hidden="1" x14ac:dyDescent="0.2">
      <c r="A467" s="17">
        <v>1205</v>
      </c>
      <c r="B467" s="17"/>
      <c r="C467" s="17" t="s">
        <v>3104</v>
      </c>
      <c r="D467" s="18">
        <v>3720</v>
      </c>
      <c r="E467" s="53" t="s">
        <v>2257</v>
      </c>
      <c r="F467" s="53" t="s">
        <v>6334</v>
      </c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</row>
    <row r="468" spans="1:233" hidden="1" x14ac:dyDescent="0.2">
      <c r="A468" s="17">
        <v>1206</v>
      </c>
      <c r="B468" s="17" t="s">
        <v>2729</v>
      </c>
      <c r="C468" s="17" t="s">
        <v>3105</v>
      </c>
      <c r="D468" s="18">
        <v>2640</v>
      </c>
      <c r="E468" s="53" t="s">
        <v>2257</v>
      </c>
      <c r="F468" s="53" t="s">
        <v>6334</v>
      </c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</row>
    <row r="469" spans="1:233" hidden="1" x14ac:dyDescent="0.2">
      <c r="A469" s="17">
        <v>1408</v>
      </c>
      <c r="B469" s="17" t="s">
        <v>3106</v>
      </c>
      <c r="C469" s="17" t="s">
        <v>3107</v>
      </c>
      <c r="D469" s="18">
        <v>10520</v>
      </c>
      <c r="E469" s="53" t="s">
        <v>2257</v>
      </c>
      <c r="F469" s="53" t="s">
        <v>6334</v>
      </c>
      <c r="G469" s="13"/>
      <c r="H469" s="13" t="s">
        <v>6171</v>
      </c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</row>
    <row r="470" spans="1:233" hidden="1" x14ac:dyDescent="0.2">
      <c r="A470" s="17">
        <v>1207</v>
      </c>
      <c r="B470" s="17" t="s">
        <v>2753</v>
      </c>
      <c r="C470" s="17" t="s">
        <v>3108</v>
      </c>
      <c r="D470" s="18">
        <v>4200</v>
      </c>
      <c r="E470" s="53" t="s">
        <v>2257</v>
      </c>
      <c r="F470" s="53" t="s">
        <v>6335</v>
      </c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</row>
    <row r="471" spans="1:233" hidden="1" x14ac:dyDescent="0.2">
      <c r="A471" s="17">
        <v>1209</v>
      </c>
      <c r="B471" s="17" t="s">
        <v>2753</v>
      </c>
      <c r="C471" s="17" t="s">
        <v>3109</v>
      </c>
      <c r="D471" s="18">
        <v>4200</v>
      </c>
      <c r="E471" s="53" t="s">
        <v>2257</v>
      </c>
      <c r="F471" s="53" t="s">
        <v>6335</v>
      </c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</row>
    <row r="472" spans="1:233" hidden="1" x14ac:dyDescent="0.2">
      <c r="A472" s="17">
        <v>1347</v>
      </c>
      <c r="B472" s="17" t="s">
        <v>3110</v>
      </c>
      <c r="C472" s="17" t="s">
        <v>3111</v>
      </c>
      <c r="D472" s="18">
        <v>63000</v>
      </c>
      <c r="E472" s="53" t="s">
        <v>2257</v>
      </c>
      <c r="F472" s="53" t="s">
        <v>6336</v>
      </c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</row>
    <row r="473" spans="1:233" hidden="1" x14ac:dyDescent="0.2">
      <c r="A473" s="17" t="s">
        <v>3112</v>
      </c>
      <c r="B473" s="17" t="s">
        <v>3113</v>
      </c>
      <c r="C473" s="17" t="s">
        <v>3114</v>
      </c>
      <c r="D473" s="18">
        <v>8890</v>
      </c>
      <c r="E473" s="53" t="s">
        <v>2257</v>
      </c>
      <c r="F473" s="53" t="s">
        <v>6337</v>
      </c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</row>
    <row r="474" spans="1:233" hidden="1" x14ac:dyDescent="0.2">
      <c r="A474" s="17" t="s">
        <v>3115</v>
      </c>
      <c r="B474" s="17" t="s">
        <v>3113</v>
      </c>
      <c r="C474" s="17" t="s">
        <v>3116</v>
      </c>
      <c r="D474" s="18">
        <v>9920</v>
      </c>
      <c r="E474" s="53" t="s">
        <v>2257</v>
      </c>
      <c r="F474" s="53" t="s">
        <v>6337</v>
      </c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</row>
    <row r="475" spans="1:233" hidden="1" x14ac:dyDescent="0.2">
      <c r="A475" s="17">
        <v>1351</v>
      </c>
      <c r="B475" s="17" t="s">
        <v>3113</v>
      </c>
      <c r="C475" s="17" t="s">
        <v>3117</v>
      </c>
      <c r="D475" s="18">
        <v>12490</v>
      </c>
      <c r="E475" s="53" t="s">
        <v>2257</v>
      </c>
      <c r="F475" s="53" t="s">
        <v>6337</v>
      </c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</row>
    <row r="476" spans="1:233" hidden="1" x14ac:dyDescent="0.2">
      <c r="A476" s="17">
        <v>1212</v>
      </c>
      <c r="B476" s="17" t="s">
        <v>2448</v>
      </c>
      <c r="C476" s="17" t="s">
        <v>3118</v>
      </c>
      <c r="D476" s="18">
        <v>750</v>
      </c>
      <c r="E476" s="53" t="s">
        <v>2257</v>
      </c>
      <c r="F476" s="53" t="s">
        <v>6338</v>
      </c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</row>
    <row r="477" spans="1:233" hidden="1" x14ac:dyDescent="0.2">
      <c r="A477" s="17">
        <v>1372</v>
      </c>
      <c r="B477" s="17" t="s">
        <v>2620</v>
      </c>
      <c r="C477" s="17" t="s">
        <v>3119</v>
      </c>
      <c r="D477" s="18">
        <v>1020</v>
      </c>
      <c r="E477" s="53" t="s">
        <v>2257</v>
      </c>
      <c r="F477" s="53" t="s">
        <v>6338</v>
      </c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</row>
    <row r="478" spans="1:233" hidden="1" x14ac:dyDescent="0.2">
      <c r="A478" s="17">
        <v>1373</v>
      </c>
      <c r="B478" s="17" t="s">
        <v>2620</v>
      </c>
      <c r="C478" s="17" t="s">
        <v>3120</v>
      </c>
      <c r="D478" s="18">
        <v>0</v>
      </c>
      <c r="E478" s="53" t="s">
        <v>2257</v>
      </c>
      <c r="F478" s="53" t="s">
        <v>3120</v>
      </c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</row>
    <row r="479" spans="1:233" hidden="1" x14ac:dyDescent="0.2">
      <c r="A479" s="17">
        <v>1380</v>
      </c>
      <c r="B479" s="17" t="s">
        <v>3121</v>
      </c>
      <c r="C479" s="17" t="s">
        <v>3122</v>
      </c>
      <c r="D479" s="18">
        <v>18100</v>
      </c>
      <c r="E479" s="53" t="s">
        <v>2257</v>
      </c>
      <c r="F479" s="53" t="s">
        <v>6339</v>
      </c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</row>
    <row r="480" spans="1:233" hidden="1" x14ac:dyDescent="0.2">
      <c r="A480" s="17">
        <v>1431</v>
      </c>
      <c r="B480" s="17" t="s">
        <v>2508</v>
      </c>
      <c r="C480" s="17" t="s">
        <v>3123</v>
      </c>
      <c r="D480" s="18">
        <v>12990</v>
      </c>
      <c r="E480" s="53" t="s">
        <v>2257</v>
      </c>
      <c r="F480" s="53" t="s">
        <v>6340</v>
      </c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</row>
    <row r="481" spans="1:233" hidden="1" x14ac:dyDescent="0.2">
      <c r="A481" s="17">
        <v>1252</v>
      </c>
      <c r="B481" s="17"/>
      <c r="C481" s="17" t="s">
        <v>3124</v>
      </c>
      <c r="D481" s="18">
        <v>5600</v>
      </c>
      <c r="E481" s="53" t="s">
        <v>2257</v>
      </c>
      <c r="F481" s="53" t="s">
        <v>6341</v>
      </c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</row>
    <row r="482" spans="1:233" hidden="1" x14ac:dyDescent="0.2">
      <c r="A482" s="17">
        <v>1282</v>
      </c>
      <c r="B482" s="17"/>
      <c r="C482" s="17" t="s">
        <v>3125</v>
      </c>
      <c r="D482" s="18">
        <v>8000</v>
      </c>
      <c r="E482" s="53" t="s">
        <v>2257</v>
      </c>
      <c r="F482" s="53" t="s">
        <v>6341</v>
      </c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</row>
    <row r="483" spans="1:233" hidden="1" x14ac:dyDescent="0.2">
      <c r="A483" s="17">
        <v>1283</v>
      </c>
      <c r="B483" s="17"/>
      <c r="C483" s="17" t="s">
        <v>3126</v>
      </c>
      <c r="D483" s="18">
        <v>12580</v>
      </c>
      <c r="E483" s="53" t="s">
        <v>2257</v>
      </c>
      <c r="F483" s="53" t="s">
        <v>6341</v>
      </c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</row>
    <row r="484" spans="1:233" hidden="1" x14ac:dyDescent="0.2">
      <c r="A484" s="17">
        <v>1284</v>
      </c>
      <c r="B484" s="17"/>
      <c r="C484" s="17" t="s">
        <v>3127</v>
      </c>
      <c r="D484" s="18">
        <v>12580</v>
      </c>
      <c r="E484" s="53" t="s">
        <v>2257</v>
      </c>
      <c r="F484" s="53" t="s">
        <v>6341</v>
      </c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</row>
    <row r="485" spans="1:233" hidden="1" x14ac:dyDescent="0.2">
      <c r="A485" s="17">
        <v>1213</v>
      </c>
      <c r="B485" s="17"/>
      <c r="C485" s="17" t="s">
        <v>3128</v>
      </c>
      <c r="D485" s="18">
        <v>19200</v>
      </c>
      <c r="E485" s="53" t="s">
        <v>2257</v>
      </c>
      <c r="F485" s="53" t="s">
        <v>6342</v>
      </c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</row>
    <row r="486" spans="1:233" hidden="1" x14ac:dyDescent="0.2">
      <c r="A486" s="17">
        <v>1214</v>
      </c>
      <c r="B486" s="17" t="s">
        <v>2989</v>
      </c>
      <c r="C486" s="17" t="s">
        <v>3129</v>
      </c>
      <c r="D486" s="18">
        <v>22850</v>
      </c>
      <c r="E486" s="53" t="s">
        <v>2257</v>
      </c>
      <c r="F486" s="53" t="s">
        <v>6343</v>
      </c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</row>
    <row r="487" spans="1:233" hidden="1" x14ac:dyDescent="0.2">
      <c r="A487" s="17">
        <v>1215</v>
      </c>
      <c r="B487" s="17" t="s">
        <v>2989</v>
      </c>
      <c r="C487" s="17" t="s">
        <v>3130</v>
      </c>
      <c r="D487" s="18">
        <v>27200</v>
      </c>
      <c r="E487" s="53" t="s">
        <v>2257</v>
      </c>
      <c r="F487" s="53" t="s">
        <v>6343</v>
      </c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</row>
    <row r="488" spans="1:233" hidden="1" x14ac:dyDescent="0.2">
      <c r="A488" s="17">
        <v>1216</v>
      </c>
      <c r="B488" s="17" t="s">
        <v>3131</v>
      </c>
      <c r="C488" s="17" t="s">
        <v>3132</v>
      </c>
      <c r="D488" s="18">
        <v>20620</v>
      </c>
      <c r="E488" s="53" t="s">
        <v>2257</v>
      </c>
      <c r="F488" s="53" t="s">
        <v>6343</v>
      </c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</row>
    <row r="489" spans="1:233" hidden="1" x14ac:dyDescent="0.2">
      <c r="A489" s="17">
        <v>1217</v>
      </c>
      <c r="B489" s="17" t="s">
        <v>3131</v>
      </c>
      <c r="C489" s="17" t="s">
        <v>3133</v>
      </c>
      <c r="D489" s="18">
        <v>29600</v>
      </c>
      <c r="E489" s="53" t="s">
        <v>2257</v>
      </c>
      <c r="F489" s="53" t="s">
        <v>6343</v>
      </c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</row>
    <row r="490" spans="1:233" hidden="1" x14ac:dyDescent="0.2">
      <c r="A490" s="17">
        <v>1218</v>
      </c>
      <c r="B490" s="17" t="s">
        <v>2989</v>
      </c>
      <c r="C490" s="17" t="s">
        <v>3134</v>
      </c>
      <c r="D490" s="18">
        <v>22700</v>
      </c>
      <c r="E490" s="53" t="s">
        <v>2257</v>
      </c>
      <c r="F490" s="53" t="s">
        <v>6343</v>
      </c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</row>
    <row r="491" spans="1:233" hidden="1" x14ac:dyDescent="0.2">
      <c r="A491" s="17">
        <v>1082</v>
      </c>
      <c r="B491" s="17" t="s">
        <v>2989</v>
      </c>
      <c r="C491" s="17" t="s">
        <v>3135</v>
      </c>
      <c r="D491" s="18">
        <v>17100</v>
      </c>
      <c r="E491" s="53" t="s">
        <v>2257</v>
      </c>
      <c r="F491" s="53" t="s">
        <v>6343</v>
      </c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</row>
    <row r="492" spans="1:233" hidden="1" x14ac:dyDescent="0.2">
      <c r="A492" s="17">
        <v>1219</v>
      </c>
      <c r="B492" s="17" t="s">
        <v>3131</v>
      </c>
      <c r="C492" s="17" t="s">
        <v>3136</v>
      </c>
      <c r="D492" s="18">
        <v>28130</v>
      </c>
      <c r="E492" s="53" t="s">
        <v>2257</v>
      </c>
      <c r="F492" s="53" t="s">
        <v>6343</v>
      </c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</row>
    <row r="493" spans="1:233" hidden="1" x14ac:dyDescent="0.2">
      <c r="A493" s="17">
        <v>1220</v>
      </c>
      <c r="B493" s="17" t="s">
        <v>3131</v>
      </c>
      <c r="C493" s="17" t="s">
        <v>3137</v>
      </c>
      <c r="D493" s="18">
        <v>9530</v>
      </c>
      <c r="E493" s="53" t="s">
        <v>2257</v>
      </c>
      <c r="F493" s="53" t="s">
        <v>6343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</row>
    <row r="494" spans="1:233" hidden="1" x14ac:dyDescent="0.2">
      <c r="A494" s="17">
        <v>1221</v>
      </c>
      <c r="B494" s="17" t="s">
        <v>2989</v>
      </c>
      <c r="C494" s="17" t="s">
        <v>3138</v>
      </c>
      <c r="D494" s="18">
        <v>21690</v>
      </c>
      <c r="E494" s="53" t="s">
        <v>2257</v>
      </c>
      <c r="F494" s="53" t="s">
        <v>6343</v>
      </c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</row>
    <row r="495" spans="1:233" hidden="1" x14ac:dyDescent="0.2">
      <c r="A495" s="17">
        <v>1395</v>
      </c>
      <c r="B495" s="17" t="s">
        <v>2989</v>
      </c>
      <c r="C495" s="17" t="s">
        <v>2362</v>
      </c>
      <c r="D495" s="18">
        <v>10750</v>
      </c>
      <c r="E495" s="53" t="s">
        <v>2257</v>
      </c>
      <c r="F495" s="53" t="s">
        <v>6343</v>
      </c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</row>
    <row r="496" spans="1:233" hidden="1" x14ac:dyDescent="0.2">
      <c r="A496" s="17">
        <v>1412</v>
      </c>
      <c r="B496" s="17" t="s">
        <v>2989</v>
      </c>
      <c r="C496" s="17" t="s">
        <v>3139</v>
      </c>
      <c r="D496" s="18">
        <v>22350</v>
      </c>
      <c r="E496" s="53" t="s">
        <v>2257</v>
      </c>
      <c r="F496" s="53" t="s">
        <v>6343</v>
      </c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</row>
    <row r="497" spans="1:233" hidden="1" x14ac:dyDescent="0.2">
      <c r="A497" s="17">
        <v>1413</v>
      </c>
      <c r="B497" s="17" t="s">
        <v>2989</v>
      </c>
      <c r="C497" s="17" t="s">
        <v>2368</v>
      </c>
      <c r="D497" s="18">
        <v>21650</v>
      </c>
      <c r="E497" s="53" t="s">
        <v>2257</v>
      </c>
      <c r="F497" s="53" t="s">
        <v>6343</v>
      </c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</row>
    <row r="498" spans="1:233" hidden="1" x14ac:dyDescent="0.2">
      <c r="A498" s="17">
        <v>1414</v>
      </c>
      <c r="B498" s="17" t="s">
        <v>2989</v>
      </c>
      <c r="C498" s="17" t="s">
        <v>3140</v>
      </c>
      <c r="D498" s="18">
        <v>23100</v>
      </c>
      <c r="E498" s="53" t="s">
        <v>2257</v>
      </c>
      <c r="F498" s="53" t="s">
        <v>6343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</row>
    <row r="499" spans="1:233" hidden="1" x14ac:dyDescent="0.2">
      <c r="A499" s="17">
        <v>1456</v>
      </c>
      <c r="B499" s="17" t="s">
        <v>2989</v>
      </c>
      <c r="C499" s="17" t="s">
        <v>2372</v>
      </c>
      <c r="D499" s="18">
        <v>12500</v>
      </c>
      <c r="E499" s="53" t="s">
        <v>2257</v>
      </c>
      <c r="F499" s="53" t="s">
        <v>6343</v>
      </c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</row>
    <row r="500" spans="1:233" hidden="1" x14ac:dyDescent="0.2">
      <c r="A500" s="17">
        <v>1457</v>
      </c>
      <c r="B500" s="17" t="s">
        <v>2989</v>
      </c>
      <c r="C500" s="17" t="s">
        <v>3141</v>
      </c>
      <c r="D500" s="18">
        <v>16300</v>
      </c>
      <c r="E500" s="53" t="s">
        <v>2257</v>
      </c>
      <c r="F500" s="53" t="s">
        <v>6343</v>
      </c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</row>
    <row r="501" spans="1:233" hidden="1" x14ac:dyDescent="0.2">
      <c r="A501" s="17">
        <v>1247</v>
      </c>
      <c r="B501" s="17" t="s">
        <v>2989</v>
      </c>
      <c r="C501" s="17" t="s">
        <v>3142</v>
      </c>
      <c r="D501" s="18">
        <v>10800</v>
      </c>
      <c r="E501" s="53" t="s">
        <v>2257</v>
      </c>
      <c r="F501" s="53" t="s">
        <v>6344</v>
      </c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</row>
    <row r="502" spans="1:233" hidden="1" x14ac:dyDescent="0.2">
      <c r="A502" s="17">
        <v>1253</v>
      </c>
      <c r="B502" s="17" t="s">
        <v>2989</v>
      </c>
      <c r="C502" s="17" t="s">
        <v>3143</v>
      </c>
      <c r="D502" s="18">
        <v>13600</v>
      </c>
      <c r="E502" s="53" t="s">
        <v>2257</v>
      </c>
      <c r="F502" s="53" t="s">
        <v>6345</v>
      </c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</row>
    <row r="503" spans="1:233" hidden="1" x14ac:dyDescent="0.2">
      <c r="A503" s="17">
        <v>1223</v>
      </c>
      <c r="B503" s="17" t="s">
        <v>2508</v>
      </c>
      <c r="C503" s="17" t="s">
        <v>3144</v>
      </c>
      <c r="D503" s="18">
        <v>720</v>
      </c>
      <c r="E503" s="53" t="s">
        <v>2257</v>
      </c>
      <c r="F503" s="53" t="s">
        <v>6346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</row>
    <row r="504" spans="1:233" hidden="1" x14ac:dyDescent="0.2">
      <c r="A504" s="17">
        <v>1224</v>
      </c>
      <c r="B504" s="17" t="s">
        <v>2508</v>
      </c>
      <c r="C504" s="17" t="s">
        <v>3145</v>
      </c>
      <c r="D504" s="18">
        <v>1820</v>
      </c>
      <c r="E504" s="53" t="s">
        <v>2257</v>
      </c>
      <c r="F504" s="53" t="s">
        <v>6346</v>
      </c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</row>
    <row r="505" spans="1:233" hidden="1" x14ac:dyDescent="0.2">
      <c r="A505" s="17">
        <v>1225</v>
      </c>
      <c r="B505" s="17" t="s">
        <v>2508</v>
      </c>
      <c r="C505" s="17" t="s">
        <v>3146</v>
      </c>
      <c r="D505" s="18">
        <v>1620</v>
      </c>
      <c r="E505" s="53" t="s">
        <v>2257</v>
      </c>
      <c r="F505" s="53" t="s">
        <v>6346</v>
      </c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</row>
    <row r="506" spans="1:233" hidden="1" x14ac:dyDescent="0.2">
      <c r="A506" s="17">
        <v>1398</v>
      </c>
      <c r="B506" s="17" t="s">
        <v>3147</v>
      </c>
      <c r="C506" s="17" t="s">
        <v>3148</v>
      </c>
      <c r="D506" s="18">
        <v>0</v>
      </c>
      <c r="E506" s="53" t="s">
        <v>2257</v>
      </c>
      <c r="F506" s="53" t="s">
        <v>6347</v>
      </c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</row>
    <row r="507" spans="1:233" hidden="1" x14ac:dyDescent="0.2">
      <c r="A507" s="17">
        <v>1226</v>
      </c>
      <c r="B507" s="17" t="s">
        <v>2508</v>
      </c>
      <c r="C507" s="17" t="s">
        <v>3149</v>
      </c>
      <c r="D507" s="18">
        <v>690</v>
      </c>
      <c r="E507" s="53" t="s">
        <v>2257</v>
      </c>
      <c r="F507" s="53" t="s">
        <v>6348</v>
      </c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</row>
    <row r="508" spans="1:233" hidden="1" x14ac:dyDescent="0.2">
      <c r="A508" s="17">
        <v>1337</v>
      </c>
      <c r="B508" s="17" t="s">
        <v>2456</v>
      </c>
      <c r="C508" s="17" t="s">
        <v>3150</v>
      </c>
      <c r="D508" s="18">
        <v>1420</v>
      </c>
      <c r="E508" s="53" t="s">
        <v>2257</v>
      </c>
      <c r="F508" s="53" t="s">
        <v>6349</v>
      </c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</row>
    <row r="509" spans="1:233" hidden="1" x14ac:dyDescent="0.2">
      <c r="A509" s="17">
        <v>1239</v>
      </c>
      <c r="B509" s="17"/>
      <c r="C509" s="17" t="s">
        <v>3151</v>
      </c>
      <c r="D509" s="18">
        <v>4800</v>
      </c>
      <c r="E509" s="53" t="s">
        <v>2257</v>
      </c>
      <c r="F509" s="53" t="s">
        <v>6350</v>
      </c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</row>
    <row r="510" spans="1:233" hidden="1" x14ac:dyDescent="0.2">
      <c r="A510" s="17">
        <v>1227</v>
      </c>
      <c r="B510" s="17" t="s">
        <v>2989</v>
      </c>
      <c r="C510" s="17" t="s">
        <v>3152</v>
      </c>
      <c r="D510" s="18">
        <v>18900</v>
      </c>
      <c r="E510" s="53" t="s">
        <v>2257</v>
      </c>
      <c r="F510" s="53" t="s">
        <v>6351</v>
      </c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</row>
    <row r="511" spans="1:233" hidden="1" x14ac:dyDescent="0.2">
      <c r="A511" s="17">
        <v>1289</v>
      </c>
      <c r="B511" s="17" t="s">
        <v>2989</v>
      </c>
      <c r="C511" s="17" t="s">
        <v>3153</v>
      </c>
      <c r="D511" s="18">
        <v>22900</v>
      </c>
      <c r="E511" s="53" t="s">
        <v>2257</v>
      </c>
      <c r="F511" s="53" t="s">
        <v>6351</v>
      </c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</row>
    <row r="512" spans="1:233" hidden="1" x14ac:dyDescent="0.2">
      <c r="A512" s="17">
        <v>1433</v>
      </c>
      <c r="B512" s="17" t="s">
        <v>2508</v>
      </c>
      <c r="C512" s="17" t="s">
        <v>3154</v>
      </c>
      <c r="D512" s="18">
        <v>17920</v>
      </c>
      <c r="E512" s="53" t="s">
        <v>2257</v>
      </c>
      <c r="F512" s="53" t="s">
        <v>6351</v>
      </c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</row>
    <row r="513" spans="1:233" hidden="1" x14ac:dyDescent="0.2">
      <c r="A513" s="17">
        <v>1434</v>
      </c>
      <c r="B513" s="17" t="s">
        <v>2508</v>
      </c>
      <c r="C513" s="17" t="s">
        <v>3155</v>
      </c>
      <c r="D513" s="18">
        <v>17920</v>
      </c>
      <c r="E513" s="53" t="s">
        <v>2257</v>
      </c>
      <c r="F513" s="53" t="s">
        <v>6351</v>
      </c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</row>
    <row r="514" spans="1:233" hidden="1" x14ac:dyDescent="0.2">
      <c r="A514" s="17">
        <v>64135</v>
      </c>
      <c r="B514" s="17"/>
      <c r="C514" s="17" t="s">
        <v>3156</v>
      </c>
      <c r="D514" s="18">
        <v>15200</v>
      </c>
      <c r="E514" s="53" t="s">
        <v>2257</v>
      </c>
      <c r="F514" s="53" t="s">
        <v>6351</v>
      </c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</row>
    <row r="515" spans="1:233" hidden="1" x14ac:dyDescent="0.2">
      <c r="A515" s="17">
        <v>1291</v>
      </c>
      <c r="B515" s="17" t="s">
        <v>2989</v>
      </c>
      <c r="C515" s="17" t="s">
        <v>3157</v>
      </c>
      <c r="D515" s="18">
        <v>22100</v>
      </c>
      <c r="E515" s="53" t="s">
        <v>2257</v>
      </c>
      <c r="F515" s="53" t="s">
        <v>6351</v>
      </c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</row>
    <row r="516" spans="1:233" hidden="1" x14ac:dyDescent="0.2">
      <c r="A516" s="17">
        <v>1392</v>
      </c>
      <c r="B516" s="17" t="s">
        <v>2989</v>
      </c>
      <c r="C516" s="17" t="s">
        <v>3158</v>
      </c>
      <c r="D516" s="18">
        <v>22100</v>
      </c>
      <c r="E516" s="53" t="s">
        <v>2257</v>
      </c>
      <c r="F516" s="53" t="s">
        <v>6351</v>
      </c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</row>
    <row r="517" spans="1:233" hidden="1" x14ac:dyDescent="0.2">
      <c r="A517" s="17">
        <v>1417</v>
      </c>
      <c r="B517" s="17" t="s">
        <v>2989</v>
      </c>
      <c r="C517" s="17" t="s">
        <v>3159</v>
      </c>
      <c r="D517" s="18">
        <v>22100</v>
      </c>
      <c r="E517" s="53" t="s">
        <v>2257</v>
      </c>
      <c r="F517" s="53" t="s">
        <v>6351</v>
      </c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</row>
    <row r="518" spans="1:233" hidden="1" x14ac:dyDescent="0.2">
      <c r="A518" s="17">
        <v>1411</v>
      </c>
      <c r="B518" s="17" t="s">
        <v>2989</v>
      </c>
      <c r="C518" s="17" t="s">
        <v>3160</v>
      </c>
      <c r="D518" s="18">
        <v>23950</v>
      </c>
      <c r="E518" s="53" t="s">
        <v>2257</v>
      </c>
      <c r="F518" s="53" t="s">
        <v>6351</v>
      </c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</row>
    <row r="519" spans="1:233" hidden="1" x14ac:dyDescent="0.2">
      <c r="A519" s="17">
        <v>1229</v>
      </c>
      <c r="B519" s="17" t="s">
        <v>2462</v>
      </c>
      <c r="C519" s="17" t="s">
        <v>3161</v>
      </c>
      <c r="D519" s="18">
        <v>4800</v>
      </c>
      <c r="E519" s="53" t="s">
        <v>2257</v>
      </c>
      <c r="F519" s="53" t="s">
        <v>6352</v>
      </c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</row>
    <row r="520" spans="1:233" hidden="1" x14ac:dyDescent="0.2">
      <c r="A520" s="17">
        <v>1230</v>
      </c>
      <c r="B520" s="17" t="s">
        <v>2462</v>
      </c>
      <c r="C520" s="17" t="s">
        <v>3162</v>
      </c>
      <c r="D520" s="18">
        <v>5600</v>
      </c>
      <c r="E520" s="53" t="s">
        <v>2257</v>
      </c>
      <c r="F520" s="53" t="s">
        <v>6352</v>
      </c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</row>
    <row r="521" spans="1:233" hidden="1" x14ac:dyDescent="0.2">
      <c r="A521" s="17">
        <v>1397</v>
      </c>
      <c r="B521" s="17" t="s">
        <v>2462</v>
      </c>
      <c r="C521" s="17" t="s">
        <v>3163</v>
      </c>
      <c r="D521" s="18">
        <v>5700</v>
      </c>
      <c r="E521" s="53" t="s">
        <v>2257</v>
      </c>
      <c r="F521" s="53" t="s">
        <v>6352</v>
      </c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</row>
    <row r="522" spans="1:233" hidden="1" x14ac:dyDescent="0.2">
      <c r="A522" s="17">
        <v>1231</v>
      </c>
      <c r="B522" s="17" t="s">
        <v>2462</v>
      </c>
      <c r="C522" s="17" t="s">
        <v>3164</v>
      </c>
      <c r="D522" s="18">
        <v>5600</v>
      </c>
      <c r="E522" s="53" t="s">
        <v>2257</v>
      </c>
      <c r="F522" s="53" t="s">
        <v>6352</v>
      </c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</row>
    <row r="523" spans="1:233" hidden="1" x14ac:dyDescent="0.2">
      <c r="A523" s="17">
        <v>1232</v>
      </c>
      <c r="B523" s="17" t="s">
        <v>2462</v>
      </c>
      <c r="C523" s="17" t="s">
        <v>3165</v>
      </c>
      <c r="D523" s="18">
        <v>5600</v>
      </c>
      <c r="E523" s="53" t="s">
        <v>2257</v>
      </c>
      <c r="F523" s="53" t="s">
        <v>6352</v>
      </c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</row>
    <row r="524" spans="1:233" hidden="1" x14ac:dyDescent="0.2">
      <c r="A524" s="17">
        <v>1233</v>
      </c>
      <c r="B524" s="17"/>
      <c r="C524" s="17" t="s">
        <v>3166</v>
      </c>
      <c r="D524" s="18">
        <v>7200</v>
      </c>
      <c r="E524" s="53" t="s">
        <v>2257</v>
      </c>
      <c r="F524" s="53" t="s">
        <v>6353</v>
      </c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</row>
    <row r="525" spans="1:233" hidden="1" x14ac:dyDescent="0.2">
      <c r="A525" s="17">
        <v>1211</v>
      </c>
      <c r="B525" s="17"/>
      <c r="C525" s="17" t="s">
        <v>3167</v>
      </c>
      <c r="D525" s="18">
        <v>7200</v>
      </c>
      <c r="E525" s="53" t="s">
        <v>2257</v>
      </c>
      <c r="F525" s="53" t="s">
        <v>6353</v>
      </c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</row>
    <row r="526" spans="1:233" hidden="1" x14ac:dyDescent="0.2">
      <c r="A526" s="17">
        <v>1234</v>
      </c>
      <c r="B526" s="17" t="s">
        <v>2508</v>
      </c>
      <c r="C526" s="17" t="s">
        <v>3168</v>
      </c>
      <c r="D526" s="18">
        <v>9280</v>
      </c>
      <c r="E526" s="53" t="s">
        <v>2257</v>
      </c>
      <c r="F526" s="53" t="s">
        <v>6354</v>
      </c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</row>
    <row r="527" spans="1:233" hidden="1" x14ac:dyDescent="0.2">
      <c r="A527" s="17">
        <v>1236</v>
      </c>
      <c r="B527" s="17" t="s">
        <v>2508</v>
      </c>
      <c r="C527" s="17" t="s">
        <v>3169</v>
      </c>
      <c r="D527" s="18">
        <v>9280</v>
      </c>
      <c r="E527" s="53" t="s">
        <v>2257</v>
      </c>
      <c r="F527" s="53" t="s">
        <v>6354</v>
      </c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</row>
    <row r="528" spans="1:233" hidden="1" x14ac:dyDescent="0.2">
      <c r="A528" s="17">
        <v>1238</v>
      </c>
      <c r="B528" s="17" t="s">
        <v>2508</v>
      </c>
      <c r="C528" s="17" t="s">
        <v>3170</v>
      </c>
      <c r="D528" s="18">
        <v>2660</v>
      </c>
      <c r="E528" s="53" t="s">
        <v>2257</v>
      </c>
      <c r="F528" s="53" t="s">
        <v>6355</v>
      </c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</row>
    <row r="529" spans="1:233" s="50" customFormat="1" hidden="1" x14ac:dyDescent="0.2">
      <c r="A529" s="59">
        <v>8016</v>
      </c>
      <c r="B529" s="59"/>
      <c r="C529" s="59" t="s">
        <v>3171</v>
      </c>
      <c r="D529" s="60">
        <v>100</v>
      </c>
      <c r="E529" s="61" t="s">
        <v>6168</v>
      </c>
      <c r="F529" s="61" t="s">
        <v>6356</v>
      </c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  <c r="BV529" s="62"/>
      <c r="BW529" s="62"/>
      <c r="BX529" s="62"/>
      <c r="BY529" s="62"/>
      <c r="BZ529" s="62"/>
      <c r="CA529" s="62"/>
      <c r="CB529" s="62"/>
      <c r="CC529" s="62"/>
      <c r="CD529" s="62"/>
      <c r="CE529" s="62"/>
      <c r="CF529" s="62"/>
      <c r="CG529" s="62"/>
      <c r="CH529" s="62"/>
      <c r="CI529" s="62"/>
      <c r="CJ529" s="62"/>
      <c r="CK529" s="62"/>
      <c r="CL529" s="62"/>
      <c r="CM529" s="62"/>
      <c r="CN529" s="62"/>
      <c r="CO529" s="62"/>
      <c r="CP529" s="62"/>
      <c r="CQ529" s="62"/>
      <c r="CR529" s="62"/>
      <c r="CS529" s="62"/>
      <c r="CT529" s="62"/>
      <c r="CU529" s="62"/>
      <c r="CV529" s="62"/>
      <c r="CW529" s="62"/>
      <c r="CX529" s="62"/>
      <c r="CY529" s="62"/>
      <c r="CZ529" s="62"/>
      <c r="DA529" s="62"/>
      <c r="DB529" s="62"/>
      <c r="DC529" s="62"/>
      <c r="DD529" s="62"/>
      <c r="DE529" s="62"/>
      <c r="DF529" s="62"/>
      <c r="DG529" s="62"/>
      <c r="DH529" s="62"/>
      <c r="DI529" s="62"/>
      <c r="DJ529" s="62"/>
      <c r="DK529" s="62"/>
      <c r="DL529" s="62"/>
      <c r="DM529" s="62"/>
      <c r="DN529" s="62"/>
      <c r="DO529" s="62"/>
      <c r="DP529" s="62"/>
      <c r="DQ529" s="62"/>
      <c r="DR529" s="62"/>
      <c r="DS529" s="62"/>
      <c r="DT529" s="62"/>
      <c r="DU529" s="62"/>
      <c r="DV529" s="62"/>
      <c r="DW529" s="62"/>
      <c r="DX529" s="62"/>
      <c r="DY529" s="62"/>
      <c r="DZ529" s="62"/>
      <c r="EA529" s="62"/>
      <c r="EB529" s="62"/>
      <c r="EC529" s="62"/>
      <c r="ED529" s="62"/>
      <c r="EE529" s="62"/>
      <c r="EF529" s="62"/>
      <c r="EG529" s="62"/>
      <c r="EH529" s="62"/>
      <c r="EI529" s="62"/>
      <c r="EJ529" s="62"/>
      <c r="EK529" s="62"/>
      <c r="EL529" s="62"/>
      <c r="EM529" s="62"/>
      <c r="EN529" s="62"/>
      <c r="EO529" s="62"/>
      <c r="EP529" s="62"/>
      <c r="EQ529" s="62"/>
      <c r="ER529" s="62"/>
      <c r="ES529" s="62"/>
      <c r="ET529" s="62"/>
      <c r="EU529" s="62"/>
      <c r="EV529" s="62"/>
      <c r="EW529" s="62"/>
      <c r="EX529" s="62"/>
      <c r="EY529" s="62"/>
      <c r="EZ529" s="62"/>
      <c r="FA529" s="62"/>
      <c r="FB529" s="62"/>
      <c r="FC529" s="62"/>
      <c r="FD529" s="62"/>
      <c r="FE529" s="62"/>
      <c r="FF529" s="62"/>
      <c r="FG529" s="62"/>
      <c r="FH529" s="62"/>
      <c r="FI529" s="62"/>
      <c r="FJ529" s="62"/>
      <c r="FK529" s="62"/>
      <c r="FL529" s="62"/>
      <c r="FM529" s="62"/>
      <c r="FN529" s="62"/>
      <c r="FO529" s="62"/>
      <c r="FP529" s="62"/>
      <c r="FQ529" s="62"/>
      <c r="FR529" s="62"/>
      <c r="FS529" s="62"/>
      <c r="FT529" s="62"/>
      <c r="FU529" s="62"/>
      <c r="FV529" s="62"/>
      <c r="FW529" s="62"/>
      <c r="FX529" s="62"/>
      <c r="FY529" s="62"/>
      <c r="FZ529" s="62"/>
      <c r="GA529" s="62"/>
      <c r="GB529" s="62"/>
      <c r="GC529" s="62"/>
      <c r="GD529" s="62"/>
      <c r="GE529" s="62"/>
      <c r="GF529" s="62"/>
      <c r="GG529" s="62"/>
      <c r="GH529" s="62"/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2"/>
      <c r="GV529" s="62"/>
      <c r="GW529" s="62"/>
      <c r="GX529" s="62"/>
      <c r="GY529" s="62"/>
      <c r="GZ529" s="62"/>
      <c r="HA529" s="62"/>
      <c r="HB529" s="62"/>
      <c r="HC529" s="62"/>
      <c r="HD529" s="62"/>
      <c r="HE529" s="62"/>
      <c r="HF529" s="62"/>
      <c r="HG529" s="62"/>
      <c r="HH529" s="62"/>
      <c r="HI529" s="62"/>
      <c r="HJ529" s="62"/>
      <c r="HK529" s="62"/>
      <c r="HL529" s="62"/>
      <c r="HM529" s="62"/>
      <c r="HN529" s="62"/>
      <c r="HO529" s="62"/>
      <c r="HP529" s="62"/>
      <c r="HQ529" s="62"/>
      <c r="HR529" s="62"/>
      <c r="HS529" s="62"/>
      <c r="HT529" s="62"/>
      <c r="HU529" s="62"/>
      <c r="HV529" s="62"/>
      <c r="HW529" s="62"/>
      <c r="HX529" s="62"/>
      <c r="HY529" s="62"/>
    </row>
    <row r="530" spans="1:233" s="50" customFormat="1" hidden="1" x14ac:dyDescent="0.2">
      <c r="A530" s="59">
        <v>8008</v>
      </c>
      <c r="B530" s="59"/>
      <c r="C530" s="59" t="s">
        <v>3172</v>
      </c>
      <c r="D530" s="60">
        <v>160</v>
      </c>
      <c r="E530" s="61" t="s">
        <v>6168</v>
      </c>
      <c r="F530" s="61" t="s">
        <v>6356</v>
      </c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  <c r="BV530" s="62"/>
      <c r="BW530" s="62"/>
      <c r="BX530" s="62"/>
      <c r="BY530" s="62"/>
      <c r="BZ530" s="62"/>
      <c r="CA530" s="62"/>
      <c r="CB530" s="62"/>
      <c r="CC530" s="62"/>
      <c r="CD530" s="62"/>
      <c r="CE530" s="62"/>
      <c r="CF530" s="62"/>
      <c r="CG530" s="62"/>
      <c r="CH530" s="62"/>
      <c r="CI530" s="62"/>
      <c r="CJ530" s="62"/>
      <c r="CK530" s="62"/>
      <c r="CL530" s="62"/>
      <c r="CM530" s="62"/>
      <c r="CN530" s="62"/>
      <c r="CO530" s="62"/>
      <c r="CP530" s="62"/>
      <c r="CQ530" s="62"/>
      <c r="CR530" s="62"/>
      <c r="CS530" s="62"/>
      <c r="CT530" s="62"/>
      <c r="CU530" s="62"/>
      <c r="CV530" s="62"/>
      <c r="CW530" s="62"/>
      <c r="CX530" s="62"/>
      <c r="CY530" s="62"/>
      <c r="CZ530" s="62"/>
      <c r="DA530" s="62"/>
      <c r="DB530" s="62"/>
      <c r="DC530" s="62"/>
      <c r="DD530" s="62"/>
      <c r="DE530" s="62"/>
      <c r="DF530" s="62"/>
      <c r="DG530" s="62"/>
      <c r="DH530" s="62"/>
      <c r="DI530" s="62"/>
      <c r="DJ530" s="62"/>
      <c r="DK530" s="62"/>
      <c r="DL530" s="62"/>
      <c r="DM530" s="62"/>
      <c r="DN530" s="62"/>
      <c r="DO530" s="62"/>
      <c r="DP530" s="62"/>
      <c r="DQ530" s="62"/>
      <c r="DR530" s="62"/>
      <c r="DS530" s="62"/>
      <c r="DT530" s="62"/>
      <c r="DU530" s="62"/>
      <c r="DV530" s="62"/>
      <c r="DW530" s="62"/>
      <c r="DX530" s="62"/>
      <c r="DY530" s="62"/>
      <c r="DZ530" s="62"/>
      <c r="EA530" s="62"/>
      <c r="EB530" s="62"/>
      <c r="EC530" s="62"/>
      <c r="ED530" s="62"/>
      <c r="EE530" s="62"/>
      <c r="EF530" s="62"/>
      <c r="EG530" s="62"/>
      <c r="EH530" s="62"/>
      <c r="EI530" s="62"/>
      <c r="EJ530" s="62"/>
      <c r="EK530" s="62"/>
      <c r="EL530" s="62"/>
      <c r="EM530" s="62"/>
      <c r="EN530" s="62"/>
      <c r="EO530" s="62"/>
      <c r="EP530" s="62"/>
      <c r="EQ530" s="62"/>
      <c r="ER530" s="62"/>
      <c r="ES530" s="62"/>
      <c r="ET530" s="62"/>
      <c r="EU530" s="62"/>
      <c r="EV530" s="62"/>
      <c r="EW530" s="62"/>
      <c r="EX530" s="62"/>
      <c r="EY530" s="62"/>
      <c r="EZ530" s="62"/>
      <c r="FA530" s="62"/>
      <c r="FB530" s="62"/>
      <c r="FC530" s="62"/>
      <c r="FD530" s="62"/>
      <c r="FE530" s="62"/>
      <c r="FF530" s="62"/>
      <c r="FG530" s="62"/>
      <c r="FH530" s="62"/>
      <c r="FI530" s="62"/>
      <c r="FJ530" s="62"/>
      <c r="FK530" s="62"/>
      <c r="FL530" s="62"/>
      <c r="FM530" s="62"/>
      <c r="FN530" s="62"/>
      <c r="FO530" s="62"/>
      <c r="FP530" s="62"/>
      <c r="FQ530" s="62"/>
      <c r="FR530" s="62"/>
      <c r="FS530" s="62"/>
      <c r="FT530" s="62"/>
      <c r="FU530" s="62"/>
      <c r="FV530" s="62"/>
      <c r="FW530" s="62"/>
      <c r="FX530" s="62"/>
      <c r="FY530" s="62"/>
      <c r="FZ530" s="62"/>
      <c r="GA530" s="62"/>
      <c r="GB530" s="62"/>
      <c r="GC530" s="62"/>
      <c r="GD530" s="62"/>
      <c r="GE530" s="62"/>
      <c r="GF530" s="62"/>
      <c r="GG530" s="62"/>
      <c r="GH530" s="62"/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2"/>
      <c r="GV530" s="62"/>
      <c r="GW530" s="62"/>
      <c r="GX530" s="62"/>
      <c r="GY530" s="62"/>
      <c r="GZ530" s="62"/>
      <c r="HA530" s="62"/>
      <c r="HB530" s="62"/>
      <c r="HC530" s="62"/>
      <c r="HD530" s="62"/>
      <c r="HE530" s="62"/>
      <c r="HF530" s="62"/>
      <c r="HG530" s="62"/>
      <c r="HH530" s="62"/>
      <c r="HI530" s="62"/>
      <c r="HJ530" s="62"/>
      <c r="HK530" s="62"/>
      <c r="HL530" s="62"/>
      <c r="HM530" s="62"/>
      <c r="HN530" s="62"/>
      <c r="HO530" s="62"/>
      <c r="HP530" s="62"/>
      <c r="HQ530" s="62"/>
      <c r="HR530" s="62"/>
      <c r="HS530" s="62"/>
      <c r="HT530" s="62"/>
      <c r="HU530" s="62"/>
      <c r="HV530" s="62"/>
      <c r="HW530" s="62"/>
      <c r="HX530" s="62"/>
      <c r="HY530" s="62"/>
    </row>
    <row r="531" spans="1:233" s="50" customFormat="1" hidden="1" x14ac:dyDescent="0.2">
      <c r="A531" s="59">
        <v>8002</v>
      </c>
      <c r="B531" s="59"/>
      <c r="C531" s="59" t="s">
        <v>3173</v>
      </c>
      <c r="D531" s="60">
        <v>2100</v>
      </c>
      <c r="E531" s="61" t="s">
        <v>6168</v>
      </c>
      <c r="F531" s="61" t="s">
        <v>6357</v>
      </c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  <c r="BV531" s="62"/>
      <c r="BW531" s="62"/>
      <c r="BX531" s="62"/>
      <c r="BY531" s="62"/>
      <c r="BZ531" s="62"/>
      <c r="CA531" s="62"/>
      <c r="CB531" s="62"/>
      <c r="CC531" s="62"/>
      <c r="CD531" s="62"/>
      <c r="CE531" s="62"/>
      <c r="CF531" s="62"/>
      <c r="CG531" s="62"/>
      <c r="CH531" s="62"/>
      <c r="CI531" s="62"/>
      <c r="CJ531" s="62"/>
      <c r="CK531" s="62"/>
      <c r="CL531" s="62"/>
      <c r="CM531" s="62"/>
      <c r="CN531" s="62"/>
      <c r="CO531" s="62"/>
      <c r="CP531" s="62"/>
      <c r="CQ531" s="62"/>
      <c r="CR531" s="62"/>
      <c r="CS531" s="62"/>
      <c r="CT531" s="62"/>
      <c r="CU531" s="62"/>
      <c r="CV531" s="62"/>
      <c r="CW531" s="62"/>
      <c r="CX531" s="62"/>
      <c r="CY531" s="62"/>
      <c r="CZ531" s="62"/>
      <c r="DA531" s="62"/>
      <c r="DB531" s="62"/>
      <c r="DC531" s="62"/>
      <c r="DD531" s="62"/>
      <c r="DE531" s="62"/>
      <c r="DF531" s="62"/>
      <c r="DG531" s="62"/>
      <c r="DH531" s="62"/>
      <c r="DI531" s="62"/>
      <c r="DJ531" s="62"/>
      <c r="DK531" s="62"/>
      <c r="DL531" s="62"/>
      <c r="DM531" s="62"/>
      <c r="DN531" s="62"/>
      <c r="DO531" s="62"/>
      <c r="DP531" s="62"/>
      <c r="DQ531" s="62"/>
      <c r="DR531" s="62"/>
      <c r="DS531" s="62"/>
      <c r="DT531" s="62"/>
      <c r="DU531" s="62"/>
      <c r="DV531" s="62"/>
      <c r="DW531" s="62"/>
      <c r="DX531" s="62"/>
      <c r="DY531" s="62"/>
      <c r="DZ531" s="62"/>
      <c r="EA531" s="62"/>
      <c r="EB531" s="62"/>
      <c r="EC531" s="62"/>
      <c r="ED531" s="62"/>
      <c r="EE531" s="62"/>
      <c r="EF531" s="62"/>
      <c r="EG531" s="62"/>
      <c r="EH531" s="62"/>
      <c r="EI531" s="62"/>
      <c r="EJ531" s="62"/>
      <c r="EK531" s="62"/>
      <c r="EL531" s="62"/>
      <c r="EM531" s="62"/>
      <c r="EN531" s="62"/>
      <c r="EO531" s="62"/>
      <c r="EP531" s="62"/>
      <c r="EQ531" s="62"/>
      <c r="ER531" s="62"/>
      <c r="ES531" s="62"/>
      <c r="ET531" s="62"/>
      <c r="EU531" s="62"/>
      <c r="EV531" s="62"/>
      <c r="EW531" s="62"/>
      <c r="EX531" s="62"/>
      <c r="EY531" s="62"/>
      <c r="EZ531" s="62"/>
      <c r="FA531" s="62"/>
      <c r="FB531" s="62"/>
      <c r="FC531" s="62"/>
      <c r="FD531" s="62"/>
      <c r="FE531" s="62"/>
      <c r="FF531" s="62"/>
      <c r="FG531" s="62"/>
      <c r="FH531" s="62"/>
      <c r="FI531" s="62"/>
      <c r="FJ531" s="62"/>
      <c r="FK531" s="62"/>
      <c r="FL531" s="62"/>
      <c r="FM531" s="62"/>
      <c r="FN531" s="62"/>
      <c r="FO531" s="62"/>
      <c r="FP531" s="62"/>
      <c r="FQ531" s="62"/>
      <c r="FR531" s="62"/>
      <c r="FS531" s="62"/>
      <c r="FT531" s="62"/>
      <c r="FU531" s="62"/>
      <c r="FV531" s="62"/>
      <c r="FW531" s="62"/>
      <c r="FX531" s="62"/>
      <c r="FY531" s="62"/>
      <c r="FZ531" s="62"/>
      <c r="GA531" s="62"/>
      <c r="GB531" s="62"/>
      <c r="GC531" s="62"/>
      <c r="GD531" s="62"/>
      <c r="GE531" s="62"/>
      <c r="GF531" s="62"/>
      <c r="GG531" s="62"/>
      <c r="GH531" s="62"/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2"/>
      <c r="GV531" s="62"/>
      <c r="GW531" s="62"/>
      <c r="GX531" s="62"/>
      <c r="GY531" s="62"/>
      <c r="GZ531" s="62"/>
      <c r="HA531" s="62"/>
      <c r="HB531" s="62"/>
      <c r="HC531" s="62"/>
      <c r="HD531" s="62"/>
      <c r="HE531" s="62"/>
      <c r="HF531" s="62"/>
      <c r="HG531" s="62"/>
      <c r="HH531" s="62"/>
      <c r="HI531" s="62"/>
      <c r="HJ531" s="62"/>
      <c r="HK531" s="62"/>
      <c r="HL531" s="62"/>
      <c r="HM531" s="62"/>
      <c r="HN531" s="62"/>
      <c r="HO531" s="62"/>
      <c r="HP531" s="62"/>
      <c r="HQ531" s="62"/>
      <c r="HR531" s="62"/>
      <c r="HS531" s="62"/>
      <c r="HT531" s="62"/>
      <c r="HU531" s="62"/>
      <c r="HV531" s="62"/>
      <c r="HW531" s="62"/>
      <c r="HX531" s="62"/>
      <c r="HY531" s="62"/>
    </row>
    <row r="532" spans="1:233" s="50" customFormat="1" hidden="1" x14ac:dyDescent="0.2">
      <c r="A532" s="59">
        <v>8004</v>
      </c>
      <c r="B532" s="59"/>
      <c r="C532" s="59" t="s">
        <v>3174</v>
      </c>
      <c r="D532" s="60">
        <v>2200</v>
      </c>
      <c r="E532" s="61" t="s">
        <v>6168</v>
      </c>
      <c r="F532" s="61" t="s">
        <v>6357</v>
      </c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  <c r="BV532" s="62"/>
      <c r="BW532" s="62"/>
      <c r="BX532" s="62"/>
      <c r="BY532" s="62"/>
      <c r="BZ532" s="62"/>
      <c r="CA532" s="62"/>
      <c r="CB532" s="62"/>
      <c r="CC532" s="62"/>
      <c r="CD532" s="62"/>
      <c r="CE532" s="62"/>
      <c r="CF532" s="62"/>
      <c r="CG532" s="62"/>
      <c r="CH532" s="62"/>
      <c r="CI532" s="62"/>
      <c r="CJ532" s="62"/>
      <c r="CK532" s="62"/>
      <c r="CL532" s="62"/>
      <c r="CM532" s="62"/>
      <c r="CN532" s="62"/>
      <c r="CO532" s="62"/>
      <c r="CP532" s="62"/>
      <c r="CQ532" s="62"/>
      <c r="CR532" s="62"/>
      <c r="CS532" s="62"/>
      <c r="CT532" s="62"/>
      <c r="CU532" s="62"/>
      <c r="CV532" s="62"/>
      <c r="CW532" s="62"/>
      <c r="CX532" s="62"/>
      <c r="CY532" s="62"/>
      <c r="CZ532" s="62"/>
      <c r="DA532" s="62"/>
      <c r="DB532" s="62"/>
      <c r="DC532" s="62"/>
      <c r="DD532" s="62"/>
      <c r="DE532" s="62"/>
      <c r="DF532" s="62"/>
      <c r="DG532" s="62"/>
      <c r="DH532" s="62"/>
      <c r="DI532" s="62"/>
      <c r="DJ532" s="62"/>
      <c r="DK532" s="62"/>
      <c r="DL532" s="62"/>
      <c r="DM532" s="62"/>
      <c r="DN532" s="62"/>
      <c r="DO532" s="62"/>
      <c r="DP532" s="62"/>
      <c r="DQ532" s="62"/>
      <c r="DR532" s="62"/>
      <c r="DS532" s="62"/>
      <c r="DT532" s="62"/>
      <c r="DU532" s="62"/>
      <c r="DV532" s="62"/>
      <c r="DW532" s="62"/>
      <c r="DX532" s="62"/>
      <c r="DY532" s="62"/>
      <c r="DZ532" s="62"/>
      <c r="EA532" s="62"/>
      <c r="EB532" s="62"/>
      <c r="EC532" s="62"/>
      <c r="ED532" s="62"/>
      <c r="EE532" s="62"/>
      <c r="EF532" s="62"/>
      <c r="EG532" s="62"/>
      <c r="EH532" s="62"/>
      <c r="EI532" s="62"/>
      <c r="EJ532" s="62"/>
      <c r="EK532" s="62"/>
      <c r="EL532" s="62"/>
      <c r="EM532" s="62"/>
      <c r="EN532" s="62"/>
      <c r="EO532" s="62"/>
      <c r="EP532" s="62"/>
      <c r="EQ532" s="62"/>
      <c r="ER532" s="62"/>
      <c r="ES532" s="62"/>
      <c r="ET532" s="62"/>
      <c r="EU532" s="62"/>
      <c r="EV532" s="62"/>
      <c r="EW532" s="62"/>
      <c r="EX532" s="62"/>
      <c r="EY532" s="62"/>
      <c r="EZ532" s="62"/>
      <c r="FA532" s="62"/>
      <c r="FB532" s="62"/>
      <c r="FC532" s="62"/>
      <c r="FD532" s="62"/>
      <c r="FE532" s="62"/>
      <c r="FF532" s="62"/>
      <c r="FG532" s="62"/>
      <c r="FH532" s="62"/>
      <c r="FI532" s="62"/>
      <c r="FJ532" s="62"/>
      <c r="FK532" s="62"/>
      <c r="FL532" s="62"/>
      <c r="FM532" s="62"/>
      <c r="FN532" s="62"/>
      <c r="FO532" s="62"/>
      <c r="FP532" s="62"/>
      <c r="FQ532" s="62"/>
      <c r="FR532" s="62"/>
      <c r="FS532" s="62"/>
      <c r="FT532" s="62"/>
      <c r="FU532" s="62"/>
      <c r="FV532" s="62"/>
      <c r="FW532" s="62"/>
      <c r="FX532" s="62"/>
      <c r="FY532" s="62"/>
      <c r="FZ532" s="62"/>
      <c r="GA532" s="62"/>
      <c r="GB532" s="62"/>
      <c r="GC532" s="62"/>
      <c r="GD532" s="62"/>
      <c r="GE532" s="62"/>
      <c r="GF532" s="62"/>
      <c r="GG532" s="62"/>
      <c r="GH532" s="62"/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2"/>
      <c r="GV532" s="62"/>
      <c r="GW532" s="62"/>
      <c r="GX532" s="62"/>
      <c r="GY532" s="62"/>
      <c r="GZ532" s="62"/>
      <c r="HA532" s="62"/>
      <c r="HB532" s="62"/>
      <c r="HC532" s="62"/>
      <c r="HD532" s="62"/>
      <c r="HE532" s="62"/>
      <c r="HF532" s="62"/>
      <c r="HG532" s="62"/>
      <c r="HH532" s="62"/>
      <c r="HI532" s="62"/>
      <c r="HJ532" s="62"/>
      <c r="HK532" s="62"/>
      <c r="HL532" s="62"/>
      <c r="HM532" s="62"/>
      <c r="HN532" s="62"/>
      <c r="HO532" s="62"/>
      <c r="HP532" s="62"/>
      <c r="HQ532" s="62"/>
      <c r="HR532" s="62"/>
      <c r="HS532" s="62"/>
      <c r="HT532" s="62"/>
      <c r="HU532" s="62"/>
      <c r="HV532" s="62"/>
      <c r="HW532" s="62"/>
      <c r="HX532" s="62"/>
      <c r="HY532" s="62"/>
    </row>
    <row r="533" spans="1:233" s="50" customFormat="1" hidden="1" x14ac:dyDescent="0.2">
      <c r="A533" s="59">
        <v>8005</v>
      </c>
      <c r="B533" s="59"/>
      <c r="C533" s="59" t="s">
        <v>3175</v>
      </c>
      <c r="D533" s="60">
        <v>2100</v>
      </c>
      <c r="E533" s="61" t="s">
        <v>6168</v>
      </c>
      <c r="F533" s="61" t="s">
        <v>6357</v>
      </c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  <c r="BV533" s="62"/>
      <c r="BW533" s="62"/>
      <c r="BX533" s="62"/>
      <c r="BY533" s="62"/>
      <c r="BZ533" s="62"/>
      <c r="CA533" s="62"/>
      <c r="CB533" s="62"/>
      <c r="CC533" s="62"/>
      <c r="CD533" s="62"/>
      <c r="CE533" s="62"/>
      <c r="CF533" s="62"/>
      <c r="CG533" s="62"/>
      <c r="CH533" s="62"/>
      <c r="CI533" s="62"/>
      <c r="CJ533" s="62"/>
      <c r="CK533" s="62"/>
      <c r="CL533" s="62"/>
      <c r="CM533" s="62"/>
      <c r="CN533" s="62"/>
      <c r="CO533" s="62"/>
      <c r="CP533" s="62"/>
      <c r="CQ533" s="62"/>
      <c r="CR533" s="62"/>
      <c r="CS533" s="62"/>
      <c r="CT533" s="62"/>
      <c r="CU533" s="62"/>
      <c r="CV533" s="62"/>
      <c r="CW533" s="62"/>
      <c r="CX533" s="62"/>
      <c r="CY533" s="62"/>
      <c r="CZ533" s="62"/>
      <c r="DA533" s="62"/>
      <c r="DB533" s="62"/>
      <c r="DC533" s="62"/>
      <c r="DD533" s="62"/>
      <c r="DE533" s="62"/>
      <c r="DF533" s="62"/>
      <c r="DG533" s="62"/>
      <c r="DH533" s="62"/>
      <c r="DI533" s="62"/>
      <c r="DJ533" s="62"/>
      <c r="DK533" s="62"/>
      <c r="DL533" s="62"/>
      <c r="DM533" s="62"/>
      <c r="DN533" s="62"/>
      <c r="DO533" s="62"/>
      <c r="DP533" s="62"/>
      <c r="DQ533" s="62"/>
      <c r="DR533" s="62"/>
      <c r="DS533" s="62"/>
      <c r="DT533" s="62"/>
      <c r="DU533" s="62"/>
      <c r="DV533" s="62"/>
      <c r="DW533" s="62"/>
      <c r="DX533" s="62"/>
      <c r="DY533" s="62"/>
      <c r="DZ533" s="62"/>
      <c r="EA533" s="62"/>
      <c r="EB533" s="62"/>
      <c r="EC533" s="62"/>
      <c r="ED533" s="62"/>
      <c r="EE533" s="62"/>
      <c r="EF533" s="62"/>
      <c r="EG533" s="62"/>
      <c r="EH533" s="62"/>
      <c r="EI533" s="62"/>
      <c r="EJ533" s="62"/>
      <c r="EK533" s="62"/>
      <c r="EL533" s="62"/>
      <c r="EM533" s="62"/>
      <c r="EN533" s="62"/>
      <c r="EO533" s="62"/>
      <c r="EP533" s="62"/>
      <c r="EQ533" s="62"/>
      <c r="ER533" s="62"/>
      <c r="ES533" s="62"/>
      <c r="ET533" s="62"/>
      <c r="EU533" s="62"/>
      <c r="EV533" s="62"/>
      <c r="EW533" s="62"/>
      <c r="EX533" s="62"/>
      <c r="EY533" s="62"/>
      <c r="EZ533" s="62"/>
      <c r="FA533" s="62"/>
      <c r="FB533" s="62"/>
      <c r="FC533" s="62"/>
      <c r="FD533" s="62"/>
      <c r="FE533" s="62"/>
      <c r="FF533" s="62"/>
      <c r="FG533" s="62"/>
      <c r="FH533" s="62"/>
      <c r="FI533" s="62"/>
      <c r="FJ533" s="62"/>
      <c r="FK533" s="62"/>
      <c r="FL533" s="62"/>
      <c r="FM533" s="62"/>
      <c r="FN533" s="62"/>
      <c r="FO533" s="62"/>
      <c r="FP533" s="62"/>
      <c r="FQ533" s="62"/>
      <c r="FR533" s="62"/>
      <c r="FS533" s="62"/>
      <c r="FT533" s="62"/>
      <c r="FU533" s="62"/>
      <c r="FV533" s="62"/>
      <c r="FW533" s="62"/>
      <c r="FX533" s="62"/>
      <c r="FY533" s="62"/>
      <c r="FZ533" s="62"/>
      <c r="GA533" s="62"/>
      <c r="GB533" s="62"/>
      <c r="GC533" s="62"/>
      <c r="GD533" s="62"/>
      <c r="GE533" s="62"/>
      <c r="GF533" s="62"/>
      <c r="GG533" s="62"/>
      <c r="GH533" s="62"/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2"/>
      <c r="GV533" s="62"/>
      <c r="GW533" s="62"/>
      <c r="GX533" s="62"/>
      <c r="GY533" s="62"/>
      <c r="GZ533" s="62"/>
      <c r="HA533" s="62"/>
      <c r="HB533" s="62"/>
      <c r="HC533" s="62"/>
      <c r="HD533" s="62"/>
      <c r="HE533" s="62"/>
      <c r="HF533" s="62"/>
      <c r="HG533" s="62"/>
      <c r="HH533" s="62"/>
      <c r="HI533" s="62"/>
      <c r="HJ533" s="62"/>
      <c r="HK533" s="62"/>
      <c r="HL533" s="62"/>
      <c r="HM533" s="62"/>
      <c r="HN533" s="62"/>
      <c r="HO533" s="62"/>
      <c r="HP533" s="62"/>
      <c r="HQ533" s="62"/>
      <c r="HR533" s="62"/>
      <c r="HS533" s="62"/>
      <c r="HT533" s="62"/>
      <c r="HU533" s="62"/>
      <c r="HV533" s="62"/>
      <c r="HW533" s="62"/>
      <c r="HX533" s="62"/>
      <c r="HY533" s="62"/>
    </row>
    <row r="534" spans="1:233" s="50" customFormat="1" hidden="1" x14ac:dyDescent="0.2">
      <c r="A534" s="59">
        <v>8006</v>
      </c>
      <c r="B534" s="59"/>
      <c r="C534" s="59" t="s">
        <v>3176</v>
      </c>
      <c r="D534" s="60">
        <v>2200</v>
      </c>
      <c r="E534" s="61" t="s">
        <v>6168</v>
      </c>
      <c r="F534" s="61" t="s">
        <v>6357</v>
      </c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  <c r="BV534" s="62"/>
      <c r="BW534" s="62"/>
      <c r="BX534" s="62"/>
      <c r="BY534" s="62"/>
      <c r="BZ534" s="62"/>
      <c r="CA534" s="62"/>
      <c r="CB534" s="62"/>
      <c r="CC534" s="62"/>
      <c r="CD534" s="62"/>
      <c r="CE534" s="62"/>
      <c r="CF534" s="62"/>
      <c r="CG534" s="62"/>
      <c r="CH534" s="62"/>
      <c r="CI534" s="62"/>
      <c r="CJ534" s="62"/>
      <c r="CK534" s="62"/>
      <c r="CL534" s="62"/>
      <c r="CM534" s="62"/>
      <c r="CN534" s="62"/>
      <c r="CO534" s="62"/>
      <c r="CP534" s="62"/>
      <c r="CQ534" s="62"/>
      <c r="CR534" s="62"/>
      <c r="CS534" s="62"/>
      <c r="CT534" s="62"/>
      <c r="CU534" s="62"/>
      <c r="CV534" s="62"/>
      <c r="CW534" s="62"/>
      <c r="CX534" s="62"/>
      <c r="CY534" s="62"/>
      <c r="CZ534" s="62"/>
      <c r="DA534" s="62"/>
      <c r="DB534" s="62"/>
      <c r="DC534" s="62"/>
      <c r="DD534" s="62"/>
      <c r="DE534" s="62"/>
      <c r="DF534" s="62"/>
      <c r="DG534" s="62"/>
      <c r="DH534" s="62"/>
      <c r="DI534" s="62"/>
      <c r="DJ534" s="62"/>
      <c r="DK534" s="62"/>
      <c r="DL534" s="62"/>
      <c r="DM534" s="62"/>
      <c r="DN534" s="62"/>
      <c r="DO534" s="62"/>
      <c r="DP534" s="62"/>
      <c r="DQ534" s="62"/>
      <c r="DR534" s="62"/>
      <c r="DS534" s="62"/>
      <c r="DT534" s="62"/>
      <c r="DU534" s="62"/>
      <c r="DV534" s="62"/>
      <c r="DW534" s="62"/>
      <c r="DX534" s="62"/>
      <c r="DY534" s="62"/>
      <c r="DZ534" s="62"/>
      <c r="EA534" s="62"/>
      <c r="EB534" s="62"/>
      <c r="EC534" s="62"/>
      <c r="ED534" s="62"/>
      <c r="EE534" s="62"/>
      <c r="EF534" s="62"/>
      <c r="EG534" s="62"/>
      <c r="EH534" s="62"/>
      <c r="EI534" s="62"/>
      <c r="EJ534" s="62"/>
      <c r="EK534" s="62"/>
      <c r="EL534" s="62"/>
      <c r="EM534" s="62"/>
      <c r="EN534" s="62"/>
      <c r="EO534" s="62"/>
      <c r="EP534" s="62"/>
      <c r="EQ534" s="62"/>
      <c r="ER534" s="62"/>
      <c r="ES534" s="62"/>
      <c r="ET534" s="62"/>
      <c r="EU534" s="62"/>
      <c r="EV534" s="62"/>
      <c r="EW534" s="62"/>
      <c r="EX534" s="62"/>
      <c r="EY534" s="62"/>
      <c r="EZ534" s="62"/>
      <c r="FA534" s="62"/>
      <c r="FB534" s="62"/>
      <c r="FC534" s="62"/>
      <c r="FD534" s="62"/>
      <c r="FE534" s="62"/>
      <c r="FF534" s="62"/>
      <c r="FG534" s="62"/>
      <c r="FH534" s="62"/>
      <c r="FI534" s="62"/>
      <c r="FJ534" s="62"/>
      <c r="FK534" s="62"/>
      <c r="FL534" s="62"/>
      <c r="FM534" s="62"/>
      <c r="FN534" s="62"/>
      <c r="FO534" s="62"/>
      <c r="FP534" s="62"/>
      <c r="FQ534" s="62"/>
      <c r="FR534" s="62"/>
      <c r="FS534" s="62"/>
      <c r="FT534" s="62"/>
      <c r="FU534" s="62"/>
      <c r="FV534" s="62"/>
      <c r="FW534" s="62"/>
      <c r="FX534" s="62"/>
      <c r="FY534" s="62"/>
      <c r="FZ534" s="62"/>
      <c r="GA534" s="62"/>
      <c r="GB534" s="62"/>
      <c r="GC534" s="62"/>
      <c r="GD534" s="62"/>
      <c r="GE534" s="62"/>
      <c r="GF534" s="62"/>
      <c r="GG534" s="62"/>
      <c r="GH534" s="62"/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2"/>
      <c r="GV534" s="62"/>
      <c r="GW534" s="62"/>
      <c r="GX534" s="62"/>
      <c r="GY534" s="62"/>
      <c r="GZ534" s="62"/>
      <c r="HA534" s="62"/>
      <c r="HB534" s="62"/>
      <c r="HC534" s="62"/>
      <c r="HD534" s="62"/>
      <c r="HE534" s="62"/>
      <c r="HF534" s="62"/>
      <c r="HG534" s="62"/>
      <c r="HH534" s="62"/>
      <c r="HI534" s="62"/>
      <c r="HJ534" s="62"/>
      <c r="HK534" s="62"/>
      <c r="HL534" s="62"/>
      <c r="HM534" s="62"/>
      <c r="HN534" s="62"/>
      <c r="HO534" s="62"/>
      <c r="HP534" s="62"/>
      <c r="HQ534" s="62"/>
      <c r="HR534" s="62"/>
      <c r="HS534" s="62"/>
      <c r="HT534" s="62"/>
      <c r="HU534" s="62"/>
      <c r="HV534" s="62"/>
      <c r="HW534" s="62"/>
      <c r="HX534" s="62"/>
      <c r="HY534" s="62"/>
    </row>
    <row r="535" spans="1:233" s="50" customFormat="1" hidden="1" x14ac:dyDescent="0.2">
      <c r="A535" s="59">
        <v>8007</v>
      </c>
      <c r="B535" s="59"/>
      <c r="C535" s="59" t="s">
        <v>3177</v>
      </c>
      <c r="D535" s="60">
        <v>2100</v>
      </c>
      <c r="E535" s="61" t="s">
        <v>6168</v>
      </c>
      <c r="F535" s="61" t="s">
        <v>6357</v>
      </c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  <c r="BV535" s="62"/>
      <c r="BW535" s="62"/>
      <c r="BX535" s="62"/>
      <c r="BY535" s="62"/>
      <c r="BZ535" s="62"/>
      <c r="CA535" s="62"/>
      <c r="CB535" s="62"/>
      <c r="CC535" s="62"/>
      <c r="CD535" s="62"/>
      <c r="CE535" s="62"/>
      <c r="CF535" s="62"/>
      <c r="CG535" s="62"/>
      <c r="CH535" s="62"/>
      <c r="CI535" s="62"/>
      <c r="CJ535" s="62"/>
      <c r="CK535" s="62"/>
      <c r="CL535" s="62"/>
      <c r="CM535" s="62"/>
      <c r="CN535" s="62"/>
      <c r="CO535" s="62"/>
      <c r="CP535" s="62"/>
      <c r="CQ535" s="62"/>
      <c r="CR535" s="62"/>
      <c r="CS535" s="62"/>
      <c r="CT535" s="62"/>
      <c r="CU535" s="62"/>
      <c r="CV535" s="62"/>
      <c r="CW535" s="62"/>
      <c r="CX535" s="62"/>
      <c r="CY535" s="62"/>
      <c r="CZ535" s="62"/>
      <c r="DA535" s="62"/>
      <c r="DB535" s="62"/>
      <c r="DC535" s="62"/>
      <c r="DD535" s="62"/>
      <c r="DE535" s="62"/>
      <c r="DF535" s="62"/>
      <c r="DG535" s="62"/>
      <c r="DH535" s="62"/>
      <c r="DI535" s="62"/>
      <c r="DJ535" s="62"/>
      <c r="DK535" s="62"/>
      <c r="DL535" s="62"/>
      <c r="DM535" s="62"/>
      <c r="DN535" s="62"/>
      <c r="DO535" s="62"/>
      <c r="DP535" s="62"/>
      <c r="DQ535" s="62"/>
      <c r="DR535" s="62"/>
      <c r="DS535" s="62"/>
      <c r="DT535" s="62"/>
      <c r="DU535" s="62"/>
      <c r="DV535" s="62"/>
      <c r="DW535" s="62"/>
      <c r="DX535" s="62"/>
      <c r="DY535" s="62"/>
      <c r="DZ535" s="62"/>
      <c r="EA535" s="62"/>
      <c r="EB535" s="62"/>
      <c r="EC535" s="62"/>
      <c r="ED535" s="62"/>
      <c r="EE535" s="62"/>
      <c r="EF535" s="62"/>
      <c r="EG535" s="62"/>
      <c r="EH535" s="62"/>
      <c r="EI535" s="62"/>
      <c r="EJ535" s="62"/>
      <c r="EK535" s="62"/>
      <c r="EL535" s="62"/>
      <c r="EM535" s="62"/>
      <c r="EN535" s="62"/>
      <c r="EO535" s="62"/>
      <c r="EP535" s="62"/>
      <c r="EQ535" s="62"/>
      <c r="ER535" s="62"/>
      <c r="ES535" s="62"/>
      <c r="ET535" s="62"/>
      <c r="EU535" s="62"/>
      <c r="EV535" s="62"/>
      <c r="EW535" s="62"/>
      <c r="EX535" s="62"/>
      <c r="EY535" s="62"/>
      <c r="EZ535" s="62"/>
      <c r="FA535" s="62"/>
      <c r="FB535" s="62"/>
      <c r="FC535" s="62"/>
      <c r="FD535" s="62"/>
      <c r="FE535" s="62"/>
      <c r="FF535" s="62"/>
      <c r="FG535" s="62"/>
      <c r="FH535" s="62"/>
      <c r="FI535" s="62"/>
      <c r="FJ535" s="62"/>
      <c r="FK535" s="62"/>
      <c r="FL535" s="62"/>
      <c r="FM535" s="62"/>
      <c r="FN535" s="62"/>
      <c r="FO535" s="62"/>
      <c r="FP535" s="62"/>
      <c r="FQ535" s="62"/>
      <c r="FR535" s="62"/>
      <c r="FS535" s="62"/>
      <c r="FT535" s="62"/>
      <c r="FU535" s="62"/>
      <c r="FV535" s="62"/>
      <c r="FW535" s="62"/>
      <c r="FX535" s="62"/>
      <c r="FY535" s="62"/>
      <c r="FZ535" s="62"/>
      <c r="GA535" s="62"/>
      <c r="GB535" s="62"/>
      <c r="GC535" s="62"/>
      <c r="GD535" s="62"/>
      <c r="GE535" s="62"/>
      <c r="GF535" s="62"/>
      <c r="GG535" s="62"/>
      <c r="GH535" s="62"/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2"/>
      <c r="GV535" s="62"/>
      <c r="GW535" s="62"/>
      <c r="GX535" s="62"/>
      <c r="GY535" s="62"/>
      <c r="GZ535" s="62"/>
      <c r="HA535" s="62"/>
      <c r="HB535" s="62"/>
      <c r="HC535" s="62"/>
      <c r="HD535" s="62"/>
      <c r="HE535" s="62"/>
      <c r="HF535" s="62"/>
      <c r="HG535" s="62"/>
      <c r="HH535" s="62"/>
      <c r="HI535" s="62"/>
      <c r="HJ535" s="62"/>
      <c r="HK535" s="62"/>
      <c r="HL535" s="62"/>
      <c r="HM535" s="62"/>
      <c r="HN535" s="62"/>
      <c r="HO535" s="62"/>
      <c r="HP535" s="62"/>
      <c r="HQ535" s="62"/>
      <c r="HR535" s="62"/>
      <c r="HS535" s="62"/>
      <c r="HT535" s="62"/>
      <c r="HU535" s="62"/>
      <c r="HV535" s="62"/>
      <c r="HW535" s="62"/>
      <c r="HX535" s="62"/>
      <c r="HY535" s="62"/>
    </row>
    <row r="536" spans="1:233" s="50" customFormat="1" hidden="1" x14ac:dyDescent="0.2">
      <c r="A536" s="59">
        <v>8009</v>
      </c>
      <c r="B536" s="59"/>
      <c r="C536" s="59" t="s">
        <v>3178</v>
      </c>
      <c r="D536" s="63">
        <v>990</v>
      </c>
      <c r="E536" s="61" t="s">
        <v>6168</v>
      </c>
      <c r="F536" s="64" t="s">
        <v>6583</v>
      </c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  <c r="BV536" s="62"/>
      <c r="BW536" s="62"/>
      <c r="BX536" s="62"/>
      <c r="BY536" s="62"/>
      <c r="BZ536" s="62"/>
      <c r="CA536" s="62"/>
      <c r="CB536" s="62"/>
      <c r="CC536" s="62"/>
      <c r="CD536" s="62"/>
      <c r="CE536" s="62"/>
      <c r="CF536" s="62"/>
      <c r="CG536" s="62"/>
      <c r="CH536" s="62"/>
      <c r="CI536" s="62"/>
      <c r="CJ536" s="62"/>
      <c r="CK536" s="62"/>
      <c r="CL536" s="62"/>
      <c r="CM536" s="62"/>
      <c r="CN536" s="62"/>
      <c r="CO536" s="62"/>
      <c r="CP536" s="62"/>
      <c r="CQ536" s="62"/>
      <c r="CR536" s="62"/>
      <c r="CS536" s="62"/>
      <c r="CT536" s="62"/>
      <c r="CU536" s="62"/>
      <c r="CV536" s="62"/>
      <c r="CW536" s="62"/>
      <c r="CX536" s="62"/>
      <c r="CY536" s="62"/>
      <c r="CZ536" s="62"/>
      <c r="DA536" s="62"/>
      <c r="DB536" s="62"/>
      <c r="DC536" s="62"/>
      <c r="DD536" s="62"/>
      <c r="DE536" s="62"/>
      <c r="DF536" s="62"/>
      <c r="DG536" s="62"/>
      <c r="DH536" s="62"/>
      <c r="DI536" s="62"/>
      <c r="DJ536" s="62"/>
      <c r="DK536" s="62"/>
      <c r="DL536" s="62"/>
      <c r="DM536" s="62"/>
      <c r="DN536" s="62"/>
      <c r="DO536" s="62"/>
      <c r="DP536" s="62"/>
      <c r="DQ536" s="62"/>
      <c r="DR536" s="62"/>
      <c r="DS536" s="62"/>
      <c r="DT536" s="62"/>
      <c r="DU536" s="62"/>
      <c r="DV536" s="62"/>
      <c r="DW536" s="62"/>
      <c r="DX536" s="62"/>
      <c r="DY536" s="62"/>
      <c r="DZ536" s="62"/>
      <c r="EA536" s="62"/>
      <c r="EB536" s="62"/>
      <c r="EC536" s="62"/>
      <c r="ED536" s="62"/>
      <c r="EE536" s="62"/>
      <c r="EF536" s="62"/>
      <c r="EG536" s="62"/>
      <c r="EH536" s="62"/>
      <c r="EI536" s="62"/>
      <c r="EJ536" s="62"/>
      <c r="EK536" s="62"/>
      <c r="EL536" s="62"/>
      <c r="EM536" s="62"/>
      <c r="EN536" s="62"/>
      <c r="EO536" s="62"/>
      <c r="EP536" s="62"/>
      <c r="EQ536" s="62"/>
      <c r="ER536" s="62"/>
      <c r="ES536" s="62"/>
      <c r="ET536" s="62"/>
      <c r="EU536" s="62"/>
      <c r="EV536" s="62"/>
      <c r="EW536" s="62"/>
      <c r="EX536" s="62"/>
      <c r="EY536" s="62"/>
      <c r="EZ536" s="62"/>
      <c r="FA536" s="62"/>
      <c r="FB536" s="62"/>
      <c r="FC536" s="62"/>
      <c r="FD536" s="62"/>
      <c r="FE536" s="62"/>
      <c r="FF536" s="62"/>
      <c r="FG536" s="62"/>
      <c r="FH536" s="62"/>
      <c r="FI536" s="62"/>
      <c r="FJ536" s="62"/>
      <c r="FK536" s="62"/>
      <c r="FL536" s="62"/>
      <c r="FM536" s="62"/>
      <c r="FN536" s="62"/>
      <c r="FO536" s="62"/>
      <c r="FP536" s="62"/>
      <c r="FQ536" s="62"/>
      <c r="FR536" s="62"/>
      <c r="FS536" s="62"/>
      <c r="FT536" s="62"/>
      <c r="FU536" s="62"/>
      <c r="FV536" s="62"/>
      <c r="FW536" s="62"/>
      <c r="FX536" s="62"/>
      <c r="FY536" s="62"/>
      <c r="FZ536" s="62"/>
      <c r="GA536" s="62"/>
      <c r="GB536" s="62"/>
      <c r="GC536" s="62"/>
      <c r="GD536" s="62"/>
      <c r="GE536" s="62"/>
      <c r="GF536" s="62"/>
      <c r="GG536" s="62"/>
      <c r="GH536" s="62"/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2"/>
      <c r="GV536" s="62"/>
      <c r="GW536" s="62"/>
      <c r="GX536" s="62"/>
      <c r="GY536" s="62"/>
      <c r="GZ536" s="62"/>
      <c r="HA536" s="62"/>
      <c r="HB536" s="62"/>
      <c r="HC536" s="62"/>
      <c r="HD536" s="62"/>
      <c r="HE536" s="62"/>
      <c r="HF536" s="62"/>
      <c r="HG536" s="62"/>
      <c r="HH536" s="62"/>
      <c r="HI536" s="62"/>
      <c r="HJ536" s="62"/>
      <c r="HK536" s="62"/>
      <c r="HL536" s="62"/>
      <c r="HM536" s="62"/>
      <c r="HN536" s="62"/>
      <c r="HO536" s="62"/>
      <c r="HP536" s="62"/>
      <c r="HQ536" s="62"/>
      <c r="HR536" s="62"/>
      <c r="HS536" s="62"/>
      <c r="HT536" s="62"/>
      <c r="HU536" s="62"/>
      <c r="HV536" s="62"/>
      <c r="HW536" s="62"/>
      <c r="HX536" s="62"/>
      <c r="HY536" s="62"/>
    </row>
    <row r="537" spans="1:233" s="50" customFormat="1" hidden="1" x14ac:dyDescent="0.2">
      <c r="A537" s="59">
        <v>8011</v>
      </c>
      <c r="B537" s="59" t="s">
        <v>2915</v>
      </c>
      <c r="C537" s="59" t="s">
        <v>3179</v>
      </c>
      <c r="D537" s="63">
        <v>800</v>
      </c>
      <c r="E537" s="61" t="s">
        <v>6168</v>
      </c>
      <c r="F537" s="64" t="s">
        <v>6575</v>
      </c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  <c r="BQ537" s="62"/>
      <c r="BR537" s="62"/>
      <c r="BS537" s="62"/>
      <c r="BT537" s="62"/>
      <c r="BU537" s="62"/>
      <c r="BV537" s="62"/>
      <c r="BW537" s="62"/>
      <c r="BX537" s="62"/>
      <c r="BY537" s="62"/>
      <c r="BZ537" s="62"/>
      <c r="CA537" s="62"/>
      <c r="CB537" s="62"/>
      <c r="CC537" s="62"/>
      <c r="CD537" s="62"/>
      <c r="CE537" s="62"/>
      <c r="CF537" s="62"/>
      <c r="CG537" s="62"/>
      <c r="CH537" s="62"/>
      <c r="CI537" s="62"/>
      <c r="CJ537" s="62"/>
      <c r="CK537" s="62"/>
      <c r="CL537" s="62"/>
      <c r="CM537" s="62"/>
      <c r="CN537" s="62"/>
      <c r="CO537" s="62"/>
      <c r="CP537" s="62"/>
      <c r="CQ537" s="62"/>
      <c r="CR537" s="62"/>
      <c r="CS537" s="62"/>
      <c r="CT537" s="62"/>
      <c r="CU537" s="62"/>
      <c r="CV537" s="62"/>
      <c r="CW537" s="62"/>
      <c r="CX537" s="62"/>
      <c r="CY537" s="62"/>
      <c r="CZ537" s="62"/>
      <c r="DA537" s="62"/>
      <c r="DB537" s="62"/>
      <c r="DC537" s="62"/>
      <c r="DD537" s="62"/>
      <c r="DE537" s="62"/>
      <c r="DF537" s="62"/>
      <c r="DG537" s="62"/>
      <c r="DH537" s="62"/>
      <c r="DI537" s="62"/>
      <c r="DJ537" s="62"/>
      <c r="DK537" s="62"/>
      <c r="DL537" s="62"/>
      <c r="DM537" s="62"/>
      <c r="DN537" s="62"/>
      <c r="DO537" s="62"/>
      <c r="DP537" s="62"/>
      <c r="DQ537" s="62"/>
      <c r="DR537" s="62"/>
      <c r="DS537" s="62"/>
      <c r="DT537" s="62"/>
      <c r="DU537" s="62"/>
      <c r="DV537" s="62"/>
      <c r="DW537" s="62"/>
      <c r="DX537" s="62"/>
      <c r="DY537" s="62"/>
      <c r="DZ537" s="62"/>
      <c r="EA537" s="62"/>
      <c r="EB537" s="62"/>
      <c r="EC537" s="62"/>
      <c r="ED537" s="62"/>
      <c r="EE537" s="62"/>
      <c r="EF537" s="62"/>
      <c r="EG537" s="62"/>
      <c r="EH537" s="62"/>
      <c r="EI537" s="62"/>
      <c r="EJ537" s="62"/>
      <c r="EK537" s="62"/>
      <c r="EL537" s="62"/>
      <c r="EM537" s="62"/>
      <c r="EN537" s="62"/>
      <c r="EO537" s="62"/>
      <c r="EP537" s="62"/>
      <c r="EQ537" s="62"/>
      <c r="ER537" s="62"/>
      <c r="ES537" s="62"/>
      <c r="ET537" s="62"/>
      <c r="EU537" s="62"/>
      <c r="EV537" s="62"/>
      <c r="EW537" s="62"/>
      <c r="EX537" s="62"/>
      <c r="EY537" s="62"/>
      <c r="EZ537" s="62"/>
      <c r="FA537" s="62"/>
      <c r="FB537" s="62"/>
      <c r="FC537" s="62"/>
      <c r="FD537" s="62"/>
      <c r="FE537" s="62"/>
      <c r="FF537" s="62"/>
      <c r="FG537" s="62"/>
      <c r="FH537" s="62"/>
      <c r="FI537" s="62"/>
      <c r="FJ537" s="62"/>
      <c r="FK537" s="62"/>
      <c r="FL537" s="62"/>
      <c r="FM537" s="62"/>
      <c r="FN537" s="62"/>
      <c r="FO537" s="62"/>
      <c r="FP537" s="62"/>
      <c r="FQ537" s="62"/>
      <c r="FR537" s="62"/>
      <c r="FS537" s="62"/>
      <c r="FT537" s="62"/>
      <c r="FU537" s="62"/>
      <c r="FV537" s="62"/>
      <c r="FW537" s="62"/>
      <c r="FX537" s="62"/>
      <c r="FY537" s="62"/>
      <c r="FZ537" s="62"/>
      <c r="GA537" s="62"/>
      <c r="GB537" s="62"/>
      <c r="GC537" s="62"/>
      <c r="GD537" s="62"/>
      <c r="GE537" s="62"/>
      <c r="GF537" s="62"/>
      <c r="GG537" s="62"/>
      <c r="GH537" s="62"/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2"/>
      <c r="GV537" s="62"/>
      <c r="GW537" s="62"/>
      <c r="GX537" s="62"/>
      <c r="GY537" s="62"/>
      <c r="GZ537" s="62"/>
      <c r="HA537" s="62"/>
      <c r="HB537" s="62"/>
      <c r="HC537" s="62"/>
      <c r="HD537" s="62"/>
      <c r="HE537" s="62"/>
      <c r="HF537" s="62"/>
      <c r="HG537" s="62"/>
      <c r="HH537" s="62"/>
      <c r="HI537" s="62"/>
      <c r="HJ537" s="62"/>
      <c r="HK537" s="62"/>
      <c r="HL537" s="62"/>
      <c r="HM537" s="62"/>
      <c r="HN537" s="62"/>
      <c r="HO537" s="62"/>
      <c r="HP537" s="62"/>
      <c r="HQ537" s="62"/>
      <c r="HR537" s="62"/>
      <c r="HS537" s="62"/>
      <c r="HT537" s="62"/>
      <c r="HU537" s="62"/>
      <c r="HV537" s="62"/>
      <c r="HW537" s="62"/>
      <c r="HX537" s="62"/>
      <c r="HY537" s="62"/>
    </row>
    <row r="538" spans="1:233" s="50" customFormat="1" hidden="1" x14ac:dyDescent="0.2">
      <c r="A538" s="59">
        <v>8012</v>
      </c>
      <c r="B538" s="59" t="s">
        <v>2915</v>
      </c>
      <c r="C538" s="59" t="s">
        <v>3180</v>
      </c>
      <c r="D538" s="63">
        <v>880</v>
      </c>
      <c r="E538" s="61" t="s">
        <v>6168</v>
      </c>
      <c r="F538" s="64" t="s">
        <v>6575</v>
      </c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62"/>
      <c r="BR538" s="62"/>
      <c r="BS538" s="62"/>
      <c r="BT538" s="62"/>
      <c r="BU538" s="62"/>
      <c r="BV538" s="62"/>
      <c r="BW538" s="62"/>
      <c r="BX538" s="62"/>
      <c r="BY538" s="62"/>
      <c r="BZ538" s="62"/>
      <c r="CA538" s="62"/>
      <c r="CB538" s="62"/>
      <c r="CC538" s="62"/>
      <c r="CD538" s="62"/>
      <c r="CE538" s="62"/>
      <c r="CF538" s="62"/>
      <c r="CG538" s="62"/>
      <c r="CH538" s="62"/>
      <c r="CI538" s="62"/>
      <c r="CJ538" s="62"/>
      <c r="CK538" s="62"/>
      <c r="CL538" s="62"/>
      <c r="CM538" s="62"/>
      <c r="CN538" s="62"/>
      <c r="CO538" s="62"/>
      <c r="CP538" s="62"/>
      <c r="CQ538" s="62"/>
      <c r="CR538" s="62"/>
      <c r="CS538" s="62"/>
      <c r="CT538" s="62"/>
      <c r="CU538" s="62"/>
      <c r="CV538" s="62"/>
      <c r="CW538" s="62"/>
      <c r="CX538" s="62"/>
      <c r="CY538" s="62"/>
      <c r="CZ538" s="62"/>
      <c r="DA538" s="62"/>
      <c r="DB538" s="62"/>
      <c r="DC538" s="62"/>
      <c r="DD538" s="62"/>
      <c r="DE538" s="62"/>
      <c r="DF538" s="62"/>
      <c r="DG538" s="62"/>
      <c r="DH538" s="62"/>
      <c r="DI538" s="62"/>
      <c r="DJ538" s="62"/>
      <c r="DK538" s="62"/>
      <c r="DL538" s="62"/>
      <c r="DM538" s="62"/>
      <c r="DN538" s="62"/>
      <c r="DO538" s="62"/>
      <c r="DP538" s="62"/>
      <c r="DQ538" s="62"/>
      <c r="DR538" s="62"/>
      <c r="DS538" s="62"/>
      <c r="DT538" s="62"/>
      <c r="DU538" s="62"/>
      <c r="DV538" s="62"/>
      <c r="DW538" s="62"/>
      <c r="DX538" s="62"/>
      <c r="DY538" s="62"/>
      <c r="DZ538" s="62"/>
      <c r="EA538" s="62"/>
      <c r="EB538" s="62"/>
      <c r="EC538" s="62"/>
      <c r="ED538" s="62"/>
      <c r="EE538" s="62"/>
      <c r="EF538" s="62"/>
      <c r="EG538" s="62"/>
      <c r="EH538" s="62"/>
      <c r="EI538" s="62"/>
      <c r="EJ538" s="62"/>
      <c r="EK538" s="62"/>
      <c r="EL538" s="62"/>
      <c r="EM538" s="62"/>
      <c r="EN538" s="62"/>
      <c r="EO538" s="62"/>
      <c r="EP538" s="62"/>
      <c r="EQ538" s="62"/>
      <c r="ER538" s="62"/>
      <c r="ES538" s="62"/>
      <c r="ET538" s="62"/>
      <c r="EU538" s="62"/>
      <c r="EV538" s="62"/>
      <c r="EW538" s="62"/>
      <c r="EX538" s="62"/>
      <c r="EY538" s="62"/>
      <c r="EZ538" s="62"/>
      <c r="FA538" s="62"/>
      <c r="FB538" s="62"/>
      <c r="FC538" s="62"/>
      <c r="FD538" s="62"/>
      <c r="FE538" s="62"/>
      <c r="FF538" s="62"/>
      <c r="FG538" s="62"/>
      <c r="FH538" s="62"/>
      <c r="FI538" s="62"/>
      <c r="FJ538" s="62"/>
      <c r="FK538" s="62"/>
      <c r="FL538" s="62"/>
      <c r="FM538" s="62"/>
      <c r="FN538" s="62"/>
      <c r="FO538" s="62"/>
      <c r="FP538" s="62"/>
      <c r="FQ538" s="62"/>
      <c r="FR538" s="62"/>
      <c r="FS538" s="62"/>
      <c r="FT538" s="62"/>
      <c r="FU538" s="62"/>
      <c r="FV538" s="62"/>
      <c r="FW538" s="62"/>
      <c r="FX538" s="62"/>
      <c r="FY538" s="62"/>
      <c r="FZ538" s="62"/>
      <c r="GA538" s="62"/>
      <c r="GB538" s="62"/>
      <c r="GC538" s="62"/>
      <c r="GD538" s="62"/>
      <c r="GE538" s="62"/>
      <c r="GF538" s="62"/>
      <c r="GG538" s="62"/>
      <c r="GH538" s="62"/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2"/>
      <c r="GV538" s="62"/>
      <c r="GW538" s="62"/>
      <c r="GX538" s="62"/>
      <c r="GY538" s="62"/>
      <c r="GZ538" s="62"/>
      <c r="HA538" s="62"/>
      <c r="HB538" s="62"/>
      <c r="HC538" s="62"/>
      <c r="HD538" s="62"/>
      <c r="HE538" s="62"/>
      <c r="HF538" s="62"/>
      <c r="HG538" s="62"/>
      <c r="HH538" s="62"/>
      <c r="HI538" s="62"/>
      <c r="HJ538" s="62"/>
      <c r="HK538" s="62"/>
      <c r="HL538" s="62"/>
      <c r="HM538" s="62"/>
      <c r="HN538" s="62"/>
      <c r="HO538" s="62"/>
      <c r="HP538" s="62"/>
      <c r="HQ538" s="62"/>
      <c r="HR538" s="62"/>
      <c r="HS538" s="62"/>
      <c r="HT538" s="62"/>
      <c r="HU538" s="62"/>
      <c r="HV538" s="62"/>
      <c r="HW538" s="62"/>
      <c r="HX538" s="62"/>
      <c r="HY538" s="62"/>
    </row>
    <row r="539" spans="1:233" s="50" customFormat="1" hidden="1" x14ac:dyDescent="0.2">
      <c r="A539" s="59">
        <v>8013</v>
      </c>
      <c r="B539" s="59" t="s">
        <v>2915</v>
      </c>
      <c r="C539" s="59" t="s">
        <v>3181</v>
      </c>
      <c r="D539" s="63">
        <v>550</v>
      </c>
      <c r="E539" s="61" t="s">
        <v>6168</v>
      </c>
      <c r="F539" s="64" t="s">
        <v>6576</v>
      </c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  <c r="BQ539" s="62"/>
      <c r="BR539" s="62"/>
      <c r="BS539" s="62"/>
      <c r="BT539" s="62"/>
      <c r="BU539" s="62"/>
      <c r="BV539" s="62"/>
      <c r="BW539" s="62"/>
      <c r="BX539" s="62"/>
      <c r="BY539" s="62"/>
      <c r="BZ539" s="62"/>
      <c r="CA539" s="62"/>
      <c r="CB539" s="62"/>
      <c r="CC539" s="62"/>
      <c r="CD539" s="62"/>
      <c r="CE539" s="62"/>
      <c r="CF539" s="62"/>
      <c r="CG539" s="62"/>
      <c r="CH539" s="62"/>
      <c r="CI539" s="62"/>
      <c r="CJ539" s="62"/>
      <c r="CK539" s="62"/>
      <c r="CL539" s="62"/>
      <c r="CM539" s="62"/>
      <c r="CN539" s="62"/>
      <c r="CO539" s="62"/>
      <c r="CP539" s="62"/>
      <c r="CQ539" s="62"/>
      <c r="CR539" s="62"/>
      <c r="CS539" s="62"/>
      <c r="CT539" s="62"/>
      <c r="CU539" s="62"/>
      <c r="CV539" s="62"/>
      <c r="CW539" s="62"/>
      <c r="CX539" s="62"/>
      <c r="CY539" s="62"/>
      <c r="CZ539" s="62"/>
      <c r="DA539" s="62"/>
      <c r="DB539" s="62"/>
      <c r="DC539" s="62"/>
      <c r="DD539" s="62"/>
      <c r="DE539" s="62"/>
      <c r="DF539" s="62"/>
      <c r="DG539" s="62"/>
      <c r="DH539" s="62"/>
      <c r="DI539" s="62"/>
      <c r="DJ539" s="62"/>
      <c r="DK539" s="62"/>
      <c r="DL539" s="62"/>
      <c r="DM539" s="62"/>
      <c r="DN539" s="62"/>
      <c r="DO539" s="62"/>
      <c r="DP539" s="62"/>
      <c r="DQ539" s="62"/>
      <c r="DR539" s="62"/>
      <c r="DS539" s="62"/>
      <c r="DT539" s="62"/>
      <c r="DU539" s="62"/>
      <c r="DV539" s="62"/>
      <c r="DW539" s="62"/>
      <c r="DX539" s="62"/>
      <c r="DY539" s="62"/>
      <c r="DZ539" s="62"/>
      <c r="EA539" s="62"/>
      <c r="EB539" s="62"/>
      <c r="EC539" s="62"/>
      <c r="ED539" s="62"/>
      <c r="EE539" s="62"/>
      <c r="EF539" s="62"/>
      <c r="EG539" s="62"/>
      <c r="EH539" s="62"/>
      <c r="EI539" s="62"/>
      <c r="EJ539" s="62"/>
      <c r="EK539" s="62"/>
      <c r="EL539" s="62"/>
      <c r="EM539" s="62"/>
      <c r="EN539" s="62"/>
      <c r="EO539" s="62"/>
      <c r="EP539" s="62"/>
      <c r="EQ539" s="62"/>
      <c r="ER539" s="62"/>
      <c r="ES539" s="62"/>
      <c r="ET539" s="62"/>
      <c r="EU539" s="62"/>
      <c r="EV539" s="62"/>
      <c r="EW539" s="62"/>
      <c r="EX539" s="62"/>
      <c r="EY539" s="62"/>
      <c r="EZ539" s="62"/>
      <c r="FA539" s="62"/>
      <c r="FB539" s="62"/>
      <c r="FC539" s="62"/>
      <c r="FD539" s="62"/>
      <c r="FE539" s="62"/>
      <c r="FF539" s="62"/>
      <c r="FG539" s="62"/>
      <c r="FH539" s="62"/>
      <c r="FI539" s="62"/>
      <c r="FJ539" s="62"/>
      <c r="FK539" s="62"/>
      <c r="FL539" s="62"/>
      <c r="FM539" s="62"/>
      <c r="FN539" s="62"/>
      <c r="FO539" s="62"/>
      <c r="FP539" s="62"/>
      <c r="FQ539" s="62"/>
      <c r="FR539" s="62"/>
      <c r="FS539" s="62"/>
      <c r="FT539" s="62"/>
      <c r="FU539" s="62"/>
      <c r="FV539" s="62"/>
      <c r="FW539" s="62"/>
      <c r="FX539" s="62"/>
      <c r="FY539" s="62"/>
      <c r="FZ539" s="62"/>
      <c r="GA539" s="62"/>
      <c r="GB539" s="62"/>
      <c r="GC539" s="62"/>
      <c r="GD539" s="62"/>
      <c r="GE539" s="62"/>
      <c r="GF539" s="62"/>
      <c r="GG539" s="62"/>
      <c r="GH539" s="62"/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2"/>
      <c r="GV539" s="62"/>
      <c r="GW539" s="62"/>
      <c r="GX539" s="62"/>
      <c r="GY539" s="62"/>
      <c r="GZ539" s="62"/>
      <c r="HA539" s="62"/>
      <c r="HB539" s="62"/>
      <c r="HC539" s="62"/>
      <c r="HD539" s="62"/>
      <c r="HE539" s="62"/>
      <c r="HF539" s="62"/>
      <c r="HG539" s="62"/>
      <c r="HH539" s="62"/>
      <c r="HI539" s="62"/>
      <c r="HJ539" s="62"/>
      <c r="HK539" s="62"/>
      <c r="HL539" s="62"/>
      <c r="HM539" s="62"/>
      <c r="HN539" s="62"/>
      <c r="HO539" s="62"/>
      <c r="HP539" s="62"/>
      <c r="HQ539" s="62"/>
      <c r="HR539" s="62"/>
      <c r="HS539" s="62"/>
      <c r="HT539" s="62"/>
      <c r="HU539" s="62"/>
      <c r="HV539" s="62"/>
      <c r="HW539" s="62"/>
      <c r="HX539" s="62"/>
      <c r="HY539" s="62"/>
    </row>
    <row r="540" spans="1:233" s="50" customFormat="1" hidden="1" x14ac:dyDescent="0.2">
      <c r="A540" s="59">
        <v>8014</v>
      </c>
      <c r="B540" s="59" t="s">
        <v>2915</v>
      </c>
      <c r="C540" s="59" t="s">
        <v>3182</v>
      </c>
      <c r="D540" s="63">
        <v>990</v>
      </c>
      <c r="E540" s="61" t="s">
        <v>6168</v>
      </c>
      <c r="F540" s="64" t="s">
        <v>6577</v>
      </c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62"/>
      <c r="BR540" s="62"/>
      <c r="BS540" s="62"/>
      <c r="BT540" s="62"/>
      <c r="BU540" s="62"/>
      <c r="BV540" s="62"/>
      <c r="BW540" s="62"/>
      <c r="BX540" s="62"/>
      <c r="BY540" s="62"/>
      <c r="BZ540" s="62"/>
      <c r="CA540" s="62"/>
      <c r="CB540" s="62"/>
      <c r="CC540" s="62"/>
      <c r="CD540" s="62"/>
      <c r="CE540" s="62"/>
      <c r="CF540" s="62"/>
      <c r="CG540" s="62"/>
      <c r="CH540" s="62"/>
      <c r="CI540" s="62"/>
      <c r="CJ540" s="62"/>
      <c r="CK540" s="62"/>
      <c r="CL540" s="62"/>
      <c r="CM540" s="62"/>
      <c r="CN540" s="62"/>
      <c r="CO540" s="62"/>
      <c r="CP540" s="62"/>
      <c r="CQ540" s="62"/>
      <c r="CR540" s="62"/>
      <c r="CS540" s="62"/>
      <c r="CT540" s="62"/>
      <c r="CU540" s="62"/>
      <c r="CV540" s="62"/>
      <c r="CW540" s="62"/>
      <c r="CX540" s="62"/>
      <c r="CY540" s="62"/>
      <c r="CZ540" s="62"/>
      <c r="DA540" s="62"/>
      <c r="DB540" s="62"/>
      <c r="DC540" s="62"/>
      <c r="DD540" s="62"/>
      <c r="DE540" s="62"/>
      <c r="DF540" s="62"/>
      <c r="DG540" s="62"/>
      <c r="DH540" s="62"/>
      <c r="DI540" s="62"/>
      <c r="DJ540" s="62"/>
      <c r="DK540" s="62"/>
      <c r="DL540" s="62"/>
      <c r="DM540" s="62"/>
      <c r="DN540" s="62"/>
      <c r="DO540" s="62"/>
      <c r="DP540" s="62"/>
      <c r="DQ540" s="62"/>
      <c r="DR540" s="62"/>
      <c r="DS540" s="62"/>
      <c r="DT540" s="62"/>
      <c r="DU540" s="62"/>
      <c r="DV540" s="62"/>
      <c r="DW540" s="62"/>
      <c r="DX540" s="62"/>
      <c r="DY540" s="62"/>
      <c r="DZ540" s="62"/>
      <c r="EA540" s="62"/>
      <c r="EB540" s="62"/>
      <c r="EC540" s="62"/>
      <c r="ED540" s="62"/>
      <c r="EE540" s="62"/>
      <c r="EF540" s="62"/>
      <c r="EG540" s="62"/>
      <c r="EH540" s="62"/>
      <c r="EI540" s="62"/>
      <c r="EJ540" s="62"/>
      <c r="EK540" s="62"/>
      <c r="EL540" s="62"/>
      <c r="EM540" s="62"/>
      <c r="EN540" s="62"/>
      <c r="EO540" s="62"/>
      <c r="EP540" s="62"/>
      <c r="EQ540" s="62"/>
      <c r="ER540" s="62"/>
      <c r="ES540" s="62"/>
      <c r="ET540" s="62"/>
      <c r="EU540" s="62"/>
      <c r="EV540" s="62"/>
      <c r="EW540" s="62"/>
      <c r="EX540" s="62"/>
      <c r="EY540" s="62"/>
      <c r="EZ540" s="62"/>
      <c r="FA540" s="62"/>
      <c r="FB540" s="62"/>
      <c r="FC540" s="62"/>
      <c r="FD540" s="62"/>
      <c r="FE540" s="62"/>
      <c r="FF540" s="62"/>
      <c r="FG540" s="62"/>
      <c r="FH540" s="62"/>
      <c r="FI540" s="62"/>
      <c r="FJ540" s="62"/>
      <c r="FK540" s="62"/>
      <c r="FL540" s="62"/>
      <c r="FM540" s="62"/>
      <c r="FN540" s="62"/>
      <c r="FO540" s="62"/>
      <c r="FP540" s="62"/>
      <c r="FQ540" s="62"/>
      <c r="FR540" s="62"/>
      <c r="FS540" s="62"/>
      <c r="FT540" s="62"/>
      <c r="FU540" s="62"/>
      <c r="FV540" s="62"/>
      <c r="FW540" s="62"/>
      <c r="FX540" s="62"/>
      <c r="FY540" s="62"/>
      <c r="FZ540" s="62"/>
      <c r="GA540" s="62"/>
      <c r="GB540" s="62"/>
      <c r="GC540" s="62"/>
      <c r="GD540" s="62"/>
      <c r="GE540" s="62"/>
      <c r="GF540" s="62"/>
      <c r="GG540" s="62"/>
      <c r="GH540" s="62"/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2"/>
      <c r="GV540" s="62"/>
      <c r="GW540" s="62"/>
      <c r="GX540" s="62"/>
      <c r="GY540" s="62"/>
      <c r="GZ540" s="62"/>
      <c r="HA540" s="62"/>
      <c r="HB540" s="62"/>
      <c r="HC540" s="62"/>
      <c r="HD540" s="62"/>
      <c r="HE540" s="62"/>
      <c r="HF540" s="62"/>
      <c r="HG540" s="62"/>
      <c r="HH540" s="62"/>
      <c r="HI540" s="62"/>
      <c r="HJ540" s="62"/>
      <c r="HK540" s="62"/>
      <c r="HL540" s="62"/>
      <c r="HM540" s="62"/>
      <c r="HN540" s="62"/>
      <c r="HO540" s="62"/>
      <c r="HP540" s="62"/>
      <c r="HQ540" s="62"/>
      <c r="HR540" s="62"/>
      <c r="HS540" s="62"/>
      <c r="HT540" s="62"/>
      <c r="HU540" s="62"/>
      <c r="HV540" s="62"/>
      <c r="HW540" s="62"/>
      <c r="HX540" s="62"/>
      <c r="HY540" s="62"/>
    </row>
    <row r="541" spans="1:233" s="50" customFormat="1" hidden="1" x14ac:dyDescent="0.2">
      <c r="A541" s="59">
        <v>8026</v>
      </c>
      <c r="B541" s="59" t="s">
        <v>2915</v>
      </c>
      <c r="C541" s="59" t="s">
        <v>3183</v>
      </c>
      <c r="D541" s="63">
        <v>990</v>
      </c>
      <c r="E541" s="61" t="s">
        <v>6168</v>
      </c>
      <c r="F541" s="64" t="s">
        <v>6577</v>
      </c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  <c r="BQ541" s="62"/>
      <c r="BR541" s="62"/>
      <c r="BS541" s="62"/>
      <c r="BT541" s="62"/>
      <c r="BU541" s="62"/>
      <c r="BV541" s="62"/>
      <c r="BW541" s="62"/>
      <c r="BX541" s="62"/>
      <c r="BY541" s="62"/>
      <c r="BZ541" s="62"/>
      <c r="CA541" s="62"/>
      <c r="CB541" s="62"/>
      <c r="CC541" s="62"/>
      <c r="CD541" s="62"/>
      <c r="CE541" s="62"/>
      <c r="CF541" s="62"/>
      <c r="CG541" s="62"/>
      <c r="CH541" s="62"/>
      <c r="CI541" s="62"/>
      <c r="CJ541" s="62"/>
      <c r="CK541" s="62"/>
      <c r="CL541" s="62"/>
      <c r="CM541" s="62"/>
      <c r="CN541" s="62"/>
      <c r="CO541" s="62"/>
      <c r="CP541" s="62"/>
      <c r="CQ541" s="62"/>
      <c r="CR541" s="62"/>
      <c r="CS541" s="62"/>
      <c r="CT541" s="62"/>
      <c r="CU541" s="62"/>
      <c r="CV541" s="62"/>
      <c r="CW541" s="62"/>
      <c r="CX541" s="62"/>
      <c r="CY541" s="62"/>
      <c r="CZ541" s="62"/>
      <c r="DA541" s="62"/>
      <c r="DB541" s="62"/>
      <c r="DC541" s="62"/>
      <c r="DD541" s="62"/>
      <c r="DE541" s="62"/>
      <c r="DF541" s="62"/>
      <c r="DG541" s="62"/>
      <c r="DH541" s="62"/>
      <c r="DI541" s="62"/>
      <c r="DJ541" s="62"/>
      <c r="DK541" s="62"/>
      <c r="DL541" s="62"/>
      <c r="DM541" s="62"/>
      <c r="DN541" s="62"/>
      <c r="DO541" s="62"/>
      <c r="DP541" s="62"/>
      <c r="DQ541" s="62"/>
      <c r="DR541" s="62"/>
      <c r="DS541" s="62"/>
      <c r="DT541" s="62"/>
      <c r="DU541" s="62"/>
      <c r="DV541" s="62"/>
      <c r="DW541" s="62"/>
      <c r="DX541" s="62"/>
      <c r="DY541" s="62"/>
      <c r="DZ541" s="62"/>
      <c r="EA541" s="62"/>
      <c r="EB541" s="62"/>
      <c r="EC541" s="62"/>
      <c r="ED541" s="62"/>
      <c r="EE541" s="62"/>
      <c r="EF541" s="62"/>
      <c r="EG541" s="62"/>
      <c r="EH541" s="62"/>
      <c r="EI541" s="62"/>
      <c r="EJ541" s="62"/>
      <c r="EK541" s="62"/>
      <c r="EL541" s="62"/>
      <c r="EM541" s="62"/>
      <c r="EN541" s="62"/>
      <c r="EO541" s="62"/>
      <c r="EP541" s="62"/>
      <c r="EQ541" s="62"/>
      <c r="ER541" s="62"/>
      <c r="ES541" s="62"/>
      <c r="ET541" s="62"/>
      <c r="EU541" s="62"/>
      <c r="EV541" s="62"/>
      <c r="EW541" s="62"/>
      <c r="EX541" s="62"/>
      <c r="EY541" s="62"/>
      <c r="EZ541" s="62"/>
      <c r="FA541" s="62"/>
      <c r="FB541" s="62"/>
      <c r="FC541" s="62"/>
      <c r="FD541" s="62"/>
      <c r="FE541" s="62"/>
      <c r="FF541" s="62"/>
      <c r="FG541" s="62"/>
      <c r="FH541" s="62"/>
      <c r="FI541" s="62"/>
      <c r="FJ541" s="62"/>
      <c r="FK541" s="62"/>
      <c r="FL541" s="62"/>
      <c r="FM541" s="62"/>
      <c r="FN541" s="62"/>
      <c r="FO541" s="62"/>
      <c r="FP541" s="62"/>
      <c r="FQ541" s="62"/>
      <c r="FR541" s="62"/>
      <c r="FS541" s="62"/>
      <c r="FT541" s="62"/>
      <c r="FU541" s="62"/>
      <c r="FV541" s="62"/>
      <c r="FW541" s="62"/>
      <c r="FX541" s="62"/>
      <c r="FY541" s="62"/>
      <c r="FZ541" s="62"/>
      <c r="GA541" s="62"/>
      <c r="GB541" s="62"/>
      <c r="GC541" s="62"/>
      <c r="GD541" s="62"/>
      <c r="GE541" s="62"/>
      <c r="GF541" s="62"/>
      <c r="GG541" s="62"/>
      <c r="GH541" s="62"/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2"/>
      <c r="GV541" s="62"/>
      <c r="GW541" s="62"/>
      <c r="GX541" s="62"/>
      <c r="GY541" s="62"/>
      <c r="GZ541" s="62"/>
      <c r="HA541" s="62"/>
      <c r="HB541" s="62"/>
      <c r="HC541" s="62"/>
      <c r="HD541" s="62"/>
      <c r="HE541" s="62"/>
      <c r="HF541" s="62"/>
      <c r="HG541" s="62"/>
      <c r="HH541" s="62"/>
      <c r="HI541" s="62"/>
      <c r="HJ541" s="62"/>
      <c r="HK541" s="62"/>
      <c r="HL541" s="62"/>
      <c r="HM541" s="62"/>
      <c r="HN541" s="62"/>
      <c r="HO541" s="62"/>
      <c r="HP541" s="62"/>
      <c r="HQ541" s="62"/>
      <c r="HR541" s="62"/>
      <c r="HS541" s="62"/>
      <c r="HT541" s="62"/>
      <c r="HU541" s="62"/>
      <c r="HV541" s="62"/>
      <c r="HW541" s="62"/>
      <c r="HX541" s="62"/>
      <c r="HY541" s="62"/>
    </row>
    <row r="542" spans="1:233" s="50" customFormat="1" hidden="1" x14ac:dyDescent="0.2">
      <c r="A542" s="59">
        <v>8001</v>
      </c>
      <c r="B542" s="59"/>
      <c r="C542" s="59" t="s">
        <v>3184</v>
      </c>
      <c r="D542" s="63">
        <v>9000</v>
      </c>
      <c r="E542" s="61" t="s">
        <v>6168</v>
      </c>
      <c r="F542" s="64" t="s">
        <v>6358</v>
      </c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62"/>
      <c r="BR542" s="62"/>
      <c r="BS542" s="62"/>
      <c r="BT542" s="62"/>
      <c r="BU542" s="62"/>
      <c r="BV542" s="62"/>
      <c r="BW542" s="62"/>
      <c r="BX542" s="62"/>
      <c r="BY542" s="62"/>
      <c r="BZ542" s="62"/>
      <c r="CA542" s="62"/>
      <c r="CB542" s="62"/>
      <c r="CC542" s="62"/>
      <c r="CD542" s="62"/>
      <c r="CE542" s="62"/>
      <c r="CF542" s="62"/>
      <c r="CG542" s="62"/>
      <c r="CH542" s="62"/>
      <c r="CI542" s="62"/>
      <c r="CJ542" s="62"/>
      <c r="CK542" s="62"/>
      <c r="CL542" s="62"/>
      <c r="CM542" s="62"/>
      <c r="CN542" s="62"/>
      <c r="CO542" s="62"/>
      <c r="CP542" s="62"/>
      <c r="CQ542" s="62"/>
      <c r="CR542" s="62"/>
      <c r="CS542" s="62"/>
      <c r="CT542" s="62"/>
      <c r="CU542" s="62"/>
      <c r="CV542" s="62"/>
      <c r="CW542" s="62"/>
      <c r="CX542" s="62"/>
      <c r="CY542" s="62"/>
      <c r="CZ542" s="62"/>
      <c r="DA542" s="62"/>
      <c r="DB542" s="62"/>
      <c r="DC542" s="62"/>
      <c r="DD542" s="62"/>
      <c r="DE542" s="62"/>
      <c r="DF542" s="62"/>
      <c r="DG542" s="62"/>
      <c r="DH542" s="62"/>
      <c r="DI542" s="62"/>
      <c r="DJ542" s="62"/>
      <c r="DK542" s="62"/>
      <c r="DL542" s="62"/>
      <c r="DM542" s="62"/>
      <c r="DN542" s="62"/>
      <c r="DO542" s="62"/>
      <c r="DP542" s="62"/>
      <c r="DQ542" s="62"/>
      <c r="DR542" s="62"/>
      <c r="DS542" s="62"/>
      <c r="DT542" s="62"/>
      <c r="DU542" s="62"/>
      <c r="DV542" s="62"/>
      <c r="DW542" s="62"/>
      <c r="DX542" s="62"/>
      <c r="DY542" s="62"/>
      <c r="DZ542" s="62"/>
      <c r="EA542" s="62"/>
      <c r="EB542" s="62"/>
      <c r="EC542" s="62"/>
      <c r="ED542" s="62"/>
      <c r="EE542" s="62"/>
      <c r="EF542" s="62"/>
      <c r="EG542" s="62"/>
      <c r="EH542" s="62"/>
      <c r="EI542" s="62"/>
      <c r="EJ542" s="62"/>
      <c r="EK542" s="62"/>
      <c r="EL542" s="62"/>
      <c r="EM542" s="62"/>
      <c r="EN542" s="62"/>
      <c r="EO542" s="62"/>
      <c r="EP542" s="62"/>
      <c r="EQ542" s="62"/>
      <c r="ER542" s="62"/>
      <c r="ES542" s="62"/>
      <c r="ET542" s="62"/>
      <c r="EU542" s="62"/>
      <c r="EV542" s="62"/>
      <c r="EW542" s="62"/>
      <c r="EX542" s="62"/>
      <c r="EY542" s="62"/>
      <c r="EZ542" s="62"/>
      <c r="FA542" s="62"/>
      <c r="FB542" s="62"/>
      <c r="FC542" s="62"/>
      <c r="FD542" s="62"/>
      <c r="FE542" s="62"/>
      <c r="FF542" s="62"/>
      <c r="FG542" s="62"/>
      <c r="FH542" s="62"/>
      <c r="FI542" s="62"/>
      <c r="FJ542" s="62"/>
      <c r="FK542" s="62"/>
      <c r="FL542" s="62"/>
      <c r="FM542" s="62"/>
      <c r="FN542" s="62"/>
      <c r="FO542" s="62"/>
      <c r="FP542" s="62"/>
      <c r="FQ542" s="62"/>
      <c r="FR542" s="62"/>
      <c r="FS542" s="62"/>
      <c r="FT542" s="62"/>
      <c r="FU542" s="62"/>
      <c r="FV542" s="62"/>
      <c r="FW542" s="62"/>
      <c r="FX542" s="62"/>
      <c r="FY542" s="62"/>
      <c r="FZ542" s="62"/>
      <c r="GA542" s="62"/>
      <c r="GB542" s="62"/>
      <c r="GC542" s="62"/>
      <c r="GD542" s="62"/>
      <c r="GE542" s="62"/>
      <c r="GF542" s="62"/>
      <c r="GG542" s="62"/>
      <c r="GH542" s="62"/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2"/>
      <c r="GV542" s="62"/>
      <c r="GW542" s="62"/>
      <c r="GX542" s="62"/>
      <c r="GY542" s="62"/>
      <c r="GZ542" s="62"/>
      <c r="HA542" s="62"/>
      <c r="HB542" s="62"/>
      <c r="HC542" s="62"/>
      <c r="HD542" s="62"/>
      <c r="HE542" s="62"/>
      <c r="HF542" s="62"/>
      <c r="HG542" s="62"/>
      <c r="HH542" s="62"/>
      <c r="HI542" s="62"/>
      <c r="HJ542" s="62"/>
      <c r="HK542" s="62"/>
      <c r="HL542" s="62"/>
      <c r="HM542" s="62"/>
      <c r="HN542" s="62"/>
      <c r="HO542" s="62"/>
      <c r="HP542" s="62"/>
      <c r="HQ542" s="62"/>
      <c r="HR542" s="62"/>
      <c r="HS542" s="62"/>
      <c r="HT542" s="62"/>
      <c r="HU542" s="62"/>
      <c r="HV542" s="62"/>
      <c r="HW542" s="62"/>
      <c r="HX542" s="62"/>
      <c r="HY542" s="62"/>
    </row>
    <row r="543" spans="1:233" s="50" customFormat="1" hidden="1" x14ac:dyDescent="0.2">
      <c r="A543" s="59">
        <v>8027</v>
      </c>
      <c r="B543" s="59"/>
      <c r="C543" s="59" t="s">
        <v>3185</v>
      </c>
      <c r="D543" s="63">
        <v>5280</v>
      </c>
      <c r="E543" s="61" t="s">
        <v>6168</v>
      </c>
      <c r="F543" s="64" t="s">
        <v>6359</v>
      </c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  <c r="BQ543" s="62"/>
      <c r="BR543" s="62"/>
      <c r="BS543" s="62"/>
      <c r="BT543" s="62"/>
      <c r="BU543" s="62"/>
      <c r="BV543" s="62"/>
      <c r="BW543" s="62"/>
      <c r="BX543" s="62"/>
      <c r="BY543" s="62"/>
      <c r="BZ543" s="62"/>
      <c r="CA543" s="62"/>
      <c r="CB543" s="62"/>
      <c r="CC543" s="62"/>
      <c r="CD543" s="62"/>
      <c r="CE543" s="62"/>
      <c r="CF543" s="62"/>
      <c r="CG543" s="62"/>
      <c r="CH543" s="62"/>
      <c r="CI543" s="62"/>
      <c r="CJ543" s="62"/>
      <c r="CK543" s="62"/>
      <c r="CL543" s="62"/>
      <c r="CM543" s="62"/>
      <c r="CN543" s="62"/>
      <c r="CO543" s="62"/>
      <c r="CP543" s="62"/>
      <c r="CQ543" s="62"/>
      <c r="CR543" s="62"/>
      <c r="CS543" s="62"/>
      <c r="CT543" s="62"/>
      <c r="CU543" s="62"/>
      <c r="CV543" s="62"/>
      <c r="CW543" s="62"/>
      <c r="CX543" s="62"/>
      <c r="CY543" s="62"/>
      <c r="CZ543" s="62"/>
      <c r="DA543" s="62"/>
      <c r="DB543" s="62"/>
      <c r="DC543" s="62"/>
      <c r="DD543" s="62"/>
      <c r="DE543" s="62"/>
      <c r="DF543" s="62"/>
      <c r="DG543" s="62"/>
      <c r="DH543" s="62"/>
      <c r="DI543" s="62"/>
      <c r="DJ543" s="62"/>
      <c r="DK543" s="62"/>
      <c r="DL543" s="62"/>
      <c r="DM543" s="62"/>
      <c r="DN543" s="62"/>
      <c r="DO543" s="62"/>
      <c r="DP543" s="62"/>
      <c r="DQ543" s="62"/>
      <c r="DR543" s="62"/>
      <c r="DS543" s="62"/>
      <c r="DT543" s="62"/>
      <c r="DU543" s="62"/>
      <c r="DV543" s="62"/>
      <c r="DW543" s="62"/>
      <c r="DX543" s="62"/>
      <c r="DY543" s="62"/>
      <c r="DZ543" s="62"/>
      <c r="EA543" s="62"/>
      <c r="EB543" s="62"/>
      <c r="EC543" s="62"/>
      <c r="ED543" s="62"/>
      <c r="EE543" s="62"/>
      <c r="EF543" s="62"/>
      <c r="EG543" s="62"/>
      <c r="EH543" s="62"/>
      <c r="EI543" s="62"/>
      <c r="EJ543" s="62"/>
      <c r="EK543" s="62"/>
      <c r="EL543" s="62"/>
      <c r="EM543" s="62"/>
      <c r="EN543" s="62"/>
      <c r="EO543" s="62"/>
      <c r="EP543" s="62"/>
      <c r="EQ543" s="62"/>
      <c r="ER543" s="62"/>
      <c r="ES543" s="62"/>
      <c r="ET543" s="62"/>
      <c r="EU543" s="62"/>
      <c r="EV543" s="62"/>
      <c r="EW543" s="62"/>
      <c r="EX543" s="62"/>
      <c r="EY543" s="62"/>
      <c r="EZ543" s="62"/>
      <c r="FA543" s="62"/>
      <c r="FB543" s="62"/>
      <c r="FC543" s="62"/>
      <c r="FD543" s="62"/>
      <c r="FE543" s="62"/>
      <c r="FF543" s="62"/>
      <c r="FG543" s="62"/>
      <c r="FH543" s="62"/>
      <c r="FI543" s="62"/>
      <c r="FJ543" s="62"/>
      <c r="FK543" s="62"/>
      <c r="FL543" s="62"/>
      <c r="FM543" s="62"/>
      <c r="FN543" s="62"/>
      <c r="FO543" s="62"/>
      <c r="FP543" s="62"/>
      <c r="FQ543" s="62"/>
      <c r="FR543" s="62"/>
      <c r="FS543" s="62"/>
      <c r="FT543" s="62"/>
      <c r="FU543" s="62"/>
      <c r="FV543" s="62"/>
      <c r="FW543" s="62"/>
      <c r="FX543" s="62"/>
      <c r="FY543" s="62"/>
      <c r="FZ543" s="62"/>
      <c r="GA543" s="62"/>
      <c r="GB543" s="62"/>
      <c r="GC543" s="62"/>
      <c r="GD543" s="62"/>
      <c r="GE543" s="62"/>
      <c r="GF543" s="62"/>
      <c r="GG543" s="62"/>
      <c r="GH543" s="62"/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2"/>
      <c r="GV543" s="62"/>
      <c r="GW543" s="62"/>
      <c r="GX543" s="62"/>
      <c r="GY543" s="62"/>
      <c r="GZ543" s="62"/>
      <c r="HA543" s="62"/>
      <c r="HB543" s="62"/>
      <c r="HC543" s="62"/>
      <c r="HD543" s="62"/>
      <c r="HE543" s="62"/>
      <c r="HF543" s="62"/>
      <c r="HG543" s="62"/>
      <c r="HH543" s="62"/>
      <c r="HI543" s="62"/>
      <c r="HJ543" s="62"/>
      <c r="HK543" s="62"/>
      <c r="HL543" s="62"/>
      <c r="HM543" s="62"/>
      <c r="HN543" s="62"/>
      <c r="HO543" s="62"/>
      <c r="HP543" s="62"/>
      <c r="HQ543" s="62"/>
      <c r="HR543" s="62"/>
      <c r="HS543" s="62"/>
      <c r="HT543" s="62"/>
      <c r="HU543" s="62"/>
      <c r="HV543" s="62"/>
      <c r="HW543" s="62"/>
      <c r="HX543" s="62"/>
      <c r="HY543" s="62"/>
    </row>
    <row r="544" spans="1:233" s="50" customFormat="1" hidden="1" x14ac:dyDescent="0.2">
      <c r="A544" s="59">
        <v>8028</v>
      </c>
      <c r="B544" s="59"/>
      <c r="C544" s="59" t="s">
        <v>3186</v>
      </c>
      <c r="D544" s="63">
        <v>5280</v>
      </c>
      <c r="E544" s="61" t="s">
        <v>6168</v>
      </c>
      <c r="F544" s="64" t="s">
        <v>6359</v>
      </c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  <c r="BR544" s="62"/>
      <c r="BS544" s="62"/>
      <c r="BT544" s="62"/>
      <c r="BU544" s="62"/>
      <c r="BV544" s="62"/>
      <c r="BW544" s="62"/>
      <c r="BX544" s="62"/>
      <c r="BY544" s="62"/>
      <c r="BZ544" s="62"/>
      <c r="CA544" s="62"/>
      <c r="CB544" s="62"/>
      <c r="CC544" s="62"/>
      <c r="CD544" s="62"/>
      <c r="CE544" s="62"/>
      <c r="CF544" s="62"/>
      <c r="CG544" s="62"/>
      <c r="CH544" s="62"/>
      <c r="CI544" s="62"/>
      <c r="CJ544" s="62"/>
      <c r="CK544" s="62"/>
      <c r="CL544" s="62"/>
      <c r="CM544" s="62"/>
      <c r="CN544" s="62"/>
      <c r="CO544" s="62"/>
      <c r="CP544" s="62"/>
      <c r="CQ544" s="62"/>
      <c r="CR544" s="62"/>
      <c r="CS544" s="62"/>
      <c r="CT544" s="62"/>
      <c r="CU544" s="62"/>
      <c r="CV544" s="62"/>
      <c r="CW544" s="62"/>
      <c r="CX544" s="62"/>
      <c r="CY544" s="62"/>
      <c r="CZ544" s="62"/>
      <c r="DA544" s="62"/>
      <c r="DB544" s="62"/>
      <c r="DC544" s="62"/>
      <c r="DD544" s="62"/>
      <c r="DE544" s="62"/>
      <c r="DF544" s="62"/>
      <c r="DG544" s="62"/>
      <c r="DH544" s="62"/>
      <c r="DI544" s="62"/>
      <c r="DJ544" s="62"/>
      <c r="DK544" s="62"/>
      <c r="DL544" s="62"/>
      <c r="DM544" s="62"/>
      <c r="DN544" s="62"/>
      <c r="DO544" s="62"/>
      <c r="DP544" s="62"/>
      <c r="DQ544" s="62"/>
      <c r="DR544" s="62"/>
      <c r="DS544" s="62"/>
      <c r="DT544" s="62"/>
      <c r="DU544" s="62"/>
      <c r="DV544" s="62"/>
      <c r="DW544" s="62"/>
      <c r="DX544" s="62"/>
      <c r="DY544" s="62"/>
      <c r="DZ544" s="62"/>
      <c r="EA544" s="62"/>
      <c r="EB544" s="62"/>
      <c r="EC544" s="62"/>
      <c r="ED544" s="62"/>
      <c r="EE544" s="62"/>
      <c r="EF544" s="62"/>
      <c r="EG544" s="62"/>
      <c r="EH544" s="62"/>
      <c r="EI544" s="62"/>
      <c r="EJ544" s="62"/>
      <c r="EK544" s="62"/>
      <c r="EL544" s="62"/>
      <c r="EM544" s="62"/>
      <c r="EN544" s="62"/>
      <c r="EO544" s="62"/>
      <c r="EP544" s="62"/>
      <c r="EQ544" s="62"/>
      <c r="ER544" s="62"/>
      <c r="ES544" s="62"/>
      <c r="ET544" s="62"/>
      <c r="EU544" s="62"/>
      <c r="EV544" s="62"/>
      <c r="EW544" s="62"/>
      <c r="EX544" s="62"/>
      <c r="EY544" s="62"/>
      <c r="EZ544" s="62"/>
      <c r="FA544" s="62"/>
      <c r="FB544" s="62"/>
      <c r="FC544" s="62"/>
      <c r="FD544" s="62"/>
      <c r="FE544" s="62"/>
      <c r="FF544" s="62"/>
      <c r="FG544" s="62"/>
      <c r="FH544" s="62"/>
      <c r="FI544" s="62"/>
      <c r="FJ544" s="62"/>
      <c r="FK544" s="62"/>
      <c r="FL544" s="62"/>
      <c r="FM544" s="62"/>
      <c r="FN544" s="62"/>
      <c r="FO544" s="62"/>
      <c r="FP544" s="62"/>
      <c r="FQ544" s="62"/>
      <c r="FR544" s="62"/>
      <c r="FS544" s="62"/>
      <c r="FT544" s="62"/>
      <c r="FU544" s="62"/>
      <c r="FV544" s="62"/>
      <c r="FW544" s="62"/>
      <c r="FX544" s="62"/>
      <c r="FY544" s="62"/>
      <c r="FZ544" s="62"/>
      <c r="GA544" s="62"/>
      <c r="GB544" s="62"/>
      <c r="GC544" s="62"/>
      <c r="GD544" s="62"/>
      <c r="GE544" s="62"/>
      <c r="GF544" s="62"/>
      <c r="GG544" s="62"/>
      <c r="GH544" s="62"/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2"/>
      <c r="GV544" s="62"/>
      <c r="GW544" s="62"/>
      <c r="GX544" s="62"/>
      <c r="GY544" s="62"/>
      <c r="GZ544" s="62"/>
      <c r="HA544" s="62"/>
      <c r="HB544" s="62"/>
      <c r="HC544" s="62"/>
      <c r="HD544" s="62"/>
      <c r="HE544" s="62"/>
      <c r="HF544" s="62"/>
      <c r="HG544" s="62"/>
      <c r="HH544" s="62"/>
      <c r="HI544" s="62"/>
      <c r="HJ544" s="62"/>
      <c r="HK544" s="62"/>
      <c r="HL544" s="62"/>
      <c r="HM544" s="62"/>
      <c r="HN544" s="62"/>
      <c r="HO544" s="62"/>
      <c r="HP544" s="62"/>
      <c r="HQ544" s="62"/>
      <c r="HR544" s="62"/>
      <c r="HS544" s="62"/>
      <c r="HT544" s="62"/>
      <c r="HU544" s="62"/>
      <c r="HV544" s="62"/>
      <c r="HW544" s="62"/>
      <c r="HX544" s="62"/>
      <c r="HY544" s="62"/>
    </row>
    <row r="545" spans="1:233" s="50" customFormat="1" hidden="1" x14ac:dyDescent="0.2">
      <c r="A545" s="59">
        <v>8015</v>
      </c>
      <c r="B545" s="59" t="s">
        <v>2448</v>
      </c>
      <c r="C545" s="59" t="s">
        <v>3187</v>
      </c>
      <c r="D545" s="63">
        <v>1860</v>
      </c>
      <c r="E545" s="61" t="s">
        <v>6168</v>
      </c>
      <c r="F545" s="64" t="s">
        <v>6360</v>
      </c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  <c r="BR545" s="62"/>
      <c r="BS545" s="62"/>
      <c r="BT545" s="62"/>
      <c r="BU545" s="62"/>
      <c r="BV545" s="62"/>
      <c r="BW545" s="62"/>
      <c r="BX545" s="62"/>
      <c r="BY545" s="62"/>
      <c r="BZ545" s="62"/>
      <c r="CA545" s="62"/>
      <c r="CB545" s="62"/>
      <c r="CC545" s="62"/>
      <c r="CD545" s="62"/>
      <c r="CE545" s="62"/>
      <c r="CF545" s="62"/>
      <c r="CG545" s="62"/>
      <c r="CH545" s="62"/>
      <c r="CI545" s="62"/>
      <c r="CJ545" s="62"/>
      <c r="CK545" s="62"/>
      <c r="CL545" s="62"/>
      <c r="CM545" s="62"/>
      <c r="CN545" s="62"/>
      <c r="CO545" s="62"/>
      <c r="CP545" s="62"/>
      <c r="CQ545" s="62"/>
      <c r="CR545" s="62"/>
      <c r="CS545" s="62"/>
      <c r="CT545" s="62"/>
      <c r="CU545" s="62"/>
      <c r="CV545" s="62"/>
      <c r="CW545" s="62"/>
      <c r="CX545" s="62"/>
      <c r="CY545" s="62"/>
      <c r="CZ545" s="62"/>
      <c r="DA545" s="62"/>
      <c r="DB545" s="62"/>
      <c r="DC545" s="62"/>
      <c r="DD545" s="62"/>
      <c r="DE545" s="62"/>
      <c r="DF545" s="62"/>
      <c r="DG545" s="62"/>
      <c r="DH545" s="62"/>
      <c r="DI545" s="62"/>
      <c r="DJ545" s="62"/>
      <c r="DK545" s="62"/>
      <c r="DL545" s="62"/>
      <c r="DM545" s="62"/>
      <c r="DN545" s="62"/>
      <c r="DO545" s="62"/>
      <c r="DP545" s="62"/>
      <c r="DQ545" s="62"/>
      <c r="DR545" s="62"/>
      <c r="DS545" s="62"/>
      <c r="DT545" s="62"/>
      <c r="DU545" s="62"/>
      <c r="DV545" s="62"/>
      <c r="DW545" s="62"/>
      <c r="DX545" s="62"/>
      <c r="DY545" s="62"/>
      <c r="DZ545" s="62"/>
      <c r="EA545" s="62"/>
      <c r="EB545" s="62"/>
      <c r="EC545" s="62"/>
      <c r="ED545" s="62"/>
      <c r="EE545" s="62"/>
      <c r="EF545" s="62"/>
      <c r="EG545" s="62"/>
      <c r="EH545" s="62"/>
      <c r="EI545" s="62"/>
      <c r="EJ545" s="62"/>
      <c r="EK545" s="62"/>
      <c r="EL545" s="62"/>
      <c r="EM545" s="62"/>
      <c r="EN545" s="62"/>
      <c r="EO545" s="62"/>
      <c r="EP545" s="62"/>
      <c r="EQ545" s="62"/>
      <c r="ER545" s="62"/>
      <c r="ES545" s="62"/>
      <c r="ET545" s="62"/>
      <c r="EU545" s="62"/>
      <c r="EV545" s="62"/>
      <c r="EW545" s="62"/>
      <c r="EX545" s="62"/>
      <c r="EY545" s="62"/>
      <c r="EZ545" s="62"/>
      <c r="FA545" s="62"/>
      <c r="FB545" s="62"/>
      <c r="FC545" s="62"/>
      <c r="FD545" s="62"/>
      <c r="FE545" s="62"/>
      <c r="FF545" s="62"/>
      <c r="FG545" s="62"/>
      <c r="FH545" s="62"/>
      <c r="FI545" s="62"/>
      <c r="FJ545" s="62"/>
      <c r="FK545" s="62"/>
      <c r="FL545" s="62"/>
      <c r="FM545" s="62"/>
      <c r="FN545" s="62"/>
      <c r="FO545" s="62"/>
      <c r="FP545" s="62"/>
      <c r="FQ545" s="62"/>
      <c r="FR545" s="62"/>
      <c r="FS545" s="62"/>
      <c r="FT545" s="62"/>
      <c r="FU545" s="62"/>
      <c r="FV545" s="62"/>
      <c r="FW545" s="62"/>
      <c r="FX545" s="62"/>
      <c r="FY545" s="62"/>
      <c r="FZ545" s="62"/>
      <c r="GA545" s="62"/>
      <c r="GB545" s="62"/>
      <c r="GC545" s="62"/>
      <c r="GD545" s="62"/>
      <c r="GE545" s="62"/>
      <c r="GF545" s="62"/>
      <c r="GG545" s="62"/>
      <c r="GH545" s="62"/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2"/>
      <c r="GV545" s="62"/>
      <c r="GW545" s="62"/>
      <c r="GX545" s="62"/>
      <c r="GY545" s="62"/>
      <c r="GZ545" s="62"/>
      <c r="HA545" s="62"/>
      <c r="HB545" s="62"/>
      <c r="HC545" s="62"/>
      <c r="HD545" s="62"/>
      <c r="HE545" s="62"/>
      <c r="HF545" s="62"/>
      <c r="HG545" s="62"/>
      <c r="HH545" s="62"/>
      <c r="HI545" s="62"/>
      <c r="HJ545" s="62"/>
      <c r="HK545" s="62"/>
      <c r="HL545" s="62"/>
      <c r="HM545" s="62"/>
      <c r="HN545" s="62"/>
      <c r="HO545" s="62"/>
      <c r="HP545" s="62"/>
      <c r="HQ545" s="62"/>
      <c r="HR545" s="62"/>
      <c r="HS545" s="62"/>
      <c r="HT545" s="62"/>
      <c r="HU545" s="62"/>
      <c r="HV545" s="62"/>
      <c r="HW545" s="62"/>
      <c r="HX545" s="62"/>
      <c r="HY545" s="62"/>
    </row>
    <row r="546" spans="1:233" hidden="1" x14ac:dyDescent="0.2">
      <c r="A546" s="17">
        <v>2098</v>
      </c>
      <c r="B546" s="17" t="s">
        <v>2450</v>
      </c>
      <c r="C546" s="17" t="s">
        <v>3188</v>
      </c>
      <c r="D546" s="18">
        <v>3020</v>
      </c>
      <c r="E546" s="53" t="s">
        <v>6361</v>
      </c>
      <c r="F546" s="53" t="s">
        <v>6174</v>
      </c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</row>
    <row r="547" spans="1:233" hidden="1" x14ac:dyDescent="0.2">
      <c r="A547" s="17">
        <v>2186</v>
      </c>
      <c r="B547" s="17" t="s">
        <v>2450</v>
      </c>
      <c r="C547" s="17" t="s">
        <v>3189</v>
      </c>
      <c r="D547" s="18">
        <v>3680</v>
      </c>
      <c r="E547" s="53" t="s">
        <v>6361</v>
      </c>
      <c r="F547" s="53" t="s">
        <v>6170</v>
      </c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</row>
    <row r="548" spans="1:233" hidden="1" x14ac:dyDescent="0.2">
      <c r="A548" s="17">
        <v>2065</v>
      </c>
      <c r="B548" s="17" t="s">
        <v>2450</v>
      </c>
      <c r="C548" s="17" t="s">
        <v>3190</v>
      </c>
      <c r="D548" s="18">
        <v>4080</v>
      </c>
      <c r="E548" s="53" t="s">
        <v>6361</v>
      </c>
      <c r="F548" s="53" t="s">
        <v>6362</v>
      </c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</row>
    <row r="549" spans="1:233" hidden="1" x14ac:dyDescent="0.2">
      <c r="A549" s="17">
        <v>2055</v>
      </c>
      <c r="B549" s="17" t="s">
        <v>2450</v>
      </c>
      <c r="C549" s="17" t="s">
        <v>3191</v>
      </c>
      <c r="D549" s="18">
        <v>1360</v>
      </c>
      <c r="E549" s="53" t="s">
        <v>6361</v>
      </c>
      <c r="F549" s="53" t="s">
        <v>6363</v>
      </c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</row>
    <row r="550" spans="1:233" hidden="1" x14ac:dyDescent="0.2">
      <c r="A550" s="17">
        <v>2056</v>
      </c>
      <c r="B550" s="17"/>
      <c r="C550" s="17" t="s">
        <v>3192</v>
      </c>
      <c r="D550" s="18">
        <v>590</v>
      </c>
      <c r="E550" s="53" t="s">
        <v>6361</v>
      </c>
      <c r="F550" s="53" t="s">
        <v>6216</v>
      </c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</row>
    <row r="551" spans="1:233" hidden="1" x14ac:dyDescent="0.2">
      <c r="A551" s="17">
        <v>2062</v>
      </c>
      <c r="B551" s="17"/>
      <c r="C551" s="17" t="s">
        <v>3193</v>
      </c>
      <c r="D551" s="18">
        <v>0</v>
      </c>
      <c r="E551" s="53" t="s">
        <v>6361</v>
      </c>
      <c r="F551" s="53" t="s">
        <v>6545</v>
      </c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</row>
    <row r="552" spans="1:233" hidden="1" x14ac:dyDescent="0.2">
      <c r="A552" s="17">
        <v>2088</v>
      </c>
      <c r="B552" s="17" t="s">
        <v>2462</v>
      </c>
      <c r="C552" s="17" t="s">
        <v>3194</v>
      </c>
      <c r="D552" s="18">
        <v>560</v>
      </c>
      <c r="E552" s="53" t="s">
        <v>6361</v>
      </c>
      <c r="F552" s="53" t="s">
        <v>6543</v>
      </c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</row>
    <row r="553" spans="1:233" hidden="1" x14ac:dyDescent="0.2">
      <c r="A553" s="17">
        <v>2137</v>
      </c>
      <c r="B553" s="17" t="s">
        <v>2470</v>
      </c>
      <c r="C553" s="17" t="s">
        <v>3195</v>
      </c>
      <c r="D553" s="18">
        <v>10390</v>
      </c>
      <c r="E553" s="53" t="s">
        <v>6361</v>
      </c>
      <c r="F553" s="53" t="s">
        <v>6217</v>
      </c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</row>
    <row r="554" spans="1:233" hidden="1" x14ac:dyDescent="0.2">
      <c r="A554" s="17">
        <v>2138</v>
      </c>
      <c r="B554" s="17" t="s">
        <v>2470</v>
      </c>
      <c r="C554" s="17" t="s">
        <v>3196</v>
      </c>
      <c r="D554" s="18">
        <v>8900</v>
      </c>
      <c r="E554" s="53" t="s">
        <v>6361</v>
      </c>
      <c r="F554" s="53" t="s">
        <v>6217</v>
      </c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</row>
    <row r="555" spans="1:233" hidden="1" x14ac:dyDescent="0.2">
      <c r="A555" s="17">
        <v>2139</v>
      </c>
      <c r="B555" s="17" t="s">
        <v>2470</v>
      </c>
      <c r="C555" s="17" t="s">
        <v>3197</v>
      </c>
      <c r="D555" s="18">
        <v>16400</v>
      </c>
      <c r="E555" s="53" t="s">
        <v>6361</v>
      </c>
      <c r="F555" s="53" t="s">
        <v>6217</v>
      </c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</row>
    <row r="556" spans="1:233" hidden="1" x14ac:dyDescent="0.2">
      <c r="A556" s="17">
        <v>2140</v>
      </c>
      <c r="B556" s="17" t="s">
        <v>2470</v>
      </c>
      <c r="C556" s="17" t="s">
        <v>3198</v>
      </c>
      <c r="D556" s="18">
        <v>16690</v>
      </c>
      <c r="E556" s="53" t="s">
        <v>6361</v>
      </c>
      <c r="F556" s="53" t="s">
        <v>6217</v>
      </c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</row>
    <row r="557" spans="1:233" hidden="1" x14ac:dyDescent="0.2">
      <c r="A557" s="17">
        <v>2141</v>
      </c>
      <c r="B557" s="17" t="s">
        <v>2470</v>
      </c>
      <c r="C557" s="17" t="s">
        <v>3199</v>
      </c>
      <c r="D557" s="18">
        <v>30990</v>
      </c>
      <c r="E557" s="53" t="s">
        <v>6361</v>
      </c>
      <c r="F557" s="53" t="s">
        <v>6217</v>
      </c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</row>
    <row r="558" spans="1:233" hidden="1" x14ac:dyDescent="0.2">
      <c r="A558" s="17">
        <v>2054</v>
      </c>
      <c r="B558" s="17"/>
      <c r="C558" s="17" t="s">
        <v>3200</v>
      </c>
      <c r="D558" s="18">
        <v>3840</v>
      </c>
      <c r="E558" s="53" t="s">
        <v>6361</v>
      </c>
      <c r="F558" s="53" t="s">
        <v>6218</v>
      </c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</row>
    <row r="559" spans="1:233" hidden="1" x14ac:dyDescent="0.2">
      <c r="A559" s="17">
        <v>2064</v>
      </c>
      <c r="B559" s="17"/>
      <c r="C559" s="17" t="s">
        <v>3201</v>
      </c>
      <c r="D559" s="18">
        <v>2900</v>
      </c>
      <c r="E559" s="53" t="s">
        <v>6361</v>
      </c>
      <c r="F559" s="53" t="s">
        <v>6218</v>
      </c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</row>
    <row r="560" spans="1:233" hidden="1" x14ac:dyDescent="0.2">
      <c r="A560" s="17">
        <v>2066</v>
      </c>
      <c r="B560" s="17"/>
      <c r="C560" s="17" t="s">
        <v>3202</v>
      </c>
      <c r="D560" s="18">
        <v>3500</v>
      </c>
      <c r="E560" s="53" t="s">
        <v>6361</v>
      </c>
      <c r="F560" s="53" t="s">
        <v>6218</v>
      </c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</row>
    <row r="561" spans="1:233" hidden="1" x14ac:dyDescent="0.2">
      <c r="A561" s="17">
        <v>2029</v>
      </c>
      <c r="B561" s="17"/>
      <c r="C561" s="17" t="s">
        <v>3203</v>
      </c>
      <c r="D561" s="18">
        <v>1660</v>
      </c>
      <c r="E561" s="53" t="s">
        <v>6361</v>
      </c>
      <c r="F561" s="53" t="s">
        <v>6546</v>
      </c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</row>
    <row r="562" spans="1:233" hidden="1" x14ac:dyDescent="0.2">
      <c r="A562" s="17">
        <v>2101</v>
      </c>
      <c r="B562" s="17"/>
      <c r="C562" s="17" t="s">
        <v>3204</v>
      </c>
      <c r="D562" s="18">
        <v>1760</v>
      </c>
      <c r="E562" s="53" t="s">
        <v>6361</v>
      </c>
      <c r="F562" s="53" t="s">
        <v>6546</v>
      </c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</row>
    <row r="563" spans="1:233" hidden="1" x14ac:dyDescent="0.2">
      <c r="A563" s="17">
        <v>2127</v>
      </c>
      <c r="B563" s="17"/>
      <c r="C563" s="17" t="s">
        <v>3205</v>
      </c>
      <c r="D563" s="18">
        <v>1650</v>
      </c>
      <c r="E563" s="53" t="s">
        <v>6361</v>
      </c>
      <c r="F563" s="53" t="s">
        <v>6546</v>
      </c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</row>
    <row r="564" spans="1:233" hidden="1" x14ac:dyDescent="0.2">
      <c r="A564" s="17">
        <v>2182</v>
      </c>
      <c r="B564" s="17" t="s">
        <v>2508</v>
      </c>
      <c r="C564" s="17" t="s">
        <v>3206</v>
      </c>
      <c r="D564" s="18">
        <v>27990</v>
      </c>
      <c r="E564" s="53" t="s">
        <v>6361</v>
      </c>
      <c r="F564" s="53" t="s">
        <v>6364</v>
      </c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</row>
    <row r="565" spans="1:233" hidden="1" x14ac:dyDescent="0.2">
      <c r="A565" s="17">
        <v>2194</v>
      </c>
      <c r="B565" s="17" t="s">
        <v>2450</v>
      </c>
      <c r="C565" s="17" t="s">
        <v>3207</v>
      </c>
      <c r="D565" s="18">
        <v>2590</v>
      </c>
      <c r="E565" s="53" t="s">
        <v>6361</v>
      </c>
      <c r="F565" s="53" t="s">
        <v>6365</v>
      </c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</row>
    <row r="566" spans="1:233" hidden="1" x14ac:dyDescent="0.2">
      <c r="A566" s="17">
        <v>2041</v>
      </c>
      <c r="B566" s="17" t="s">
        <v>2622</v>
      </c>
      <c r="C566" s="17" t="s">
        <v>3208</v>
      </c>
      <c r="D566" s="18">
        <v>1150</v>
      </c>
      <c r="E566" s="53" t="s">
        <v>6361</v>
      </c>
      <c r="F566" s="53" t="s">
        <v>6222</v>
      </c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</row>
    <row r="567" spans="1:233" hidden="1" x14ac:dyDescent="0.2">
      <c r="A567" s="17">
        <v>2067</v>
      </c>
      <c r="B567" s="17" t="s">
        <v>2450</v>
      </c>
      <c r="C567" s="17" t="s">
        <v>3209</v>
      </c>
      <c r="D567" s="18">
        <v>2410</v>
      </c>
      <c r="E567" s="53" t="s">
        <v>6361</v>
      </c>
      <c r="F567" s="53" t="s">
        <v>6562</v>
      </c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</row>
    <row r="568" spans="1:233" hidden="1" x14ac:dyDescent="0.2">
      <c r="A568" s="17">
        <v>2085</v>
      </c>
      <c r="B568" s="17" t="s">
        <v>2622</v>
      </c>
      <c r="C568" s="17" t="s">
        <v>3210</v>
      </c>
      <c r="D568" s="18">
        <v>490</v>
      </c>
      <c r="E568" s="53" t="s">
        <v>6361</v>
      </c>
      <c r="F568" s="53" t="s">
        <v>6563</v>
      </c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</row>
    <row r="569" spans="1:233" hidden="1" x14ac:dyDescent="0.2">
      <c r="A569" s="17">
        <v>2147</v>
      </c>
      <c r="B569" s="17" t="s">
        <v>2622</v>
      </c>
      <c r="C569" s="17" t="s">
        <v>3211</v>
      </c>
      <c r="D569" s="18">
        <v>1220</v>
      </c>
      <c r="E569" s="53" t="s">
        <v>6361</v>
      </c>
      <c r="F569" s="53" t="s">
        <v>6367</v>
      </c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</row>
    <row r="570" spans="1:233" hidden="1" x14ac:dyDescent="0.2">
      <c r="A570" s="17">
        <v>2148</v>
      </c>
      <c r="B570" s="17" t="s">
        <v>2622</v>
      </c>
      <c r="C570" s="17" t="s">
        <v>3212</v>
      </c>
      <c r="D570" s="18">
        <v>1320</v>
      </c>
      <c r="E570" s="53" t="s">
        <v>6361</v>
      </c>
      <c r="F570" s="53" t="s">
        <v>6367</v>
      </c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</row>
    <row r="571" spans="1:233" hidden="1" x14ac:dyDescent="0.2">
      <c r="A571" s="17">
        <v>2034</v>
      </c>
      <c r="B571" s="17" t="s">
        <v>2622</v>
      </c>
      <c r="C571" s="17" t="s">
        <v>3213</v>
      </c>
      <c r="D571" s="18">
        <v>410</v>
      </c>
      <c r="E571" s="53" t="s">
        <v>6361</v>
      </c>
      <c r="F571" s="53" t="s">
        <v>6558</v>
      </c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</row>
    <row r="572" spans="1:233" hidden="1" x14ac:dyDescent="0.2">
      <c r="A572" s="17">
        <v>2128</v>
      </c>
      <c r="B572" s="17" t="s">
        <v>2622</v>
      </c>
      <c r="C572" s="17" t="s">
        <v>3214</v>
      </c>
      <c r="D572" s="18">
        <v>1200</v>
      </c>
      <c r="E572" s="53" t="s">
        <v>6361</v>
      </c>
      <c r="F572" s="53" t="s">
        <v>6558</v>
      </c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</row>
    <row r="573" spans="1:233" hidden="1" x14ac:dyDescent="0.2">
      <c r="A573" s="17">
        <v>2142</v>
      </c>
      <c r="B573" s="17" t="s">
        <v>2622</v>
      </c>
      <c r="C573" s="17" t="s">
        <v>3215</v>
      </c>
      <c r="D573" s="18">
        <v>950</v>
      </c>
      <c r="E573" s="53" t="s">
        <v>6361</v>
      </c>
      <c r="F573" s="53" t="s">
        <v>6558</v>
      </c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</row>
    <row r="574" spans="1:233" hidden="1" x14ac:dyDescent="0.2">
      <c r="A574" s="17">
        <v>2001</v>
      </c>
      <c r="B574" s="17" t="s">
        <v>2915</v>
      </c>
      <c r="C574" s="17" t="s">
        <v>3216</v>
      </c>
      <c r="D574" s="18">
        <v>1790</v>
      </c>
      <c r="E574" s="53" t="s">
        <v>6361</v>
      </c>
      <c r="F574" s="53" t="s">
        <v>6565</v>
      </c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</row>
    <row r="575" spans="1:233" hidden="1" x14ac:dyDescent="0.2">
      <c r="A575" s="17">
        <v>2035</v>
      </c>
      <c r="B575" s="17" t="s">
        <v>2915</v>
      </c>
      <c r="C575" s="17" t="s">
        <v>3217</v>
      </c>
      <c r="D575" s="18">
        <v>1600</v>
      </c>
      <c r="E575" s="53" t="s">
        <v>6361</v>
      </c>
      <c r="F575" s="53" t="s">
        <v>6566</v>
      </c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</row>
    <row r="576" spans="1:233" hidden="1" x14ac:dyDescent="0.2">
      <c r="A576" s="17">
        <v>2203</v>
      </c>
      <c r="B576" s="17" t="s">
        <v>2450</v>
      </c>
      <c r="C576" s="17" t="s">
        <v>3218</v>
      </c>
      <c r="D576" s="18">
        <v>1860</v>
      </c>
      <c r="E576" s="53" t="s">
        <v>6361</v>
      </c>
      <c r="F576" s="53" t="s">
        <v>6559</v>
      </c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</row>
    <row r="577" spans="1:233" hidden="1" x14ac:dyDescent="0.2">
      <c r="A577" s="17">
        <v>2195</v>
      </c>
      <c r="B577" s="17" t="s">
        <v>2450</v>
      </c>
      <c r="C577" s="17" t="s">
        <v>3219</v>
      </c>
      <c r="D577" s="18">
        <v>1550</v>
      </c>
      <c r="E577" s="53" t="s">
        <v>6361</v>
      </c>
      <c r="F577" s="53" t="s">
        <v>6566</v>
      </c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</row>
    <row r="578" spans="1:233" hidden="1" x14ac:dyDescent="0.2">
      <c r="A578" s="17">
        <v>2196</v>
      </c>
      <c r="B578" s="17" t="s">
        <v>2450</v>
      </c>
      <c r="C578" s="17" t="s">
        <v>3220</v>
      </c>
      <c r="D578" s="18">
        <v>1780</v>
      </c>
      <c r="E578" s="53" t="s">
        <v>6361</v>
      </c>
      <c r="F578" s="53" t="s">
        <v>6566</v>
      </c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</row>
    <row r="579" spans="1:233" hidden="1" x14ac:dyDescent="0.2">
      <c r="A579" s="17">
        <v>2068</v>
      </c>
      <c r="B579" s="17" t="s">
        <v>2450</v>
      </c>
      <c r="C579" s="17" t="s">
        <v>3221</v>
      </c>
      <c r="D579" s="18">
        <v>1780</v>
      </c>
      <c r="E579" s="53" t="s">
        <v>6361</v>
      </c>
      <c r="F579" s="53" t="s">
        <v>6559</v>
      </c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</row>
    <row r="580" spans="1:233" hidden="1" x14ac:dyDescent="0.2">
      <c r="A580" s="17">
        <v>2069</v>
      </c>
      <c r="B580" s="17" t="s">
        <v>2450</v>
      </c>
      <c r="C580" s="17" t="s">
        <v>3222</v>
      </c>
      <c r="D580" s="18">
        <v>2350</v>
      </c>
      <c r="E580" s="53" t="s">
        <v>6361</v>
      </c>
      <c r="F580" s="53" t="s">
        <v>6565</v>
      </c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</row>
    <row r="581" spans="1:233" hidden="1" x14ac:dyDescent="0.2">
      <c r="A581" s="17">
        <v>2070</v>
      </c>
      <c r="B581" s="17" t="s">
        <v>2450</v>
      </c>
      <c r="C581" s="17" t="s">
        <v>3223</v>
      </c>
      <c r="D581" s="18">
        <v>2080</v>
      </c>
      <c r="E581" s="53" t="s">
        <v>6361</v>
      </c>
      <c r="F581" s="53" t="s">
        <v>6566</v>
      </c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</row>
    <row r="582" spans="1:233" hidden="1" x14ac:dyDescent="0.2">
      <c r="A582" s="17">
        <v>2201</v>
      </c>
      <c r="B582" s="17" t="s">
        <v>2915</v>
      </c>
      <c r="C582" s="17" t="s">
        <v>3224</v>
      </c>
      <c r="D582" s="18">
        <v>2240</v>
      </c>
      <c r="E582" s="53" t="s">
        <v>6361</v>
      </c>
      <c r="F582" s="53" t="s">
        <v>6559</v>
      </c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</row>
    <row r="583" spans="1:233" hidden="1" x14ac:dyDescent="0.2">
      <c r="A583" s="17">
        <v>2071</v>
      </c>
      <c r="B583" s="17" t="s">
        <v>2915</v>
      </c>
      <c r="C583" s="17" t="s">
        <v>3225</v>
      </c>
      <c r="D583" s="18">
        <v>2120</v>
      </c>
      <c r="E583" s="53" t="s">
        <v>6361</v>
      </c>
      <c r="F583" s="53" t="s">
        <v>6559</v>
      </c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</row>
    <row r="584" spans="1:233" hidden="1" x14ac:dyDescent="0.2">
      <c r="A584" s="17" t="s">
        <v>3226</v>
      </c>
      <c r="B584" s="17"/>
      <c r="C584" s="17" t="s">
        <v>3227</v>
      </c>
      <c r="D584" s="18">
        <v>8210</v>
      </c>
      <c r="E584" s="53" t="s">
        <v>6361</v>
      </c>
      <c r="F584" s="53" t="s">
        <v>6368</v>
      </c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</row>
    <row r="585" spans="1:233" hidden="1" x14ac:dyDescent="0.2">
      <c r="A585" s="17">
        <v>2033</v>
      </c>
      <c r="B585" s="17" t="s">
        <v>3228</v>
      </c>
      <c r="C585" s="17" t="s">
        <v>3229</v>
      </c>
      <c r="D585" s="18">
        <v>1480</v>
      </c>
      <c r="E585" s="53" t="s">
        <v>6361</v>
      </c>
      <c r="F585" s="53" t="s">
        <v>6230</v>
      </c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</row>
    <row r="586" spans="1:233" hidden="1" x14ac:dyDescent="0.2">
      <c r="A586" s="17">
        <v>2072</v>
      </c>
      <c r="B586" s="17" t="s">
        <v>2450</v>
      </c>
      <c r="C586" s="17" t="s">
        <v>3230</v>
      </c>
      <c r="D586" s="18">
        <v>1050</v>
      </c>
      <c r="E586" s="53" t="s">
        <v>6361</v>
      </c>
      <c r="F586" s="53" t="s">
        <v>6369</v>
      </c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</row>
    <row r="587" spans="1:233" hidden="1" x14ac:dyDescent="0.2">
      <c r="A587" s="17">
        <v>2073</v>
      </c>
      <c r="B587" s="17" t="s">
        <v>2450</v>
      </c>
      <c r="C587" s="17" t="s">
        <v>3231</v>
      </c>
      <c r="D587" s="18">
        <v>1050</v>
      </c>
      <c r="E587" s="53" t="s">
        <v>6361</v>
      </c>
      <c r="F587" s="53" t="s">
        <v>6369</v>
      </c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</row>
    <row r="588" spans="1:233" hidden="1" x14ac:dyDescent="0.2">
      <c r="A588" s="17">
        <v>2109</v>
      </c>
      <c r="B588" s="17" t="s">
        <v>3232</v>
      </c>
      <c r="C588" s="17" t="s">
        <v>3233</v>
      </c>
      <c r="D588" s="18">
        <v>13680</v>
      </c>
      <c r="E588" s="53" t="s">
        <v>6361</v>
      </c>
      <c r="F588" s="53" t="s">
        <v>6370</v>
      </c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</row>
    <row r="589" spans="1:233" hidden="1" x14ac:dyDescent="0.2">
      <c r="A589" s="17">
        <v>2083</v>
      </c>
      <c r="B589" s="17" t="s">
        <v>2450</v>
      </c>
      <c r="C589" s="17" t="s">
        <v>3234</v>
      </c>
      <c r="D589" s="18">
        <v>11960</v>
      </c>
      <c r="E589" s="53" t="s">
        <v>6361</v>
      </c>
      <c r="F589" s="53" t="s">
        <v>6230</v>
      </c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</row>
    <row r="590" spans="1:233" hidden="1" x14ac:dyDescent="0.2">
      <c r="A590" s="17" t="s">
        <v>3235</v>
      </c>
      <c r="B590" s="17" t="s">
        <v>2527</v>
      </c>
      <c r="C590" s="17" t="s">
        <v>3236</v>
      </c>
      <c r="D590" s="18">
        <v>3950</v>
      </c>
      <c r="E590" s="53" t="s">
        <v>6361</v>
      </c>
      <c r="F590" s="53" t="s">
        <v>6232</v>
      </c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</row>
    <row r="591" spans="1:233" hidden="1" x14ac:dyDescent="0.2">
      <c r="A591" s="17" t="s">
        <v>3237</v>
      </c>
      <c r="B591" s="17" t="s">
        <v>2527</v>
      </c>
      <c r="C591" s="17" t="s">
        <v>3238</v>
      </c>
      <c r="D591" s="18">
        <v>3290</v>
      </c>
      <c r="E591" s="53" t="s">
        <v>6361</v>
      </c>
      <c r="F591" s="53" t="s">
        <v>6232</v>
      </c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</row>
    <row r="592" spans="1:233" hidden="1" x14ac:dyDescent="0.2">
      <c r="A592" s="17" t="s">
        <v>3239</v>
      </c>
      <c r="B592" s="17" t="s">
        <v>2527</v>
      </c>
      <c r="C592" s="17" t="s">
        <v>3240</v>
      </c>
      <c r="D592" s="18">
        <v>2970</v>
      </c>
      <c r="E592" s="53" t="s">
        <v>6361</v>
      </c>
      <c r="F592" s="53" t="s">
        <v>6232</v>
      </c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</row>
    <row r="593" spans="1:233" hidden="1" x14ac:dyDescent="0.2">
      <c r="A593" s="17" t="s">
        <v>3241</v>
      </c>
      <c r="B593" s="17" t="s">
        <v>2527</v>
      </c>
      <c r="C593" s="17" t="s">
        <v>3242</v>
      </c>
      <c r="D593" s="18">
        <v>3070</v>
      </c>
      <c r="E593" s="53" t="s">
        <v>6361</v>
      </c>
      <c r="F593" s="53" t="s">
        <v>6232</v>
      </c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</row>
    <row r="594" spans="1:233" hidden="1" x14ac:dyDescent="0.2">
      <c r="A594" s="17" t="s">
        <v>3243</v>
      </c>
      <c r="B594" s="17" t="s">
        <v>3244</v>
      </c>
      <c r="C594" s="17" t="s">
        <v>3245</v>
      </c>
      <c r="D594" s="18">
        <v>3950</v>
      </c>
      <c r="E594" s="53" t="s">
        <v>6361</v>
      </c>
      <c r="F594" s="53" t="s">
        <v>6232</v>
      </c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</row>
    <row r="595" spans="1:233" hidden="1" x14ac:dyDescent="0.2">
      <c r="A595" s="17" t="s">
        <v>3246</v>
      </c>
      <c r="B595" s="17" t="s">
        <v>3247</v>
      </c>
      <c r="C595" s="17" t="s">
        <v>3248</v>
      </c>
      <c r="D595" s="18">
        <v>3290</v>
      </c>
      <c r="E595" s="53" t="s">
        <v>6361</v>
      </c>
      <c r="F595" s="53" t="s">
        <v>6232</v>
      </c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</row>
    <row r="596" spans="1:233" hidden="1" x14ac:dyDescent="0.2">
      <c r="A596" s="17" t="s">
        <v>3249</v>
      </c>
      <c r="B596" s="17" t="s">
        <v>3250</v>
      </c>
      <c r="C596" s="17" t="s">
        <v>3251</v>
      </c>
      <c r="D596" s="18">
        <v>2970</v>
      </c>
      <c r="E596" s="53" t="s">
        <v>6361</v>
      </c>
      <c r="F596" s="53" t="s">
        <v>6232</v>
      </c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</row>
    <row r="597" spans="1:233" hidden="1" x14ac:dyDescent="0.2">
      <c r="A597" s="17" t="s">
        <v>3252</v>
      </c>
      <c r="B597" s="17" t="s">
        <v>3253</v>
      </c>
      <c r="C597" s="17" t="s">
        <v>3254</v>
      </c>
      <c r="D597" s="18">
        <v>3070</v>
      </c>
      <c r="E597" s="53" t="s">
        <v>6361</v>
      </c>
      <c r="F597" s="53" t="s">
        <v>6232</v>
      </c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</row>
    <row r="598" spans="1:233" hidden="1" x14ac:dyDescent="0.2">
      <c r="A598" s="17" t="s">
        <v>3255</v>
      </c>
      <c r="B598" s="17" t="s">
        <v>2527</v>
      </c>
      <c r="C598" s="17" t="s">
        <v>3256</v>
      </c>
      <c r="D598" s="18">
        <v>6140</v>
      </c>
      <c r="E598" s="53" t="s">
        <v>6361</v>
      </c>
      <c r="F598" s="53" t="s">
        <v>6233</v>
      </c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</row>
    <row r="599" spans="1:233" hidden="1" x14ac:dyDescent="0.2">
      <c r="A599" s="17" t="s">
        <v>3257</v>
      </c>
      <c r="B599" s="17" t="s">
        <v>2527</v>
      </c>
      <c r="C599" s="17" t="s">
        <v>3258</v>
      </c>
      <c r="D599" s="18">
        <v>8570</v>
      </c>
      <c r="E599" s="53" t="s">
        <v>6361</v>
      </c>
      <c r="F599" s="53" t="s">
        <v>6233</v>
      </c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</row>
    <row r="600" spans="1:233" hidden="1" x14ac:dyDescent="0.2">
      <c r="A600" s="17">
        <v>2084</v>
      </c>
      <c r="B600" s="17" t="s">
        <v>2450</v>
      </c>
      <c r="C600" s="17" t="s">
        <v>3259</v>
      </c>
      <c r="D600" s="18">
        <v>6940</v>
      </c>
      <c r="E600" s="53" t="s">
        <v>6361</v>
      </c>
      <c r="F600" s="53" t="s">
        <v>6233</v>
      </c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</row>
    <row r="601" spans="1:233" hidden="1" x14ac:dyDescent="0.2">
      <c r="A601" s="17" t="s">
        <v>3260</v>
      </c>
      <c r="B601" s="17"/>
      <c r="C601" s="17" t="s">
        <v>3261</v>
      </c>
      <c r="D601" s="18">
        <v>8280</v>
      </c>
      <c r="E601" s="53" t="s">
        <v>6361</v>
      </c>
      <c r="F601" s="53" t="s">
        <v>6233</v>
      </c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</row>
    <row r="602" spans="1:233" hidden="1" x14ac:dyDescent="0.2">
      <c r="A602" s="17" t="s">
        <v>3262</v>
      </c>
      <c r="B602" s="17"/>
      <c r="C602" s="17" t="s">
        <v>3263</v>
      </c>
      <c r="D602" s="18">
        <v>9720</v>
      </c>
      <c r="E602" s="53" t="s">
        <v>6361</v>
      </c>
      <c r="F602" s="53" t="s">
        <v>6233</v>
      </c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</row>
    <row r="603" spans="1:233" hidden="1" x14ac:dyDescent="0.2">
      <c r="A603" s="17" t="s">
        <v>3264</v>
      </c>
      <c r="B603" s="17"/>
      <c r="C603" s="17" t="s">
        <v>3265</v>
      </c>
      <c r="D603" s="18">
        <v>4780</v>
      </c>
      <c r="E603" s="53" t="s">
        <v>6361</v>
      </c>
      <c r="F603" s="53" t="s">
        <v>6233</v>
      </c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</row>
    <row r="604" spans="1:233" hidden="1" x14ac:dyDescent="0.2">
      <c r="A604" s="17" t="s">
        <v>3266</v>
      </c>
      <c r="B604" s="17" t="s">
        <v>3267</v>
      </c>
      <c r="C604" s="17" t="s">
        <v>3268</v>
      </c>
      <c r="D604" s="18">
        <v>12360</v>
      </c>
      <c r="E604" s="53" t="s">
        <v>6361</v>
      </c>
      <c r="F604" s="53" t="s">
        <v>6233</v>
      </c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</row>
    <row r="605" spans="1:233" hidden="1" x14ac:dyDescent="0.2">
      <c r="A605" s="17" t="s">
        <v>3269</v>
      </c>
      <c r="B605" s="17"/>
      <c r="C605" s="17" t="s">
        <v>3270</v>
      </c>
      <c r="D605" s="18">
        <v>5640</v>
      </c>
      <c r="E605" s="53" t="s">
        <v>6361</v>
      </c>
      <c r="F605" s="53" t="s">
        <v>6233</v>
      </c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</row>
    <row r="606" spans="1:233" hidden="1" x14ac:dyDescent="0.2">
      <c r="A606" s="17" t="s">
        <v>3271</v>
      </c>
      <c r="B606" s="17"/>
      <c r="C606" s="17" t="s">
        <v>3272</v>
      </c>
      <c r="D606" s="18">
        <v>6380</v>
      </c>
      <c r="E606" s="53" t="s">
        <v>6361</v>
      </c>
      <c r="F606" s="53" t="s">
        <v>6233</v>
      </c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</row>
    <row r="607" spans="1:233" hidden="1" x14ac:dyDescent="0.2">
      <c r="A607" s="17" t="s">
        <v>3273</v>
      </c>
      <c r="B607" s="17" t="s">
        <v>2527</v>
      </c>
      <c r="C607" s="17" t="s">
        <v>3274</v>
      </c>
      <c r="D607" s="18">
        <v>3690</v>
      </c>
      <c r="E607" s="53" t="s">
        <v>6361</v>
      </c>
      <c r="F607" s="53" t="s">
        <v>6233</v>
      </c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</row>
    <row r="608" spans="1:233" hidden="1" x14ac:dyDescent="0.2">
      <c r="A608" s="17">
        <v>2074</v>
      </c>
      <c r="B608" s="17" t="s">
        <v>2450</v>
      </c>
      <c r="C608" s="17" t="s">
        <v>3275</v>
      </c>
      <c r="D608" s="18">
        <v>3290</v>
      </c>
      <c r="E608" s="53" t="s">
        <v>6361</v>
      </c>
      <c r="F608" s="53" t="s">
        <v>6233</v>
      </c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</row>
    <row r="609" spans="1:233" hidden="1" x14ac:dyDescent="0.2">
      <c r="A609" s="17">
        <v>2002</v>
      </c>
      <c r="B609" s="17" t="s">
        <v>3276</v>
      </c>
      <c r="C609" s="17" t="s">
        <v>3277</v>
      </c>
      <c r="D609" s="18">
        <v>3200</v>
      </c>
      <c r="E609" s="53" t="s">
        <v>6361</v>
      </c>
      <c r="F609" s="53" t="s">
        <v>6233</v>
      </c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</row>
    <row r="610" spans="1:233" hidden="1" x14ac:dyDescent="0.2">
      <c r="A610" s="17">
        <v>2003</v>
      </c>
      <c r="B610" s="17" t="s">
        <v>3278</v>
      </c>
      <c r="C610" s="17" t="s">
        <v>3279</v>
      </c>
      <c r="D610" s="18">
        <v>2800</v>
      </c>
      <c r="E610" s="53" t="s">
        <v>6361</v>
      </c>
      <c r="F610" s="53" t="s">
        <v>6233</v>
      </c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</row>
    <row r="611" spans="1:233" hidden="1" x14ac:dyDescent="0.2">
      <c r="A611" s="17">
        <v>2004</v>
      </c>
      <c r="B611" s="17" t="s">
        <v>3280</v>
      </c>
      <c r="C611" s="17" t="s">
        <v>3281</v>
      </c>
      <c r="D611" s="18">
        <v>3040</v>
      </c>
      <c r="E611" s="53" t="s">
        <v>6361</v>
      </c>
      <c r="F611" s="53" t="s">
        <v>6233</v>
      </c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</row>
    <row r="612" spans="1:233" hidden="1" x14ac:dyDescent="0.2">
      <c r="A612" s="17">
        <v>2012</v>
      </c>
      <c r="B612" s="17" t="s">
        <v>2450</v>
      </c>
      <c r="C612" s="17" t="s">
        <v>3282</v>
      </c>
      <c r="D612" s="18">
        <v>16300</v>
      </c>
      <c r="E612" s="53" t="s">
        <v>6361</v>
      </c>
      <c r="F612" s="53" t="s">
        <v>6233</v>
      </c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</row>
    <row r="613" spans="1:233" hidden="1" x14ac:dyDescent="0.2">
      <c r="A613" s="17">
        <v>2015</v>
      </c>
      <c r="B613" s="17" t="s">
        <v>2450</v>
      </c>
      <c r="C613" s="17" t="s">
        <v>3283</v>
      </c>
      <c r="D613" s="18">
        <v>19990</v>
      </c>
      <c r="E613" s="53" t="s">
        <v>6361</v>
      </c>
      <c r="F613" s="53" t="s">
        <v>6233</v>
      </c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</row>
    <row r="614" spans="1:233" hidden="1" x14ac:dyDescent="0.2">
      <c r="A614" s="17">
        <v>2197</v>
      </c>
      <c r="B614" s="17" t="s">
        <v>2450</v>
      </c>
      <c r="C614" s="17" t="s">
        <v>3284</v>
      </c>
      <c r="D614" s="18">
        <v>4900</v>
      </c>
      <c r="E614" s="53" t="s">
        <v>6361</v>
      </c>
      <c r="F614" s="53" t="s">
        <v>6233</v>
      </c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</row>
    <row r="615" spans="1:233" hidden="1" x14ac:dyDescent="0.2">
      <c r="A615" s="17">
        <v>2198</v>
      </c>
      <c r="B615" s="17" t="s">
        <v>2450</v>
      </c>
      <c r="C615" s="17" t="s">
        <v>3285</v>
      </c>
      <c r="D615" s="18">
        <v>4900</v>
      </c>
      <c r="E615" s="53" t="s">
        <v>6361</v>
      </c>
      <c r="F615" s="53" t="s">
        <v>6233</v>
      </c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</row>
    <row r="616" spans="1:233" hidden="1" x14ac:dyDescent="0.2">
      <c r="A616" s="17" t="s">
        <v>3286</v>
      </c>
      <c r="B616" s="17" t="s">
        <v>2450</v>
      </c>
      <c r="C616" s="17" t="s">
        <v>3287</v>
      </c>
      <c r="D616" s="18">
        <v>8900</v>
      </c>
      <c r="E616" s="53" t="s">
        <v>6361</v>
      </c>
      <c r="F616" s="53" t="s">
        <v>6233</v>
      </c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</row>
    <row r="617" spans="1:233" hidden="1" x14ac:dyDescent="0.2">
      <c r="A617" s="17" t="s">
        <v>3288</v>
      </c>
      <c r="B617" s="17" t="s">
        <v>2527</v>
      </c>
      <c r="C617" s="17" t="s">
        <v>3289</v>
      </c>
      <c r="D617" s="18">
        <v>8570</v>
      </c>
      <c r="E617" s="53" t="s">
        <v>6361</v>
      </c>
      <c r="F617" s="53" t="s">
        <v>6233</v>
      </c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</row>
    <row r="618" spans="1:233" hidden="1" x14ac:dyDescent="0.2">
      <c r="A618" s="17" t="s">
        <v>3290</v>
      </c>
      <c r="B618" s="17" t="s">
        <v>2527</v>
      </c>
      <c r="C618" s="17" t="s">
        <v>3291</v>
      </c>
      <c r="D618" s="18">
        <v>6140</v>
      </c>
      <c r="E618" s="53" t="s">
        <v>6361</v>
      </c>
      <c r="F618" s="53" t="s">
        <v>6233</v>
      </c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</row>
    <row r="619" spans="1:233" hidden="1" x14ac:dyDescent="0.2">
      <c r="A619" s="17" t="s">
        <v>3292</v>
      </c>
      <c r="B619" s="17" t="s">
        <v>2527</v>
      </c>
      <c r="C619" s="17" t="s">
        <v>3293</v>
      </c>
      <c r="D619" s="18">
        <v>8670</v>
      </c>
      <c r="E619" s="53" t="s">
        <v>6361</v>
      </c>
      <c r="F619" s="53" t="s">
        <v>6233</v>
      </c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</row>
    <row r="620" spans="1:233" hidden="1" x14ac:dyDescent="0.2">
      <c r="A620" s="17">
        <v>2075</v>
      </c>
      <c r="B620" s="17" t="s">
        <v>2450</v>
      </c>
      <c r="C620" s="17" t="s">
        <v>3294</v>
      </c>
      <c r="D620" s="18">
        <v>3320</v>
      </c>
      <c r="E620" s="53" t="s">
        <v>6361</v>
      </c>
      <c r="F620" s="53" t="s">
        <v>6371</v>
      </c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</row>
    <row r="621" spans="1:233" hidden="1" x14ac:dyDescent="0.2">
      <c r="A621" s="17">
        <v>2076</v>
      </c>
      <c r="B621" s="17" t="s">
        <v>2915</v>
      </c>
      <c r="C621" s="17" t="s">
        <v>3295</v>
      </c>
      <c r="D621" s="18">
        <v>2240</v>
      </c>
      <c r="E621" s="53" t="s">
        <v>6361</v>
      </c>
      <c r="F621" s="53" t="s">
        <v>6574</v>
      </c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</row>
    <row r="622" spans="1:233" hidden="1" x14ac:dyDescent="0.2">
      <c r="A622" s="17">
        <v>2058</v>
      </c>
      <c r="B622" s="17" t="s">
        <v>2450</v>
      </c>
      <c r="C622" s="17" t="s">
        <v>3296</v>
      </c>
      <c r="D622" s="18">
        <v>980</v>
      </c>
      <c r="E622" s="53" t="s">
        <v>6361</v>
      </c>
      <c r="F622" s="53" t="s">
        <v>6372</v>
      </c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</row>
    <row r="623" spans="1:233" hidden="1" x14ac:dyDescent="0.2">
      <c r="A623" s="17">
        <v>2095</v>
      </c>
      <c r="B623" s="17" t="s">
        <v>2450</v>
      </c>
      <c r="C623" s="17" t="s">
        <v>3297</v>
      </c>
      <c r="D623" s="18">
        <v>1820</v>
      </c>
      <c r="E623" s="53" t="s">
        <v>6361</v>
      </c>
      <c r="F623" s="53" t="s">
        <v>6373</v>
      </c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</row>
    <row r="624" spans="1:233" hidden="1" x14ac:dyDescent="0.2">
      <c r="A624" s="17">
        <v>2086</v>
      </c>
      <c r="B624" s="17" t="s">
        <v>2450</v>
      </c>
      <c r="C624" s="17" t="s">
        <v>3298</v>
      </c>
      <c r="D624" s="18">
        <v>1500</v>
      </c>
      <c r="E624" s="53" t="s">
        <v>6361</v>
      </c>
      <c r="F624" s="53" t="s">
        <v>6374</v>
      </c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</row>
    <row r="625" spans="1:233" hidden="1" x14ac:dyDescent="0.2">
      <c r="A625" s="17">
        <v>2059</v>
      </c>
      <c r="B625" s="17" t="s">
        <v>2630</v>
      </c>
      <c r="C625" s="17" t="s">
        <v>3299</v>
      </c>
      <c r="D625" s="18">
        <v>3320</v>
      </c>
      <c r="E625" s="53" t="s">
        <v>6361</v>
      </c>
      <c r="F625" s="53" t="s">
        <v>6237</v>
      </c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</row>
    <row r="626" spans="1:233" hidden="1" x14ac:dyDescent="0.2">
      <c r="A626" s="17">
        <v>2060</v>
      </c>
      <c r="B626" s="17" t="s">
        <v>2450</v>
      </c>
      <c r="C626" s="17" t="s">
        <v>3300</v>
      </c>
      <c r="D626" s="18">
        <v>1950</v>
      </c>
      <c r="E626" s="53" t="s">
        <v>6361</v>
      </c>
      <c r="F626" s="53" t="s">
        <v>6237</v>
      </c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</row>
    <row r="627" spans="1:233" hidden="1" x14ac:dyDescent="0.2">
      <c r="A627" s="17">
        <v>2096</v>
      </c>
      <c r="B627" s="17" t="s">
        <v>2450</v>
      </c>
      <c r="C627" s="17" t="s">
        <v>3301</v>
      </c>
      <c r="D627" s="18">
        <v>1030</v>
      </c>
      <c r="E627" s="53" t="s">
        <v>6361</v>
      </c>
      <c r="F627" s="53" t="s">
        <v>6237</v>
      </c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</row>
    <row r="628" spans="1:233" hidden="1" x14ac:dyDescent="0.2">
      <c r="A628" s="17">
        <v>2057</v>
      </c>
      <c r="B628" s="17" t="s">
        <v>2450</v>
      </c>
      <c r="C628" s="17" t="s">
        <v>3302</v>
      </c>
      <c r="D628" s="18">
        <v>3190</v>
      </c>
      <c r="E628" s="53" t="s">
        <v>6361</v>
      </c>
      <c r="F628" s="53" t="s">
        <v>6237</v>
      </c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</row>
    <row r="629" spans="1:233" hidden="1" x14ac:dyDescent="0.2">
      <c r="A629" s="17">
        <v>2113</v>
      </c>
      <c r="B629" s="17"/>
      <c r="C629" s="17" t="s">
        <v>3303</v>
      </c>
      <c r="D629" s="18">
        <v>17600</v>
      </c>
      <c r="E629" s="53" t="s">
        <v>6361</v>
      </c>
      <c r="F629" s="53" t="s">
        <v>6239</v>
      </c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</row>
    <row r="630" spans="1:233" hidden="1" x14ac:dyDescent="0.2">
      <c r="A630" s="17">
        <v>2122</v>
      </c>
      <c r="B630" s="17" t="s">
        <v>2456</v>
      </c>
      <c r="C630" s="17" t="s">
        <v>3304</v>
      </c>
      <c r="D630" s="18">
        <v>680</v>
      </c>
      <c r="E630" s="53" t="s">
        <v>6361</v>
      </c>
      <c r="F630" s="53" t="s">
        <v>6514</v>
      </c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</row>
    <row r="631" spans="1:233" hidden="1" x14ac:dyDescent="0.2">
      <c r="A631" s="17" t="s">
        <v>3305</v>
      </c>
      <c r="B631" s="17" t="s">
        <v>2456</v>
      </c>
      <c r="C631" s="17" t="s">
        <v>3306</v>
      </c>
      <c r="D631" s="18">
        <v>680</v>
      </c>
      <c r="E631" s="53" t="s">
        <v>6361</v>
      </c>
      <c r="F631" s="53" t="s">
        <v>6514</v>
      </c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</row>
    <row r="632" spans="1:233" hidden="1" x14ac:dyDescent="0.2">
      <c r="A632" s="17" t="s">
        <v>3307</v>
      </c>
      <c r="B632" s="17" t="s">
        <v>2456</v>
      </c>
      <c r="C632" s="17" t="s">
        <v>3308</v>
      </c>
      <c r="D632" s="18">
        <v>680</v>
      </c>
      <c r="E632" s="53" t="s">
        <v>6361</v>
      </c>
      <c r="F632" s="53" t="s">
        <v>6514</v>
      </c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</row>
    <row r="633" spans="1:233" hidden="1" x14ac:dyDescent="0.2">
      <c r="A633" s="17" t="s">
        <v>3309</v>
      </c>
      <c r="B633" s="17" t="s">
        <v>2456</v>
      </c>
      <c r="C633" s="17" t="s">
        <v>3310</v>
      </c>
      <c r="D633" s="18">
        <v>680</v>
      </c>
      <c r="E633" s="53" t="s">
        <v>6361</v>
      </c>
      <c r="F633" s="53" t="s">
        <v>6514</v>
      </c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</row>
    <row r="634" spans="1:233" hidden="1" x14ac:dyDescent="0.2">
      <c r="A634" s="17" t="s">
        <v>3311</v>
      </c>
      <c r="B634" s="17" t="s">
        <v>2456</v>
      </c>
      <c r="C634" s="17" t="s">
        <v>3312</v>
      </c>
      <c r="D634" s="18">
        <v>680</v>
      </c>
      <c r="E634" s="53" t="s">
        <v>6361</v>
      </c>
      <c r="F634" s="53" t="s">
        <v>6514</v>
      </c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</row>
    <row r="635" spans="1:233" hidden="1" x14ac:dyDescent="0.2">
      <c r="A635" s="17" t="s">
        <v>3313</v>
      </c>
      <c r="B635" s="17" t="s">
        <v>2456</v>
      </c>
      <c r="C635" s="17" t="s">
        <v>3314</v>
      </c>
      <c r="D635" s="18">
        <v>680</v>
      </c>
      <c r="E635" s="53" t="s">
        <v>6361</v>
      </c>
      <c r="F635" s="53" t="s">
        <v>6514</v>
      </c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</row>
    <row r="636" spans="1:233" hidden="1" x14ac:dyDescent="0.2">
      <c r="A636" s="17" t="s">
        <v>3315</v>
      </c>
      <c r="B636" s="17" t="s">
        <v>2456</v>
      </c>
      <c r="C636" s="17" t="s">
        <v>3316</v>
      </c>
      <c r="D636" s="18">
        <v>680</v>
      </c>
      <c r="E636" s="53" t="s">
        <v>6361</v>
      </c>
      <c r="F636" s="53" t="s">
        <v>6514</v>
      </c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</row>
    <row r="637" spans="1:233" hidden="1" x14ac:dyDescent="0.2">
      <c r="A637" s="17" t="s">
        <v>3317</v>
      </c>
      <c r="B637" s="17" t="s">
        <v>2456</v>
      </c>
      <c r="C637" s="17" t="s">
        <v>3318</v>
      </c>
      <c r="D637" s="18">
        <v>680</v>
      </c>
      <c r="E637" s="53" t="s">
        <v>6361</v>
      </c>
      <c r="F637" s="53" t="s">
        <v>6514</v>
      </c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</row>
    <row r="638" spans="1:233" hidden="1" x14ac:dyDescent="0.2">
      <c r="A638" s="17" t="s">
        <v>3319</v>
      </c>
      <c r="B638" s="17" t="s">
        <v>2456</v>
      </c>
      <c r="C638" s="17" t="s">
        <v>3320</v>
      </c>
      <c r="D638" s="18">
        <v>680</v>
      </c>
      <c r="E638" s="53" t="s">
        <v>6361</v>
      </c>
      <c r="F638" s="53" t="s">
        <v>6514</v>
      </c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</row>
    <row r="639" spans="1:233" hidden="1" x14ac:dyDescent="0.2">
      <c r="A639" s="17" t="s">
        <v>3321</v>
      </c>
      <c r="B639" s="17" t="s">
        <v>2456</v>
      </c>
      <c r="C639" s="17" t="s">
        <v>3322</v>
      </c>
      <c r="D639" s="18">
        <v>680</v>
      </c>
      <c r="E639" s="53" t="s">
        <v>6361</v>
      </c>
      <c r="F639" s="53" t="s">
        <v>6514</v>
      </c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</row>
    <row r="640" spans="1:233" hidden="1" x14ac:dyDescent="0.2">
      <c r="A640" s="17" t="s">
        <v>3323</v>
      </c>
      <c r="B640" s="17" t="s">
        <v>2456</v>
      </c>
      <c r="C640" s="17" t="s">
        <v>3324</v>
      </c>
      <c r="D640" s="18">
        <v>680</v>
      </c>
      <c r="E640" s="53" t="s">
        <v>6361</v>
      </c>
      <c r="F640" s="53" t="s">
        <v>6514</v>
      </c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</row>
    <row r="641" spans="1:233" hidden="1" x14ac:dyDescent="0.2">
      <c r="A641" s="17" t="s">
        <v>3325</v>
      </c>
      <c r="B641" s="17" t="s">
        <v>2456</v>
      </c>
      <c r="C641" s="17" t="s">
        <v>3326</v>
      </c>
      <c r="D641" s="18">
        <v>680</v>
      </c>
      <c r="E641" s="53" t="s">
        <v>6361</v>
      </c>
      <c r="F641" s="53" t="s">
        <v>6514</v>
      </c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</row>
    <row r="642" spans="1:233" hidden="1" x14ac:dyDescent="0.2">
      <c r="A642" s="17" t="s">
        <v>3327</v>
      </c>
      <c r="B642" s="17" t="s">
        <v>2456</v>
      </c>
      <c r="C642" s="17" t="s">
        <v>3328</v>
      </c>
      <c r="D642" s="18">
        <v>680</v>
      </c>
      <c r="E642" s="53" t="s">
        <v>6361</v>
      </c>
      <c r="F642" s="53" t="s">
        <v>6514</v>
      </c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</row>
    <row r="643" spans="1:233" hidden="1" x14ac:dyDescent="0.2">
      <c r="A643" s="17" t="s">
        <v>3329</v>
      </c>
      <c r="B643" s="17" t="s">
        <v>2456</v>
      </c>
      <c r="C643" s="17" t="s">
        <v>3330</v>
      </c>
      <c r="D643" s="18">
        <v>680</v>
      </c>
      <c r="E643" s="53" t="s">
        <v>6361</v>
      </c>
      <c r="F643" s="53" t="s">
        <v>6514</v>
      </c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</row>
    <row r="644" spans="1:233" hidden="1" x14ac:dyDescent="0.2">
      <c r="A644" s="17" t="s">
        <v>3331</v>
      </c>
      <c r="B644" s="17" t="s">
        <v>2456</v>
      </c>
      <c r="C644" s="17" t="s">
        <v>3332</v>
      </c>
      <c r="D644" s="18">
        <v>680</v>
      </c>
      <c r="E644" s="53" t="s">
        <v>6361</v>
      </c>
      <c r="F644" s="53" t="s">
        <v>6514</v>
      </c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</row>
    <row r="645" spans="1:233" hidden="1" x14ac:dyDescent="0.2">
      <c r="A645" s="17" t="s">
        <v>3333</v>
      </c>
      <c r="B645" s="17" t="s">
        <v>2456</v>
      </c>
      <c r="C645" s="17" t="s">
        <v>3334</v>
      </c>
      <c r="D645" s="18">
        <v>680</v>
      </c>
      <c r="E645" s="53" t="s">
        <v>6361</v>
      </c>
      <c r="F645" s="53" t="s">
        <v>6514</v>
      </c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</row>
    <row r="646" spans="1:233" hidden="1" x14ac:dyDescent="0.2">
      <c r="A646" s="17">
        <v>2199</v>
      </c>
      <c r="B646" s="17" t="s">
        <v>2705</v>
      </c>
      <c r="C646" s="17" t="s">
        <v>3335</v>
      </c>
      <c r="D646" s="18">
        <v>2650</v>
      </c>
      <c r="E646" s="53" t="s">
        <v>6361</v>
      </c>
      <c r="F646" s="53" t="s">
        <v>6242</v>
      </c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</row>
    <row r="647" spans="1:233" hidden="1" x14ac:dyDescent="0.2">
      <c r="A647" s="17">
        <v>2123</v>
      </c>
      <c r="B647" s="17" t="s">
        <v>2456</v>
      </c>
      <c r="C647" s="17" t="s">
        <v>3336</v>
      </c>
      <c r="D647" s="18">
        <v>16280</v>
      </c>
      <c r="E647" s="53" t="s">
        <v>6361</v>
      </c>
      <c r="F647" s="53" t="s">
        <v>6249</v>
      </c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</row>
    <row r="648" spans="1:233" hidden="1" x14ac:dyDescent="0.2">
      <c r="A648" s="17">
        <v>2050</v>
      </c>
      <c r="B648" s="17" t="s">
        <v>2729</v>
      </c>
      <c r="C648" s="17" t="s">
        <v>3337</v>
      </c>
      <c r="D648" s="18">
        <v>4160</v>
      </c>
      <c r="E648" s="53" t="s">
        <v>6361</v>
      </c>
      <c r="F648" s="53" t="s">
        <v>6375</v>
      </c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</row>
    <row r="649" spans="1:233" hidden="1" x14ac:dyDescent="0.2">
      <c r="A649" s="17">
        <v>2005</v>
      </c>
      <c r="B649" s="17" t="s">
        <v>2735</v>
      </c>
      <c r="C649" s="17" t="s">
        <v>3338</v>
      </c>
      <c r="D649" s="18">
        <v>5740</v>
      </c>
      <c r="E649" s="53" t="s">
        <v>6361</v>
      </c>
      <c r="F649" s="53" t="s">
        <v>6253</v>
      </c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</row>
    <row r="650" spans="1:233" hidden="1" x14ac:dyDescent="0.2">
      <c r="A650" s="17">
        <v>2006</v>
      </c>
      <c r="B650" s="17" t="s">
        <v>2735</v>
      </c>
      <c r="C650" s="17" t="s">
        <v>3339</v>
      </c>
      <c r="D650" s="18">
        <v>5840</v>
      </c>
      <c r="E650" s="53" t="s">
        <v>6361</v>
      </c>
      <c r="F650" s="53" t="s">
        <v>6253</v>
      </c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</row>
    <row r="651" spans="1:233" hidden="1" x14ac:dyDescent="0.2">
      <c r="A651" s="17">
        <v>2007</v>
      </c>
      <c r="B651" s="17" t="s">
        <v>2735</v>
      </c>
      <c r="C651" s="17" t="s">
        <v>3340</v>
      </c>
      <c r="D651" s="18">
        <v>2180</v>
      </c>
      <c r="E651" s="53" t="s">
        <v>6361</v>
      </c>
      <c r="F651" s="53" t="s">
        <v>6376</v>
      </c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</row>
    <row r="652" spans="1:233" hidden="1" x14ac:dyDescent="0.2">
      <c r="A652" s="17">
        <v>2008</v>
      </c>
      <c r="B652" s="17" t="s">
        <v>2735</v>
      </c>
      <c r="C652" s="17" t="s">
        <v>3341</v>
      </c>
      <c r="D652" s="18">
        <v>2140</v>
      </c>
      <c r="E652" s="53" t="s">
        <v>6361</v>
      </c>
      <c r="F652" s="53" t="s">
        <v>6376</v>
      </c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</row>
    <row r="653" spans="1:233" hidden="1" x14ac:dyDescent="0.2">
      <c r="A653" s="17">
        <v>2077</v>
      </c>
      <c r="B653" s="17" t="s">
        <v>2450</v>
      </c>
      <c r="C653" s="17" t="s">
        <v>3342</v>
      </c>
      <c r="D653" s="18">
        <v>2660</v>
      </c>
      <c r="E653" s="53" t="s">
        <v>6361</v>
      </c>
      <c r="F653" s="53" t="s">
        <v>6376</v>
      </c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</row>
    <row r="654" spans="1:233" hidden="1" x14ac:dyDescent="0.2">
      <c r="A654" s="17">
        <v>2091</v>
      </c>
      <c r="B654" s="17" t="s">
        <v>2735</v>
      </c>
      <c r="C654" s="17" t="s">
        <v>3343</v>
      </c>
      <c r="D654" s="18">
        <v>2660</v>
      </c>
      <c r="E654" s="53" t="s">
        <v>6361</v>
      </c>
      <c r="F654" s="53" t="s">
        <v>6376</v>
      </c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</row>
    <row r="655" spans="1:233" hidden="1" x14ac:dyDescent="0.2">
      <c r="A655" s="17">
        <v>2097</v>
      </c>
      <c r="B655" s="17" t="s">
        <v>2450</v>
      </c>
      <c r="C655" s="17" t="s">
        <v>3344</v>
      </c>
      <c r="D655" s="18">
        <v>2370</v>
      </c>
      <c r="E655" s="53" t="s">
        <v>6361</v>
      </c>
      <c r="F655" s="53" t="s">
        <v>6376</v>
      </c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</row>
    <row r="656" spans="1:233" hidden="1" x14ac:dyDescent="0.2">
      <c r="A656" s="17">
        <v>2009</v>
      </c>
      <c r="B656" s="17" t="s">
        <v>2735</v>
      </c>
      <c r="C656" s="17" t="s">
        <v>3345</v>
      </c>
      <c r="D656" s="18">
        <v>5840</v>
      </c>
      <c r="E656" s="53" t="s">
        <v>6361</v>
      </c>
      <c r="F656" s="53" t="s">
        <v>6253</v>
      </c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</row>
    <row r="657" spans="1:233" hidden="1" x14ac:dyDescent="0.2">
      <c r="A657" s="17">
        <v>2010</v>
      </c>
      <c r="B657" s="17" t="s">
        <v>2735</v>
      </c>
      <c r="C657" s="17" t="s">
        <v>3346</v>
      </c>
      <c r="D657" s="18">
        <v>5840</v>
      </c>
      <c r="E657" s="53" t="s">
        <v>6361</v>
      </c>
      <c r="F657" s="53" t="s">
        <v>6253</v>
      </c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</row>
    <row r="658" spans="1:233" hidden="1" x14ac:dyDescent="0.2">
      <c r="A658" s="17">
        <v>2106</v>
      </c>
      <c r="B658" s="17" t="s">
        <v>2450</v>
      </c>
      <c r="C658" s="17" t="s">
        <v>3347</v>
      </c>
      <c r="D658" s="18">
        <v>980</v>
      </c>
      <c r="E658" s="53" t="s">
        <v>6361</v>
      </c>
      <c r="F658" s="53" t="s">
        <v>6377</v>
      </c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</row>
    <row r="659" spans="1:233" x14ac:dyDescent="0.2">
      <c r="A659" s="17">
        <v>2100</v>
      </c>
      <c r="B659" s="17" t="s">
        <v>2450</v>
      </c>
      <c r="C659" s="17" t="s">
        <v>3348</v>
      </c>
      <c r="D659" s="18">
        <v>1090</v>
      </c>
      <c r="E659" s="53" t="s">
        <v>6361</v>
      </c>
      <c r="F659" s="53" t="s">
        <v>6378</v>
      </c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</row>
    <row r="660" spans="1:233" x14ac:dyDescent="0.2">
      <c r="A660" s="17">
        <v>2087</v>
      </c>
      <c r="B660" s="17" t="s">
        <v>2450</v>
      </c>
      <c r="C660" s="17" t="s">
        <v>3349</v>
      </c>
      <c r="D660" s="18">
        <v>1090</v>
      </c>
      <c r="E660" s="53" t="s">
        <v>6361</v>
      </c>
      <c r="F660" s="53" t="s">
        <v>6378</v>
      </c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</row>
    <row r="661" spans="1:233" x14ac:dyDescent="0.2">
      <c r="A661" s="17">
        <v>2011</v>
      </c>
      <c r="B661" s="17" t="s">
        <v>2735</v>
      </c>
      <c r="C661" s="17" t="s">
        <v>3350</v>
      </c>
      <c r="D661" s="18">
        <v>2080</v>
      </c>
      <c r="E661" s="53" t="s">
        <v>6361</v>
      </c>
      <c r="F661" s="53" t="s">
        <v>6257</v>
      </c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</row>
    <row r="662" spans="1:233" x14ac:dyDescent="0.2">
      <c r="A662" s="17">
        <v>2013</v>
      </c>
      <c r="B662" s="17" t="s">
        <v>2735</v>
      </c>
      <c r="C662" s="17" t="s">
        <v>3351</v>
      </c>
      <c r="D662" s="18">
        <v>3280</v>
      </c>
      <c r="E662" s="53" t="s">
        <v>6361</v>
      </c>
      <c r="F662" s="53" t="s">
        <v>6257</v>
      </c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</row>
    <row r="663" spans="1:233" x14ac:dyDescent="0.2">
      <c r="A663" s="17">
        <v>2014</v>
      </c>
      <c r="B663" s="17" t="s">
        <v>2735</v>
      </c>
      <c r="C663" s="17" t="s">
        <v>3352</v>
      </c>
      <c r="D663" s="18">
        <v>2080</v>
      </c>
      <c r="E663" s="53" t="s">
        <v>6361</v>
      </c>
      <c r="F663" s="53" t="s">
        <v>6257</v>
      </c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</row>
    <row r="664" spans="1:233" x14ac:dyDescent="0.2">
      <c r="A664" s="17">
        <v>2016</v>
      </c>
      <c r="B664" s="17" t="s">
        <v>2735</v>
      </c>
      <c r="C664" s="17" t="s">
        <v>3353</v>
      </c>
      <c r="D664" s="18">
        <v>3280</v>
      </c>
      <c r="E664" s="53" t="s">
        <v>6361</v>
      </c>
      <c r="F664" s="53" t="s">
        <v>6257</v>
      </c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</row>
    <row r="665" spans="1:233" x14ac:dyDescent="0.2">
      <c r="A665" s="17">
        <v>2017</v>
      </c>
      <c r="B665" s="17" t="s">
        <v>2735</v>
      </c>
      <c r="C665" s="17" t="s">
        <v>3354</v>
      </c>
      <c r="D665" s="18">
        <v>2560</v>
      </c>
      <c r="E665" s="53" t="s">
        <v>6361</v>
      </c>
      <c r="F665" s="53" t="s">
        <v>6257</v>
      </c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</row>
    <row r="666" spans="1:233" x14ac:dyDescent="0.2">
      <c r="A666" s="17">
        <v>2019</v>
      </c>
      <c r="B666" s="17" t="s">
        <v>2735</v>
      </c>
      <c r="C666" s="17" t="s">
        <v>3355</v>
      </c>
      <c r="D666" s="18">
        <v>3760</v>
      </c>
      <c r="E666" s="53" t="s">
        <v>6361</v>
      </c>
      <c r="F666" s="53" t="s">
        <v>6257</v>
      </c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</row>
    <row r="667" spans="1:233" x14ac:dyDescent="0.2">
      <c r="A667" s="17">
        <v>2020</v>
      </c>
      <c r="B667" s="17" t="s">
        <v>2735</v>
      </c>
      <c r="C667" s="17" t="s">
        <v>3356</v>
      </c>
      <c r="D667" s="18">
        <v>2260</v>
      </c>
      <c r="E667" s="53" t="s">
        <v>6361</v>
      </c>
      <c r="F667" s="53" t="s">
        <v>6257</v>
      </c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</row>
    <row r="668" spans="1:233" x14ac:dyDescent="0.2">
      <c r="A668" s="17">
        <v>2022</v>
      </c>
      <c r="B668" s="17" t="s">
        <v>2735</v>
      </c>
      <c r="C668" s="17" t="s">
        <v>3357</v>
      </c>
      <c r="D668" s="18">
        <v>3460</v>
      </c>
      <c r="E668" s="53" t="s">
        <v>6361</v>
      </c>
      <c r="F668" s="53" t="s">
        <v>6257</v>
      </c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</row>
    <row r="669" spans="1:233" x14ac:dyDescent="0.2">
      <c r="A669" s="17">
        <v>2023</v>
      </c>
      <c r="B669" s="17" t="s">
        <v>2735</v>
      </c>
      <c r="C669" s="17" t="s">
        <v>3358</v>
      </c>
      <c r="D669" s="18">
        <v>2660</v>
      </c>
      <c r="E669" s="53" t="s">
        <v>6361</v>
      </c>
      <c r="F669" s="53" t="s">
        <v>6257</v>
      </c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</row>
    <row r="670" spans="1:233" x14ac:dyDescent="0.2">
      <c r="A670" s="17">
        <v>2025</v>
      </c>
      <c r="B670" s="17" t="s">
        <v>2735</v>
      </c>
      <c r="C670" s="17" t="s">
        <v>3359</v>
      </c>
      <c r="D670" s="18">
        <v>3840</v>
      </c>
      <c r="E670" s="53" t="s">
        <v>6361</v>
      </c>
      <c r="F670" s="53" t="s">
        <v>6257</v>
      </c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</row>
    <row r="671" spans="1:233" x14ac:dyDescent="0.2">
      <c r="A671" s="17">
        <v>2026</v>
      </c>
      <c r="B671" s="17" t="s">
        <v>2735</v>
      </c>
      <c r="C671" s="17" t="s">
        <v>3360</v>
      </c>
      <c r="D671" s="18">
        <v>2660</v>
      </c>
      <c r="E671" s="53" t="s">
        <v>6361</v>
      </c>
      <c r="F671" s="53" t="s">
        <v>6257</v>
      </c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</row>
    <row r="672" spans="1:233" x14ac:dyDescent="0.2">
      <c r="A672" s="17">
        <v>2028</v>
      </c>
      <c r="B672" s="17" t="s">
        <v>2735</v>
      </c>
      <c r="C672" s="17" t="s">
        <v>3361</v>
      </c>
      <c r="D672" s="18">
        <v>3840</v>
      </c>
      <c r="E672" s="53" t="s">
        <v>6361</v>
      </c>
      <c r="F672" s="53" t="s">
        <v>6257</v>
      </c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</row>
    <row r="673" spans="1:233" x14ac:dyDescent="0.2">
      <c r="A673" s="17">
        <v>2027</v>
      </c>
      <c r="B673" s="17" t="s">
        <v>2735</v>
      </c>
      <c r="C673" s="17" t="s">
        <v>3362</v>
      </c>
      <c r="D673" s="18">
        <v>2720</v>
      </c>
      <c r="E673" s="53" t="s">
        <v>6361</v>
      </c>
      <c r="F673" s="53" t="s">
        <v>6257</v>
      </c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</row>
    <row r="674" spans="1:233" x14ac:dyDescent="0.2">
      <c r="A674" s="17">
        <v>2189</v>
      </c>
      <c r="B674" s="17" t="s">
        <v>2735</v>
      </c>
      <c r="C674" s="17" t="s">
        <v>3363</v>
      </c>
      <c r="D674" s="18">
        <v>3920</v>
      </c>
      <c r="E674" s="53" t="s">
        <v>6361</v>
      </c>
      <c r="F674" s="53" t="s">
        <v>6257</v>
      </c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</row>
    <row r="675" spans="1:233" x14ac:dyDescent="0.2">
      <c r="A675" s="17">
        <v>2171</v>
      </c>
      <c r="B675" s="17" t="s">
        <v>2915</v>
      </c>
      <c r="C675" s="17" t="s">
        <v>3364</v>
      </c>
      <c r="D675" s="18">
        <v>3290</v>
      </c>
      <c r="E675" s="53" t="s">
        <v>6361</v>
      </c>
      <c r="F675" s="53" t="s">
        <v>6257</v>
      </c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</row>
    <row r="676" spans="1:233" x14ac:dyDescent="0.2">
      <c r="A676" s="17">
        <v>2172</v>
      </c>
      <c r="B676" s="17" t="s">
        <v>2915</v>
      </c>
      <c r="C676" s="17" t="s">
        <v>3365</v>
      </c>
      <c r="D676" s="18">
        <v>4400</v>
      </c>
      <c r="E676" s="53" t="s">
        <v>6361</v>
      </c>
      <c r="F676" s="53" t="s">
        <v>6257</v>
      </c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</row>
    <row r="677" spans="1:233" x14ac:dyDescent="0.2">
      <c r="A677" s="17">
        <v>2173</v>
      </c>
      <c r="B677" s="17" t="s">
        <v>2915</v>
      </c>
      <c r="C677" s="17" t="s">
        <v>3366</v>
      </c>
      <c r="D677" s="18">
        <v>3290</v>
      </c>
      <c r="E677" s="53" t="s">
        <v>6361</v>
      </c>
      <c r="F677" s="53" t="s">
        <v>6257</v>
      </c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</row>
    <row r="678" spans="1:233" x14ac:dyDescent="0.2">
      <c r="A678" s="17">
        <v>2176</v>
      </c>
      <c r="B678" s="17" t="s">
        <v>2915</v>
      </c>
      <c r="C678" s="17" t="s">
        <v>3367</v>
      </c>
      <c r="D678" s="18">
        <v>4400</v>
      </c>
      <c r="E678" s="53" t="s">
        <v>6361</v>
      </c>
      <c r="F678" s="53" t="s">
        <v>6257</v>
      </c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</row>
    <row r="679" spans="1:233" hidden="1" x14ac:dyDescent="0.2">
      <c r="A679" s="17">
        <v>2114</v>
      </c>
      <c r="B679" s="17"/>
      <c r="C679" s="17" t="s">
        <v>3368</v>
      </c>
      <c r="D679" s="18">
        <v>9300</v>
      </c>
      <c r="E679" s="53" t="s">
        <v>6361</v>
      </c>
      <c r="F679" s="53" t="s">
        <v>6379</v>
      </c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</row>
    <row r="680" spans="1:233" hidden="1" x14ac:dyDescent="0.2">
      <c r="A680" s="17">
        <v>2080</v>
      </c>
      <c r="B680" s="17" t="s">
        <v>2630</v>
      </c>
      <c r="C680" s="17" t="s">
        <v>3369</v>
      </c>
      <c r="D680" s="18">
        <v>7990</v>
      </c>
      <c r="E680" s="53" t="s">
        <v>6361</v>
      </c>
      <c r="F680" s="53" t="s">
        <v>6380</v>
      </c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</row>
    <row r="681" spans="1:233" hidden="1" x14ac:dyDescent="0.2">
      <c r="A681" s="17" t="s">
        <v>3370</v>
      </c>
      <c r="B681" s="17" t="s">
        <v>2829</v>
      </c>
      <c r="C681" s="17" t="s">
        <v>3371</v>
      </c>
      <c r="D681" s="18">
        <v>8400</v>
      </c>
      <c r="E681" s="53" t="s">
        <v>6361</v>
      </c>
      <c r="F681" s="53" t="s">
        <v>6274</v>
      </c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</row>
    <row r="682" spans="1:233" hidden="1" x14ac:dyDescent="0.2">
      <c r="A682" s="17" t="s">
        <v>3372</v>
      </c>
      <c r="B682" s="17" t="s">
        <v>2829</v>
      </c>
      <c r="C682" s="17" t="s">
        <v>3373</v>
      </c>
      <c r="D682" s="18">
        <v>9600</v>
      </c>
      <c r="E682" s="53" t="s">
        <v>6361</v>
      </c>
      <c r="F682" s="53" t="s">
        <v>6381</v>
      </c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</row>
    <row r="683" spans="1:233" hidden="1" x14ac:dyDescent="0.2">
      <c r="A683" s="17" t="s">
        <v>3374</v>
      </c>
      <c r="B683" s="17" t="s">
        <v>2829</v>
      </c>
      <c r="C683" s="17" t="s">
        <v>3375</v>
      </c>
      <c r="D683" s="18">
        <v>7800</v>
      </c>
      <c r="E683" s="53" t="s">
        <v>6361</v>
      </c>
      <c r="F683" s="53" t="s">
        <v>6274</v>
      </c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</row>
    <row r="684" spans="1:233" hidden="1" x14ac:dyDescent="0.2">
      <c r="A684" s="17" t="s">
        <v>3376</v>
      </c>
      <c r="B684" s="17" t="s">
        <v>2829</v>
      </c>
      <c r="C684" s="17" t="s">
        <v>3377</v>
      </c>
      <c r="D684" s="18">
        <v>11750</v>
      </c>
      <c r="E684" s="53" t="s">
        <v>6361</v>
      </c>
      <c r="F684" s="53" t="s">
        <v>6274</v>
      </c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</row>
    <row r="685" spans="1:233" hidden="1" x14ac:dyDescent="0.2">
      <c r="A685" s="17" t="s">
        <v>3378</v>
      </c>
      <c r="B685" s="17" t="s">
        <v>2829</v>
      </c>
      <c r="C685" s="17" t="s">
        <v>3379</v>
      </c>
      <c r="D685" s="18">
        <v>11320</v>
      </c>
      <c r="E685" s="53" t="s">
        <v>6361</v>
      </c>
      <c r="F685" s="53" t="s">
        <v>6274</v>
      </c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</row>
    <row r="686" spans="1:233" hidden="1" x14ac:dyDescent="0.2">
      <c r="A686" s="17" t="s">
        <v>3380</v>
      </c>
      <c r="B686" s="17" t="s">
        <v>2829</v>
      </c>
      <c r="C686" s="17" t="s">
        <v>3381</v>
      </c>
      <c r="D686" s="18">
        <v>12000</v>
      </c>
      <c r="E686" s="53" t="s">
        <v>6361</v>
      </c>
      <c r="F686" s="53" t="s">
        <v>6274</v>
      </c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</row>
    <row r="687" spans="1:233" hidden="1" x14ac:dyDescent="0.2">
      <c r="A687" s="17" t="s">
        <v>3382</v>
      </c>
      <c r="B687" s="17" t="s">
        <v>2829</v>
      </c>
      <c r="C687" s="17" t="s">
        <v>3383</v>
      </c>
      <c r="D687" s="18">
        <v>12000</v>
      </c>
      <c r="E687" s="53" t="s">
        <v>6361</v>
      </c>
      <c r="F687" s="53" t="s">
        <v>6274</v>
      </c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</row>
    <row r="688" spans="1:233" hidden="1" x14ac:dyDescent="0.2">
      <c r="A688" s="17" t="s">
        <v>3384</v>
      </c>
      <c r="B688" s="17" t="s">
        <v>2829</v>
      </c>
      <c r="C688" s="17" t="s">
        <v>3385</v>
      </c>
      <c r="D688" s="18">
        <v>12600</v>
      </c>
      <c r="E688" s="53" t="s">
        <v>6361</v>
      </c>
      <c r="F688" s="53" t="s">
        <v>6274</v>
      </c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</row>
    <row r="689" spans="1:233" hidden="1" x14ac:dyDescent="0.2">
      <c r="A689" s="17" t="s">
        <v>3386</v>
      </c>
      <c r="B689" s="17" t="s">
        <v>2829</v>
      </c>
      <c r="C689" s="17" t="s">
        <v>3387</v>
      </c>
      <c r="D689" s="18">
        <v>7440</v>
      </c>
      <c r="E689" s="53" t="s">
        <v>6361</v>
      </c>
      <c r="F689" s="53" t="s">
        <v>6274</v>
      </c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</row>
    <row r="690" spans="1:233" hidden="1" x14ac:dyDescent="0.2">
      <c r="A690" s="17" t="s">
        <v>3388</v>
      </c>
      <c r="B690" s="17" t="s">
        <v>2829</v>
      </c>
      <c r="C690" s="17" t="s">
        <v>3389</v>
      </c>
      <c r="D690" s="18">
        <v>13800</v>
      </c>
      <c r="E690" s="53" t="s">
        <v>6361</v>
      </c>
      <c r="F690" s="53" t="s">
        <v>6274</v>
      </c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</row>
    <row r="691" spans="1:233" hidden="1" x14ac:dyDescent="0.2">
      <c r="A691" s="17" t="s">
        <v>3390</v>
      </c>
      <c r="B691" s="17" t="s">
        <v>2829</v>
      </c>
      <c r="C691" s="17" t="s">
        <v>3391</v>
      </c>
      <c r="D691" s="18">
        <v>15000</v>
      </c>
      <c r="E691" s="53" t="s">
        <v>6361</v>
      </c>
      <c r="F691" s="53" t="s">
        <v>6274</v>
      </c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</row>
    <row r="692" spans="1:233" hidden="1" x14ac:dyDescent="0.2">
      <c r="A692" s="17" t="s">
        <v>3392</v>
      </c>
      <c r="B692" s="17" t="s">
        <v>2829</v>
      </c>
      <c r="C692" s="17" t="s">
        <v>3393</v>
      </c>
      <c r="D692" s="18">
        <v>12000</v>
      </c>
      <c r="E692" s="53" t="s">
        <v>6361</v>
      </c>
      <c r="F692" s="53" t="s">
        <v>6274</v>
      </c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</row>
    <row r="693" spans="1:233" hidden="1" x14ac:dyDescent="0.2">
      <c r="A693" s="17" t="s">
        <v>3394</v>
      </c>
      <c r="B693" s="17" t="s">
        <v>2829</v>
      </c>
      <c r="C693" s="17" t="s">
        <v>3395</v>
      </c>
      <c r="D693" s="18">
        <v>13200</v>
      </c>
      <c r="E693" s="53" t="s">
        <v>6361</v>
      </c>
      <c r="F693" s="53" t="s">
        <v>6274</v>
      </c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</row>
    <row r="694" spans="1:233" hidden="1" x14ac:dyDescent="0.2">
      <c r="A694" s="17" t="s">
        <v>3396</v>
      </c>
      <c r="B694" s="17" t="s">
        <v>2829</v>
      </c>
      <c r="C694" s="17" t="s">
        <v>3397</v>
      </c>
      <c r="D694" s="18">
        <v>13200</v>
      </c>
      <c r="E694" s="53" t="s">
        <v>6361</v>
      </c>
      <c r="F694" s="53" t="s">
        <v>6274</v>
      </c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</row>
    <row r="695" spans="1:233" hidden="1" x14ac:dyDescent="0.2">
      <c r="A695" s="17" t="s">
        <v>3398</v>
      </c>
      <c r="B695" s="17" t="s">
        <v>2829</v>
      </c>
      <c r="C695" s="17" t="s">
        <v>3399</v>
      </c>
      <c r="D695" s="18">
        <v>8320</v>
      </c>
      <c r="E695" s="53" t="s">
        <v>6361</v>
      </c>
      <c r="F695" s="53" t="s">
        <v>6382</v>
      </c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</row>
    <row r="696" spans="1:233" hidden="1" x14ac:dyDescent="0.2">
      <c r="A696" s="17" t="s">
        <v>3400</v>
      </c>
      <c r="B696" s="17" t="s">
        <v>2829</v>
      </c>
      <c r="C696" s="17" t="s">
        <v>3401</v>
      </c>
      <c r="D696" s="18">
        <v>14400</v>
      </c>
      <c r="E696" s="53" t="s">
        <v>6361</v>
      </c>
      <c r="F696" s="53" t="s">
        <v>6274</v>
      </c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</row>
    <row r="697" spans="1:233" hidden="1" x14ac:dyDescent="0.2">
      <c r="A697" s="17" t="s">
        <v>3402</v>
      </c>
      <c r="B697" s="17" t="s">
        <v>2829</v>
      </c>
      <c r="C697" s="17" t="s">
        <v>3403</v>
      </c>
      <c r="D697" s="18">
        <v>11090</v>
      </c>
      <c r="E697" s="53" t="s">
        <v>6361</v>
      </c>
      <c r="F697" s="53" t="s">
        <v>6381</v>
      </c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</row>
    <row r="698" spans="1:233" hidden="1" x14ac:dyDescent="0.2">
      <c r="A698" s="17" t="s">
        <v>3404</v>
      </c>
      <c r="B698" s="17" t="s">
        <v>2829</v>
      </c>
      <c r="C698" s="17" t="s">
        <v>3405</v>
      </c>
      <c r="D698" s="18">
        <v>19090</v>
      </c>
      <c r="E698" s="53" t="s">
        <v>6361</v>
      </c>
      <c r="F698" s="53" t="s">
        <v>6383</v>
      </c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</row>
    <row r="699" spans="1:233" hidden="1" x14ac:dyDescent="0.2">
      <c r="A699" s="17" t="s">
        <v>3406</v>
      </c>
      <c r="B699" s="17" t="s">
        <v>2829</v>
      </c>
      <c r="C699" s="17" t="s">
        <v>3407</v>
      </c>
      <c r="D699" s="18">
        <v>13200</v>
      </c>
      <c r="E699" s="53" t="s">
        <v>6361</v>
      </c>
      <c r="F699" s="53" t="s">
        <v>6274</v>
      </c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</row>
    <row r="700" spans="1:233" hidden="1" x14ac:dyDescent="0.2">
      <c r="A700" s="17" t="s">
        <v>3408</v>
      </c>
      <c r="B700" s="17" t="s">
        <v>2829</v>
      </c>
      <c r="C700" s="17" t="s">
        <v>3409</v>
      </c>
      <c r="D700" s="18">
        <v>13200</v>
      </c>
      <c r="E700" s="53" t="s">
        <v>6361</v>
      </c>
      <c r="F700" s="53" t="s">
        <v>6381</v>
      </c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</row>
    <row r="701" spans="1:233" hidden="1" x14ac:dyDescent="0.2">
      <c r="A701" s="17" t="s">
        <v>3410</v>
      </c>
      <c r="B701" s="17" t="s">
        <v>2829</v>
      </c>
      <c r="C701" s="17" t="s">
        <v>3411</v>
      </c>
      <c r="D701" s="18">
        <v>8640</v>
      </c>
      <c r="E701" s="53" t="s">
        <v>6361</v>
      </c>
      <c r="F701" s="53" t="s">
        <v>6381</v>
      </c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</row>
    <row r="702" spans="1:233" hidden="1" x14ac:dyDescent="0.2">
      <c r="A702" s="17" t="s">
        <v>3412</v>
      </c>
      <c r="B702" s="17" t="s">
        <v>2829</v>
      </c>
      <c r="C702" s="17" t="s">
        <v>3413</v>
      </c>
      <c r="D702" s="18">
        <v>12240</v>
      </c>
      <c r="E702" s="53" t="s">
        <v>6361</v>
      </c>
      <c r="F702" s="53" t="s">
        <v>6383</v>
      </c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</row>
    <row r="703" spans="1:233" hidden="1" x14ac:dyDescent="0.2">
      <c r="A703" s="17" t="s">
        <v>3414</v>
      </c>
      <c r="B703" s="17" t="s">
        <v>2829</v>
      </c>
      <c r="C703" s="17" t="s">
        <v>3415</v>
      </c>
      <c r="D703" s="18">
        <v>12600</v>
      </c>
      <c r="E703" s="53" t="s">
        <v>6361</v>
      </c>
      <c r="F703" s="53" t="s">
        <v>6381</v>
      </c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</row>
    <row r="704" spans="1:233" hidden="1" x14ac:dyDescent="0.2">
      <c r="A704" s="17" t="s">
        <v>3416</v>
      </c>
      <c r="B704" s="17" t="s">
        <v>2829</v>
      </c>
      <c r="C704" s="17" t="s">
        <v>3417</v>
      </c>
      <c r="D704" s="18">
        <v>13230</v>
      </c>
      <c r="E704" s="53" t="s">
        <v>6361</v>
      </c>
      <c r="F704" s="53" t="s">
        <v>6381</v>
      </c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</row>
    <row r="705" spans="1:233" hidden="1" x14ac:dyDescent="0.2">
      <c r="A705" s="17" t="s">
        <v>3418</v>
      </c>
      <c r="B705" s="17" t="s">
        <v>2829</v>
      </c>
      <c r="C705" s="17" t="s">
        <v>3419</v>
      </c>
      <c r="D705" s="18">
        <v>12600</v>
      </c>
      <c r="E705" s="53" t="s">
        <v>6361</v>
      </c>
      <c r="F705" s="53" t="s">
        <v>6274</v>
      </c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</row>
    <row r="706" spans="1:233" hidden="1" x14ac:dyDescent="0.2">
      <c r="A706" s="17" t="s">
        <v>3420</v>
      </c>
      <c r="B706" s="17" t="s">
        <v>2829</v>
      </c>
      <c r="C706" s="17" t="s">
        <v>3421</v>
      </c>
      <c r="D706" s="18">
        <v>10200</v>
      </c>
      <c r="E706" s="53" t="s">
        <v>6361</v>
      </c>
      <c r="F706" s="53" t="s">
        <v>6274</v>
      </c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</row>
    <row r="707" spans="1:233" hidden="1" x14ac:dyDescent="0.2">
      <c r="A707" s="17" t="s">
        <v>3422</v>
      </c>
      <c r="B707" s="17" t="s">
        <v>2829</v>
      </c>
      <c r="C707" s="17" t="s">
        <v>3423</v>
      </c>
      <c r="D707" s="18">
        <v>7800</v>
      </c>
      <c r="E707" s="53" t="s">
        <v>6361</v>
      </c>
      <c r="F707" s="53" t="s">
        <v>6381</v>
      </c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</row>
    <row r="708" spans="1:233" hidden="1" x14ac:dyDescent="0.2">
      <c r="A708" s="17" t="s">
        <v>3424</v>
      </c>
      <c r="B708" s="17" t="s">
        <v>2829</v>
      </c>
      <c r="C708" s="17" t="s">
        <v>3425</v>
      </c>
      <c r="D708" s="18">
        <v>10800</v>
      </c>
      <c r="E708" s="53" t="s">
        <v>6361</v>
      </c>
      <c r="F708" s="53" t="s">
        <v>6274</v>
      </c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</row>
    <row r="709" spans="1:233" hidden="1" x14ac:dyDescent="0.2">
      <c r="A709" s="17" t="s">
        <v>3426</v>
      </c>
      <c r="B709" s="17" t="s">
        <v>2829</v>
      </c>
      <c r="C709" s="17" t="s">
        <v>3427</v>
      </c>
      <c r="D709" s="18">
        <v>15000</v>
      </c>
      <c r="E709" s="53" t="s">
        <v>6361</v>
      </c>
      <c r="F709" s="53" t="s">
        <v>6274</v>
      </c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</row>
    <row r="710" spans="1:233" hidden="1" x14ac:dyDescent="0.2">
      <c r="A710" s="17">
        <v>2174</v>
      </c>
      <c r="B710" s="17" t="s">
        <v>2450</v>
      </c>
      <c r="C710" s="17" t="s">
        <v>3428</v>
      </c>
      <c r="D710" s="18">
        <v>1950</v>
      </c>
      <c r="E710" s="53" t="s">
        <v>6361</v>
      </c>
      <c r="F710" s="53" t="s">
        <v>878</v>
      </c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</row>
    <row r="711" spans="1:233" hidden="1" x14ac:dyDescent="0.2">
      <c r="A711" s="17">
        <v>2175</v>
      </c>
      <c r="B711" s="17" t="s">
        <v>2450</v>
      </c>
      <c r="C711" s="17" t="s">
        <v>3429</v>
      </c>
      <c r="D711" s="18">
        <v>1950</v>
      </c>
      <c r="E711" s="53" t="s">
        <v>6361</v>
      </c>
      <c r="F711" s="53" t="s">
        <v>878</v>
      </c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</row>
    <row r="712" spans="1:233" hidden="1" x14ac:dyDescent="0.2">
      <c r="A712" s="17">
        <v>2117</v>
      </c>
      <c r="B712" s="17" t="s">
        <v>2456</v>
      </c>
      <c r="C712" s="17" t="s">
        <v>3430</v>
      </c>
      <c r="D712" s="18">
        <v>3770</v>
      </c>
      <c r="E712" s="53" t="s">
        <v>6361</v>
      </c>
      <c r="F712" s="53" t="s">
        <v>6281</v>
      </c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</row>
    <row r="713" spans="1:233" hidden="1" x14ac:dyDescent="0.2">
      <c r="A713" s="17">
        <v>2118</v>
      </c>
      <c r="B713" s="17" t="s">
        <v>2456</v>
      </c>
      <c r="C713" s="17" t="s">
        <v>3431</v>
      </c>
      <c r="D713" s="18">
        <v>4940</v>
      </c>
      <c r="E713" s="53" t="s">
        <v>6361</v>
      </c>
      <c r="F713" s="53" t="s">
        <v>6281</v>
      </c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</row>
    <row r="714" spans="1:233" hidden="1" x14ac:dyDescent="0.2">
      <c r="A714" s="17">
        <v>2119</v>
      </c>
      <c r="B714" s="17" t="s">
        <v>2456</v>
      </c>
      <c r="C714" s="17" t="s">
        <v>3432</v>
      </c>
      <c r="D714" s="18">
        <v>3770</v>
      </c>
      <c r="E714" s="53" t="s">
        <v>6361</v>
      </c>
      <c r="F714" s="53" t="s">
        <v>6281</v>
      </c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</row>
    <row r="715" spans="1:233" hidden="1" x14ac:dyDescent="0.2">
      <c r="A715" s="17">
        <v>2179</v>
      </c>
      <c r="B715" s="17" t="s">
        <v>2456</v>
      </c>
      <c r="C715" s="17" t="s">
        <v>3433</v>
      </c>
      <c r="D715" s="18">
        <v>4940</v>
      </c>
      <c r="E715" s="53" t="s">
        <v>6361</v>
      </c>
      <c r="F715" s="53" t="s">
        <v>6281</v>
      </c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</row>
    <row r="716" spans="1:233" hidden="1" x14ac:dyDescent="0.2">
      <c r="A716" s="17">
        <v>2120</v>
      </c>
      <c r="B716" s="17" t="s">
        <v>2456</v>
      </c>
      <c r="C716" s="17" t="s">
        <v>3434</v>
      </c>
      <c r="D716" s="18">
        <v>3770</v>
      </c>
      <c r="E716" s="53" t="s">
        <v>6361</v>
      </c>
      <c r="F716" s="53" t="s">
        <v>6281</v>
      </c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</row>
    <row r="717" spans="1:233" hidden="1" x14ac:dyDescent="0.2">
      <c r="A717" s="17">
        <v>2121</v>
      </c>
      <c r="B717" s="17" t="s">
        <v>2456</v>
      </c>
      <c r="C717" s="17" t="s">
        <v>3435</v>
      </c>
      <c r="D717" s="18">
        <v>3770</v>
      </c>
      <c r="E717" s="53" t="s">
        <v>6361</v>
      </c>
      <c r="F717" s="53" t="s">
        <v>6281</v>
      </c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</row>
    <row r="718" spans="1:233" hidden="1" x14ac:dyDescent="0.2">
      <c r="A718" s="17">
        <v>2144</v>
      </c>
      <c r="B718" s="17" t="s">
        <v>2456</v>
      </c>
      <c r="C718" s="17" t="s">
        <v>3436</v>
      </c>
      <c r="D718" s="18">
        <v>4940</v>
      </c>
      <c r="E718" s="53" t="s">
        <v>6361</v>
      </c>
      <c r="F718" s="53" t="s">
        <v>6281</v>
      </c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</row>
    <row r="719" spans="1:233" hidden="1" x14ac:dyDescent="0.2">
      <c r="A719" s="17">
        <v>2145</v>
      </c>
      <c r="B719" s="17" t="s">
        <v>2456</v>
      </c>
      <c r="C719" s="17" t="s">
        <v>3437</v>
      </c>
      <c r="D719" s="18">
        <v>4940</v>
      </c>
      <c r="E719" s="53" t="s">
        <v>6361</v>
      </c>
      <c r="F719" s="53" t="s">
        <v>6281</v>
      </c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</row>
    <row r="720" spans="1:233" hidden="1" x14ac:dyDescent="0.2">
      <c r="A720" s="17">
        <v>2149</v>
      </c>
      <c r="B720" s="17" t="s">
        <v>2635</v>
      </c>
      <c r="C720" s="17" t="s">
        <v>3438</v>
      </c>
      <c r="D720" s="18">
        <v>1380</v>
      </c>
      <c r="E720" s="53" t="s">
        <v>6361</v>
      </c>
      <c r="F720" s="53" t="s">
        <v>6282</v>
      </c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</row>
    <row r="721" spans="1:233" hidden="1" x14ac:dyDescent="0.2">
      <c r="A721" s="17">
        <v>2092</v>
      </c>
      <c r="B721" s="17" t="s">
        <v>3439</v>
      </c>
      <c r="C721" s="17" t="s">
        <v>3440</v>
      </c>
      <c r="D721" s="18">
        <v>15400</v>
      </c>
      <c r="E721" s="53" t="s">
        <v>6361</v>
      </c>
      <c r="F721" s="53" t="s">
        <v>6286</v>
      </c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</row>
    <row r="722" spans="1:233" hidden="1" x14ac:dyDescent="0.2">
      <c r="A722" s="17">
        <v>2079</v>
      </c>
      <c r="B722" s="17" t="s">
        <v>3439</v>
      </c>
      <c r="C722" s="17" t="s">
        <v>3441</v>
      </c>
      <c r="D722" s="18">
        <v>15400</v>
      </c>
      <c r="E722" s="53" t="s">
        <v>6361</v>
      </c>
      <c r="F722" s="53" t="s">
        <v>6286</v>
      </c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</row>
    <row r="723" spans="1:233" hidden="1" x14ac:dyDescent="0.2">
      <c r="A723" s="17">
        <v>2093</v>
      </c>
      <c r="B723" s="17" t="s">
        <v>3439</v>
      </c>
      <c r="C723" s="17" t="s">
        <v>3442</v>
      </c>
      <c r="D723" s="18">
        <v>14400</v>
      </c>
      <c r="E723" s="53" t="s">
        <v>6361</v>
      </c>
      <c r="F723" s="53" t="s">
        <v>6286</v>
      </c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</row>
    <row r="724" spans="1:233" hidden="1" x14ac:dyDescent="0.2">
      <c r="A724" s="17">
        <v>2129</v>
      </c>
      <c r="B724" s="17" t="s">
        <v>3443</v>
      </c>
      <c r="C724" s="32" t="s">
        <v>3444</v>
      </c>
      <c r="D724" s="18">
        <v>17820</v>
      </c>
      <c r="E724" s="53" t="s">
        <v>6361</v>
      </c>
      <c r="F724" s="53" t="s">
        <v>6286</v>
      </c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</row>
    <row r="725" spans="1:233" hidden="1" x14ac:dyDescent="0.2">
      <c r="A725" s="17">
        <v>2130</v>
      </c>
      <c r="B725" s="17" t="s">
        <v>3445</v>
      </c>
      <c r="C725" s="32" t="s">
        <v>3446</v>
      </c>
      <c r="D725" s="18">
        <v>17680</v>
      </c>
      <c r="E725" s="53" t="s">
        <v>6361</v>
      </c>
      <c r="F725" s="53" t="s">
        <v>6286</v>
      </c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</row>
    <row r="726" spans="1:233" hidden="1" x14ac:dyDescent="0.2">
      <c r="A726" s="17">
        <v>2131</v>
      </c>
      <c r="B726" s="17" t="s">
        <v>3439</v>
      </c>
      <c r="C726" s="32" t="s">
        <v>3447</v>
      </c>
      <c r="D726" s="18">
        <v>17300</v>
      </c>
      <c r="E726" s="53" t="s">
        <v>6361</v>
      </c>
      <c r="F726" s="53" t="s">
        <v>6286</v>
      </c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</row>
    <row r="727" spans="1:233" hidden="1" x14ac:dyDescent="0.2">
      <c r="A727" s="17">
        <v>2133</v>
      </c>
      <c r="B727" s="17" t="s">
        <v>3439</v>
      </c>
      <c r="C727" s="32" t="s">
        <v>3448</v>
      </c>
      <c r="D727" s="18">
        <v>14800</v>
      </c>
      <c r="E727" s="53" t="s">
        <v>6361</v>
      </c>
      <c r="F727" s="53" t="s">
        <v>6286</v>
      </c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</row>
    <row r="728" spans="1:233" hidden="1" x14ac:dyDescent="0.2">
      <c r="A728" s="17">
        <v>2135</v>
      </c>
      <c r="B728" s="17" t="s">
        <v>3439</v>
      </c>
      <c r="C728" s="32" t="s">
        <v>3449</v>
      </c>
      <c r="D728" s="18">
        <v>17300</v>
      </c>
      <c r="E728" s="53" t="s">
        <v>6361</v>
      </c>
      <c r="F728" s="53" t="s">
        <v>6286</v>
      </c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</row>
    <row r="729" spans="1:233" hidden="1" x14ac:dyDescent="0.2">
      <c r="A729" s="17">
        <v>2030</v>
      </c>
      <c r="B729" s="17" t="s">
        <v>2450</v>
      </c>
      <c r="C729" s="17" t="s">
        <v>3450</v>
      </c>
      <c r="D729" s="18">
        <v>2990</v>
      </c>
      <c r="E729" s="53" t="s">
        <v>6361</v>
      </c>
      <c r="F729" s="53" t="s">
        <v>6384</v>
      </c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</row>
    <row r="730" spans="1:233" hidden="1" x14ac:dyDescent="0.2">
      <c r="A730" s="17">
        <v>2031</v>
      </c>
      <c r="B730" s="17" t="s">
        <v>2450</v>
      </c>
      <c r="C730" s="17" t="s">
        <v>3451</v>
      </c>
      <c r="D730" s="18">
        <v>2990</v>
      </c>
      <c r="E730" s="53" t="s">
        <v>6361</v>
      </c>
      <c r="F730" s="53" t="s">
        <v>6384</v>
      </c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</row>
    <row r="731" spans="1:233" hidden="1" x14ac:dyDescent="0.2">
      <c r="A731" s="17">
        <v>2048</v>
      </c>
      <c r="B731" s="17" t="s">
        <v>2450</v>
      </c>
      <c r="C731" s="17" t="s">
        <v>3452</v>
      </c>
      <c r="D731" s="18">
        <v>4320</v>
      </c>
      <c r="E731" s="53" t="s">
        <v>6361</v>
      </c>
      <c r="F731" s="53" t="s">
        <v>6384</v>
      </c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</row>
    <row r="732" spans="1:233" hidden="1" x14ac:dyDescent="0.2">
      <c r="A732" s="17">
        <v>2061</v>
      </c>
      <c r="B732" s="17" t="s">
        <v>2450</v>
      </c>
      <c r="C732" s="17" t="s">
        <v>3453</v>
      </c>
      <c r="D732" s="18">
        <v>2990</v>
      </c>
      <c r="E732" s="53" t="s">
        <v>6361</v>
      </c>
      <c r="F732" s="53" t="s">
        <v>6384</v>
      </c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</row>
    <row r="733" spans="1:233" hidden="1" x14ac:dyDescent="0.2">
      <c r="A733" s="17">
        <v>2081</v>
      </c>
      <c r="B733" s="17" t="s">
        <v>2452</v>
      </c>
      <c r="C733" s="17" t="s">
        <v>3454</v>
      </c>
      <c r="D733" s="18">
        <v>3780</v>
      </c>
      <c r="E733" s="53" t="s">
        <v>6361</v>
      </c>
      <c r="F733" s="53" t="s">
        <v>6384</v>
      </c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</row>
    <row r="734" spans="1:233" hidden="1" x14ac:dyDescent="0.2">
      <c r="A734" s="17" t="s">
        <v>3455</v>
      </c>
      <c r="B734" s="17" t="s">
        <v>2622</v>
      </c>
      <c r="C734" s="17" t="s">
        <v>3456</v>
      </c>
      <c r="D734" s="18">
        <v>2200</v>
      </c>
      <c r="E734" s="53" t="s">
        <v>6361</v>
      </c>
      <c r="F734" s="53" t="s">
        <v>6385</v>
      </c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</row>
    <row r="735" spans="1:233" hidden="1" x14ac:dyDescent="0.2">
      <c r="A735" s="17">
        <v>2183</v>
      </c>
      <c r="B735" s="17"/>
      <c r="C735" s="17" t="s">
        <v>3457</v>
      </c>
      <c r="D735" s="18">
        <v>2340</v>
      </c>
      <c r="E735" s="53" t="s">
        <v>6361</v>
      </c>
      <c r="F735" s="53" t="s">
        <v>6386</v>
      </c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</row>
    <row r="736" spans="1:233" hidden="1" x14ac:dyDescent="0.2">
      <c r="A736" s="17">
        <v>2184</v>
      </c>
      <c r="B736" s="17"/>
      <c r="C736" s="17" t="s">
        <v>3458</v>
      </c>
      <c r="D736" s="18">
        <v>2340</v>
      </c>
      <c r="E736" s="53" t="s">
        <v>6361</v>
      </c>
      <c r="F736" s="53" t="s">
        <v>6386</v>
      </c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</row>
    <row r="737" spans="1:233" hidden="1" x14ac:dyDescent="0.2">
      <c r="A737" s="17">
        <v>2124</v>
      </c>
      <c r="B737" s="17" t="s">
        <v>2456</v>
      </c>
      <c r="C737" s="17" t="s">
        <v>3459</v>
      </c>
      <c r="D737" s="18">
        <v>1360</v>
      </c>
      <c r="E737" s="53" t="s">
        <v>6361</v>
      </c>
      <c r="F737" s="53" t="s">
        <v>6387</v>
      </c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</row>
    <row r="738" spans="1:233" hidden="1" x14ac:dyDescent="0.2">
      <c r="A738" s="17" t="s">
        <v>3460</v>
      </c>
      <c r="B738" s="17"/>
      <c r="C738" s="17" t="s">
        <v>3461</v>
      </c>
      <c r="D738" s="18">
        <v>4100</v>
      </c>
      <c r="E738" s="53" t="s">
        <v>6361</v>
      </c>
      <c r="F738" s="53" t="s">
        <v>6388</v>
      </c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</row>
    <row r="739" spans="1:233" hidden="1" x14ac:dyDescent="0.2">
      <c r="A739" s="17">
        <v>2051</v>
      </c>
      <c r="B739" s="17"/>
      <c r="C739" s="17" t="s">
        <v>3462</v>
      </c>
      <c r="D739" s="18">
        <v>3990</v>
      </c>
      <c r="E739" s="53" t="s">
        <v>6361</v>
      </c>
      <c r="F739" s="53" t="s">
        <v>6388</v>
      </c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</row>
    <row r="740" spans="1:233" hidden="1" x14ac:dyDescent="0.2">
      <c r="A740" s="17">
        <v>2052</v>
      </c>
      <c r="B740" s="17"/>
      <c r="C740" s="17" t="s">
        <v>3463</v>
      </c>
      <c r="D740" s="18">
        <v>0</v>
      </c>
      <c r="E740" s="53" t="s">
        <v>6361</v>
      </c>
      <c r="F740" s="53" t="s">
        <v>6388</v>
      </c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</row>
    <row r="741" spans="1:233" hidden="1" x14ac:dyDescent="0.2">
      <c r="A741" s="17">
        <v>2160</v>
      </c>
      <c r="B741" s="17" t="s">
        <v>2705</v>
      </c>
      <c r="C741" s="17" t="s">
        <v>3464</v>
      </c>
      <c r="D741" s="18">
        <v>16980</v>
      </c>
      <c r="E741" s="53" t="s">
        <v>6361</v>
      </c>
      <c r="F741" s="53" t="s">
        <v>6301</v>
      </c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</row>
    <row r="742" spans="1:233" hidden="1" x14ac:dyDescent="0.2">
      <c r="A742" s="17">
        <v>2136</v>
      </c>
      <c r="B742" s="17" t="s">
        <v>2705</v>
      </c>
      <c r="C742" s="17" t="s">
        <v>3465</v>
      </c>
      <c r="D742" s="18">
        <v>16980</v>
      </c>
      <c r="E742" s="53" t="s">
        <v>6361</v>
      </c>
      <c r="F742" s="53" t="s">
        <v>6301</v>
      </c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</row>
    <row r="743" spans="1:233" hidden="1" x14ac:dyDescent="0.2">
      <c r="A743" s="17">
        <v>2099</v>
      </c>
      <c r="B743" s="17"/>
      <c r="C743" s="17" t="s">
        <v>3466</v>
      </c>
      <c r="D743" s="18">
        <v>3420</v>
      </c>
      <c r="E743" s="53" t="s">
        <v>6361</v>
      </c>
      <c r="F743" s="53" t="s">
        <v>6302</v>
      </c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</row>
    <row r="744" spans="1:233" hidden="1" x14ac:dyDescent="0.2">
      <c r="A744" s="17">
        <v>26154</v>
      </c>
      <c r="B744" s="17" t="s">
        <v>2462</v>
      </c>
      <c r="C744" s="17" t="s">
        <v>3467</v>
      </c>
      <c r="D744" s="18">
        <v>1990</v>
      </c>
      <c r="E744" s="53" t="s">
        <v>6361</v>
      </c>
      <c r="F744" s="53" t="s">
        <v>6303</v>
      </c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</row>
    <row r="745" spans="1:233" hidden="1" x14ac:dyDescent="0.2">
      <c r="A745" s="17">
        <v>2082</v>
      </c>
      <c r="B745" s="17" t="s">
        <v>2462</v>
      </c>
      <c r="C745" s="17" t="s">
        <v>3468</v>
      </c>
      <c r="D745" s="18">
        <v>1990</v>
      </c>
      <c r="E745" s="53" t="s">
        <v>6361</v>
      </c>
      <c r="F745" s="53" t="s">
        <v>6303</v>
      </c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</row>
    <row r="746" spans="1:233" hidden="1" x14ac:dyDescent="0.2">
      <c r="A746" s="17" t="s">
        <v>3469</v>
      </c>
      <c r="B746" s="17" t="s">
        <v>2462</v>
      </c>
      <c r="C746" s="17" t="s">
        <v>3470</v>
      </c>
      <c r="D746" s="18">
        <v>2300</v>
      </c>
      <c r="E746" s="53" t="s">
        <v>6361</v>
      </c>
      <c r="F746" s="53" t="s">
        <v>6389</v>
      </c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</row>
    <row r="747" spans="1:233" hidden="1" x14ac:dyDescent="0.2">
      <c r="A747" s="17" t="s">
        <v>3471</v>
      </c>
      <c r="B747" s="17" t="s">
        <v>2462</v>
      </c>
      <c r="C747" s="17" t="s">
        <v>3472</v>
      </c>
      <c r="D747" s="18">
        <v>2400</v>
      </c>
      <c r="E747" s="53" t="s">
        <v>6361</v>
      </c>
      <c r="F747" s="53" t="s">
        <v>6389</v>
      </c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</row>
    <row r="748" spans="1:233" hidden="1" x14ac:dyDescent="0.2">
      <c r="A748" s="17">
        <v>2178</v>
      </c>
      <c r="B748" s="17" t="s">
        <v>2508</v>
      </c>
      <c r="C748" s="17" t="s">
        <v>3473</v>
      </c>
      <c r="D748" s="18">
        <v>20800</v>
      </c>
      <c r="E748" s="53" t="s">
        <v>6361</v>
      </c>
      <c r="F748" s="53" t="s">
        <v>6317</v>
      </c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</row>
    <row r="749" spans="1:233" hidden="1" x14ac:dyDescent="0.2">
      <c r="A749" s="17">
        <v>2112</v>
      </c>
      <c r="B749" s="17" t="s">
        <v>2450</v>
      </c>
      <c r="C749" s="17" t="s">
        <v>3474</v>
      </c>
      <c r="D749" s="18">
        <v>27880</v>
      </c>
      <c r="E749" s="53" t="s">
        <v>6361</v>
      </c>
      <c r="F749" s="53" t="s">
        <v>6390</v>
      </c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</row>
    <row r="750" spans="1:233" hidden="1" x14ac:dyDescent="0.2">
      <c r="A750" s="17">
        <v>2032</v>
      </c>
      <c r="B750" s="17"/>
      <c r="C750" s="17" t="s">
        <v>3475</v>
      </c>
      <c r="D750" s="18">
        <v>17800</v>
      </c>
      <c r="E750" s="53" t="s">
        <v>6361</v>
      </c>
      <c r="F750" s="53" t="s">
        <v>6390</v>
      </c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</row>
    <row r="751" spans="1:233" hidden="1" x14ac:dyDescent="0.2">
      <c r="A751" s="17">
        <v>2047</v>
      </c>
      <c r="B751" s="17"/>
      <c r="C751" s="17" t="s">
        <v>3476</v>
      </c>
      <c r="D751" s="18">
        <v>11900</v>
      </c>
      <c r="E751" s="53" t="s">
        <v>6361</v>
      </c>
      <c r="F751" s="53" t="s">
        <v>6390</v>
      </c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</row>
    <row r="752" spans="1:233" hidden="1" x14ac:dyDescent="0.2">
      <c r="A752" s="17">
        <v>2177</v>
      </c>
      <c r="B752" s="17" t="s">
        <v>2910</v>
      </c>
      <c r="C752" s="17" t="s">
        <v>3477</v>
      </c>
      <c r="D752" s="18">
        <v>19950</v>
      </c>
      <c r="E752" s="53" t="s">
        <v>6361</v>
      </c>
      <c r="F752" s="53" t="s">
        <v>6324</v>
      </c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</row>
    <row r="753" spans="1:233" hidden="1" x14ac:dyDescent="0.2">
      <c r="A753" s="17">
        <v>2110</v>
      </c>
      <c r="B753" s="17" t="s">
        <v>2735</v>
      </c>
      <c r="C753" s="17" t="s">
        <v>3478</v>
      </c>
      <c r="D753" s="18">
        <v>1500</v>
      </c>
      <c r="E753" s="53" t="s">
        <v>6361</v>
      </c>
      <c r="F753" s="53" t="s">
        <v>6322</v>
      </c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</row>
    <row r="754" spans="1:233" hidden="1" x14ac:dyDescent="0.2">
      <c r="A754" s="17">
        <v>2053</v>
      </c>
      <c r="B754" s="17" t="s">
        <v>3445</v>
      </c>
      <c r="C754" s="17" t="s">
        <v>3479</v>
      </c>
      <c r="D754" s="18">
        <v>11900</v>
      </c>
      <c r="E754" s="53" t="s">
        <v>6361</v>
      </c>
      <c r="F754" s="53" t="s">
        <v>6324</v>
      </c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</row>
    <row r="755" spans="1:233" hidden="1" x14ac:dyDescent="0.2">
      <c r="A755" s="17">
        <v>2200</v>
      </c>
      <c r="B755" s="17" t="s">
        <v>2915</v>
      </c>
      <c r="C755" s="17" t="s">
        <v>3480</v>
      </c>
      <c r="D755" s="18">
        <v>2240</v>
      </c>
      <c r="E755" s="53" t="s">
        <v>6361</v>
      </c>
      <c r="F755" s="53" t="s">
        <v>6322</v>
      </c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</row>
    <row r="756" spans="1:233" hidden="1" x14ac:dyDescent="0.2">
      <c r="A756" s="17">
        <v>2063</v>
      </c>
      <c r="B756" s="17" t="s">
        <v>3445</v>
      </c>
      <c r="C756" s="17" t="s">
        <v>3481</v>
      </c>
      <c r="D756" s="18">
        <v>49120</v>
      </c>
      <c r="E756" s="53" t="s">
        <v>6361</v>
      </c>
      <c r="F756" s="53" t="s">
        <v>6324</v>
      </c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</row>
    <row r="757" spans="1:233" hidden="1" x14ac:dyDescent="0.2">
      <c r="A757" s="17">
        <v>2111</v>
      </c>
      <c r="B757" s="17" t="s">
        <v>3445</v>
      </c>
      <c r="C757" s="17" t="s">
        <v>3482</v>
      </c>
      <c r="D757" s="18">
        <v>49120</v>
      </c>
      <c r="E757" s="53" t="s">
        <v>6361</v>
      </c>
      <c r="F757" s="53" t="s">
        <v>6324</v>
      </c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</row>
    <row r="758" spans="1:233" hidden="1" x14ac:dyDescent="0.2">
      <c r="A758" s="17">
        <v>2089</v>
      </c>
      <c r="B758" s="17" t="s">
        <v>3483</v>
      </c>
      <c r="C758" s="17" t="s">
        <v>3484</v>
      </c>
      <c r="D758" s="18">
        <v>20160</v>
      </c>
      <c r="E758" s="53" t="s">
        <v>6361</v>
      </c>
      <c r="F758" s="53" t="s">
        <v>6324</v>
      </c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</row>
    <row r="759" spans="1:233" hidden="1" x14ac:dyDescent="0.2">
      <c r="A759" s="17">
        <v>2018</v>
      </c>
      <c r="B759" s="17" t="s">
        <v>3485</v>
      </c>
      <c r="C759" s="17" t="s">
        <v>3486</v>
      </c>
      <c r="D759" s="18">
        <v>0</v>
      </c>
      <c r="E759" s="53" t="s">
        <v>6361</v>
      </c>
      <c r="F759" s="53" t="s">
        <v>6324</v>
      </c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</row>
    <row r="760" spans="1:233" hidden="1" x14ac:dyDescent="0.2">
      <c r="A760" s="17">
        <v>2021</v>
      </c>
      <c r="B760" s="17" t="s">
        <v>3487</v>
      </c>
      <c r="C760" s="17" t="s">
        <v>3488</v>
      </c>
      <c r="D760" s="18">
        <v>21800</v>
      </c>
      <c r="E760" s="53" t="s">
        <v>6361</v>
      </c>
      <c r="F760" s="53" t="s">
        <v>6324</v>
      </c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</row>
    <row r="761" spans="1:233" hidden="1" x14ac:dyDescent="0.2">
      <c r="A761" s="17">
        <v>2000</v>
      </c>
      <c r="B761" s="17" t="s">
        <v>2622</v>
      </c>
      <c r="C761" s="17" t="s">
        <v>3489</v>
      </c>
      <c r="D761" s="18">
        <v>3850</v>
      </c>
      <c r="E761" s="53" t="s">
        <v>6361</v>
      </c>
      <c r="F761" s="53" t="s">
        <v>6335</v>
      </c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</row>
    <row r="762" spans="1:233" hidden="1" x14ac:dyDescent="0.2">
      <c r="A762" s="17" t="s">
        <v>3490</v>
      </c>
      <c r="B762" s="17" t="s">
        <v>3113</v>
      </c>
      <c r="C762" s="17" t="s">
        <v>3491</v>
      </c>
      <c r="D762" s="18">
        <v>9770</v>
      </c>
      <c r="E762" s="53" t="s">
        <v>6361</v>
      </c>
      <c r="F762" s="53" t="s">
        <v>6337</v>
      </c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</row>
    <row r="763" spans="1:233" hidden="1" x14ac:dyDescent="0.2">
      <c r="A763" s="17" t="s">
        <v>3492</v>
      </c>
      <c r="B763" s="17" t="s">
        <v>3113</v>
      </c>
      <c r="C763" s="17" t="s">
        <v>3493</v>
      </c>
      <c r="D763" s="18">
        <v>8890</v>
      </c>
      <c r="E763" s="53" t="s">
        <v>6361</v>
      </c>
      <c r="F763" s="53" t="s">
        <v>6337</v>
      </c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</row>
    <row r="764" spans="1:233" hidden="1" x14ac:dyDescent="0.2">
      <c r="A764" s="17" t="s">
        <v>3494</v>
      </c>
      <c r="B764" s="17" t="s">
        <v>3113</v>
      </c>
      <c r="C764" s="17" t="s">
        <v>3495</v>
      </c>
      <c r="D764" s="18">
        <v>9770</v>
      </c>
      <c r="E764" s="53" t="s">
        <v>6361</v>
      </c>
      <c r="F764" s="53" t="s">
        <v>6337</v>
      </c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</row>
    <row r="765" spans="1:233" hidden="1" x14ac:dyDescent="0.2">
      <c r="A765" s="17" t="s">
        <v>3496</v>
      </c>
      <c r="B765" s="17" t="s">
        <v>3113</v>
      </c>
      <c r="C765" s="17" t="s">
        <v>3497</v>
      </c>
      <c r="D765" s="18">
        <v>9920</v>
      </c>
      <c r="E765" s="53" t="s">
        <v>6361</v>
      </c>
      <c r="F765" s="53" t="s">
        <v>6337</v>
      </c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</row>
    <row r="766" spans="1:233" hidden="1" x14ac:dyDescent="0.2">
      <c r="A766" s="17">
        <v>2158</v>
      </c>
      <c r="B766" s="17" t="s">
        <v>3498</v>
      </c>
      <c r="C766" s="17" t="s">
        <v>3499</v>
      </c>
      <c r="D766" s="18">
        <v>16000</v>
      </c>
      <c r="E766" s="53" t="s">
        <v>6361</v>
      </c>
      <c r="F766" s="53" t="s">
        <v>6391</v>
      </c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</row>
    <row r="767" spans="1:233" hidden="1" x14ac:dyDescent="0.2">
      <c r="A767" s="17">
        <v>2181</v>
      </c>
      <c r="B767" s="17" t="s">
        <v>3500</v>
      </c>
      <c r="C767" s="17" t="s">
        <v>3501</v>
      </c>
      <c r="D767" s="18">
        <v>14400</v>
      </c>
      <c r="E767" s="53" t="s">
        <v>6361</v>
      </c>
      <c r="F767" s="53" t="s">
        <v>6391</v>
      </c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</row>
    <row r="768" spans="1:233" hidden="1" x14ac:dyDescent="0.2">
      <c r="A768" s="17">
        <v>2161</v>
      </c>
      <c r="B768" s="17" t="s">
        <v>3502</v>
      </c>
      <c r="C768" s="17" t="s">
        <v>3503</v>
      </c>
      <c r="D768" s="18">
        <v>14400</v>
      </c>
      <c r="E768" s="53" t="s">
        <v>6361</v>
      </c>
      <c r="F768" s="53" t="s">
        <v>6391</v>
      </c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</row>
    <row r="769" spans="1:233" hidden="1" x14ac:dyDescent="0.2">
      <c r="A769" s="17">
        <v>2162</v>
      </c>
      <c r="B769" s="17" t="s">
        <v>3504</v>
      </c>
      <c r="C769" s="17" t="s">
        <v>3505</v>
      </c>
      <c r="D769" s="18">
        <v>14400</v>
      </c>
      <c r="E769" s="53" t="s">
        <v>6361</v>
      </c>
      <c r="F769" s="53" t="s">
        <v>6391</v>
      </c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</row>
    <row r="770" spans="1:233" hidden="1" x14ac:dyDescent="0.2">
      <c r="A770" s="17">
        <v>2102</v>
      </c>
      <c r="B770" s="17" t="s">
        <v>2735</v>
      </c>
      <c r="C770" s="17" t="s">
        <v>3506</v>
      </c>
      <c r="D770" s="18">
        <v>3200</v>
      </c>
      <c r="E770" s="53" t="s">
        <v>6361</v>
      </c>
      <c r="F770" s="53" t="s">
        <v>6392</v>
      </c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</row>
    <row r="771" spans="1:233" hidden="1" x14ac:dyDescent="0.2">
      <c r="A771" s="17">
        <v>2103</v>
      </c>
      <c r="B771" s="17" t="s">
        <v>2735</v>
      </c>
      <c r="C771" s="17" t="s">
        <v>3507</v>
      </c>
      <c r="D771" s="18">
        <v>2560</v>
      </c>
      <c r="E771" s="53" t="s">
        <v>6361</v>
      </c>
      <c r="F771" s="53" t="s">
        <v>6392</v>
      </c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</row>
    <row r="772" spans="1:233" hidden="1" x14ac:dyDescent="0.2">
      <c r="A772" s="17">
        <v>2078</v>
      </c>
      <c r="B772" s="17" t="s">
        <v>2735</v>
      </c>
      <c r="C772" s="17" t="s">
        <v>3508</v>
      </c>
      <c r="D772" s="18">
        <v>2560</v>
      </c>
      <c r="E772" s="53" t="s">
        <v>6361</v>
      </c>
      <c r="F772" s="53" t="s">
        <v>6392</v>
      </c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</row>
    <row r="773" spans="1:233" hidden="1" x14ac:dyDescent="0.2">
      <c r="A773" s="17">
        <v>2024</v>
      </c>
      <c r="B773" s="17" t="s">
        <v>2450</v>
      </c>
      <c r="C773" s="17" t="s">
        <v>3509</v>
      </c>
      <c r="D773" s="18">
        <v>1690</v>
      </c>
      <c r="E773" s="53" t="s">
        <v>6361</v>
      </c>
      <c r="F773" s="53" t="s">
        <v>6393</v>
      </c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</row>
    <row r="774" spans="1:233" hidden="1" x14ac:dyDescent="0.2">
      <c r="A774" s="17">
        <v>2036</v>
      </c>
      <c r="B774" s="17" t="s">
        <v>2989</v>
      </c>
      <c r="C774" s="17" t="s">
        <v>3510</v>
      </c>
      <c r="D774" s="18">
        <v>12890</v>
      </c>
      <c r="E774" s="53" t="s">
        <v>6361</v>
      </c>
      <c r="F774" s="53" t="s">
        <v>6343</v>
      </c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</row>
    <row r="775" spans="1:233" hidden="1" x14ac:dyDescent="0.2">
      <c r="A775" s="17">
        <v>2037</v>
      </c>
      <c r="B775" s="17" t="s">
        <v>2989</v>
      </c>
      <c r="C775" s="17" t="s">
        <v>3511</v>
      </c>
      <c r="D775" s="18">
        <v>11820</v>
      </c>
      <c r="E775" s="53" t="s">
        <v>6361</v>
      </c>
      <c r="F775" s="53" t="s">
        <v>6343</v>
      </c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</row>
    <row r="776" spans="1:233" hidden="1" x14ac:dyDescent="0.2">
      <c r="A776" s="17">
        <v>2107</v>
      </c>
      <c r="B776" s="17" t="s">
        <v>2989</v>
      </c>
      <c r="C776" s="17" t="s">
        <v>3512</v>
      </c>
      <c r="D776" s="18">
        <v>14380</v>
      </c>
      <c r="E776" s="53" t="s">
        <v>6361</v>
      </c>
      <c r="F776" s="53" t="s">
        <v>6343</v>
      </c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</row>
    <row r="777" spans="1:233" hidden="1" x14ac:dyDescent="0.2">
      <c r="A777" s="17">
        <v>2038</v>
      </c>
      <c r="B777" s="17" t="s">
        <v>3131</v>
      </c>
      <c r="C777" s="17" t="s">
        <v>2286</v>
      </c>
      <c r="D777" s="18">
        <v>13880</v>
      </c>
      <c r="E777" s="53" t="s">
        <v>6361</v>
      </c>
      <c r="F777" s="53" t="s">
        <v>6343</v>
      </c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</row>
    <row r="778" spans="1:233" hidden="1" x14ac:dyDescent="0.2">
      <c r="A778" s="17">
        <v>2202</v>
      </c>
      <c r="B778" s="17" t="s">
        <v>2989</v>
      </c>
      <c r="C778" s="17" t="s">
        <v>3513</v>
      </c>
      <c r="D778" s="18">
        <v>13300</v>
      </c>
      <c r="E778" s="53" t="s">
        <v>6361</v>
      </c>
      <c r="F778" s="53" t="s">
        <v>6343</v>
      </c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</row>
    <row r="779" spans="1:233" hidden="1" x14ac:dyDescent="0.2">
      <c r="A779" s="17">
        <v>2094</v>
      </c>
      <c r="B779" s="17" t="s">
        <v>2989</v>
      </c>
      <c r="C779" s="17" t="s">
        <v>3514</v>
      </c>
      <c r="D779" s="18">
        <v>13900</v>
      </c>
      <c r="E779" s="53" t="s">
        <v>6361</v>
      </c>
      <c r="F779" s="53" t="s">
        <v>6343</v>
      </c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</row>
    <row r="780" spans="1:233" hidden="1" x14ac:dyDescent="0.2">
      <c r="A780" s="17">
        <v>2126</v>
      </c>
      <c r="B780" s="17" t="s">
        <v>2989</v>
      </c>
      <c r="C780" s="17" t="s">
        <v>3515</v>
      </c>
      <c r="D780" s="18">
        <v>13400</v>
      </c>
      <c r="E780" s="53" t="s">
        <v>6361</v>
      </c>
      <c r="F780" s="53" t="s">
        <v>6343</v>
      </c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</row>
    <row r="781" spans="1:233" hidden="1" x14ac:dyDescent="0.2">
      <c r="A781" s="17">
        <v>2039</v>
      </c>
      <c r="B781" s="17" t="s">
        <v>3131</v>
      </c>
      <c r="C781" s="17" t="s">
        <v>2274</v>
      </c>
      <c r="D781" s="18">
        <v>16900</v>
      </c>
      <c r="E781" s="53" t="s">
        <v>6361</v>
      </c>
      <c r="F781" s="53" t="s">
        <v>6343</v>
      </c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</row>
    <row r="782" spans="1:233" hidden="1" x14ac:dyDescent="0.2">
      <c r="A782" s="17">
        <v>2040</v>
      </c>
      <c r="B782" s="17" t="s">
        <v>2989</v>
      </c>
      <c r="C782" s="17" t="s">
        <v>2276</v>
      </c>
      <c r="D782" s="18">
        <v>15230</v>
      </c>
      <c r="E782" s="53" t="s">
        <v>6361</v>
      </c>
      <c r="F782" s="53" t="s">
        <v>6343</v>
      </c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</row>
    <row r="783" spans="1:233" hidden="1" x14ac:dyDescent="0.2">
      <c r="A783" s="17">
        <v>2193</v>
      </c>
      <c r="B783" s="17" t="s">
        <v>2989</v>
      </c>
      <c r="C783" s="17" t="s">
        <v>2278</v>
      </c>
      <c r="D783" s="18">
        <v>18100</v>
      </c>
      <c r="E783" s="53" t="s">
        <v>6361</v>
      </c>
      <c r="F783" s="53" t="s">
        <v>6343</v>
      </c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</row>
    <row r="784" spans="1:233" hidden="1" x14ac:dyDescent="0.2">
      <c r="A784" s="17">
        <v>2090</v>
      </c>
      <c r="B784" s="17" t="s">
        <v>2989</v>
      </c>
      <c r="C784" s="17" t="s">
        <v>3516</v>
      </c>
      <c r="D784" s="18">
        <v>18100</v>
      </c>
      <c r="E784" s="53" t="s">
        <v>6361</v>
      </c>
      <c r="F784" s="53" t="s">
        <v>6343</v>
      </c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</row>
    <row r="785" spans="1:233" hidden="1" x14ac:dyDescent="0.2">
      <c r="A785" s="17">
        <v>2188</v>
      </c>
      <c r="B785" s="17" t="s">
        <v>2989</v>
      </c>
      <c r="C785" s="17" t="s">
        <v>3517</v>
      </c>
      <c r="D785" s="18">
        <v>13300</v>
      </c>
      <c r="E785" s="53" t="s">
        <v>6361</v>
      </c>
      <c r="F785" s="53" t="s">
        <v>6343</v>
      </c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</row>
    <row r="786" spans="1:233" hidden="1" x14ac:dyDescent="0.2">
      <c r="A786" s="17">
        <v>2187</v>
      </c>
      <c r="B786" s="17" t="s">
        <v>2989</v>
      </c>
      <c r="C786" s="17" t="s">
        <v>2284</v>
      </c>
      <c r="D786" s="18">
        <v>18100</v>
      </c>
      <c r="E786" s="53" t="s">
        <v>6361</v>
      </c>
      <c r="F786" s="53" t="s">
        <v>6343</v>
      </c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</row>
    <row r="787" spans="1:233" hidden="1" x14ac:dyDescent="0.2">
      <c r="A787" s="17">
        <v>2042</v>
      </c>
      <c r="B787" s="17" t="s">
        <v>2508</v>
      </c>
      <c r="C787" s="17" t="s">
        <v>3518</v>
      </c>
      <c r="D787" s="18">
        <v>1040</v>
      </c>
      <c r="E787" s="53" t="s">
        <v>6361</v>
      </c>
      <c r="F787" s="53" t="s">
        <v>6394</v>
      </c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</row>
    <row r="788" spans="1:233" hidden="1" x14ac:dyDescent="0.2">
      <c r="A788" s="17">
        <v>2043</v>
      </c>
      <c r="B788" s="17" t="s">
        <v>2508</v>
      </c>
      <c r="C788" s="17" t="s">
        <v>3519</v>
      </c>
      <c r="D788" s="18">
        <v>1040</v>
      </c>
      <c r="E788" s="53" t="s">
        <v>6361</v>
      </c>
      <c r="F788" s="53" t="s">
        <v>6394</v>
      </c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</row>
    <row r="789" spans="1:233" hidden="1" x14ac:dyDescent="0.2">
      <c r="A789" s="17">
        <v>2045</v>
      </c>
      <c r="B789" s="17" t="s">
        <v>2508</v>
      </c>
      <c r="C789" s="17" t="s">
        <v>3520</v>
      </c>
      <c r="D789" s="18">
        <v>1890</v>
      </c>
      <c r="E789" s="53" t="s">
        <v>6361</v>
      </c>
      <c r="F789" s="53" t="s">
        <v>6395</v>
      </c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</row>
    <row r="790" spans="1:233" hidden="1" x14ac:dyDescent="0.2">
      <c r="A790" s="17">
        <v>2044</v>
      </c>
      <c r="B790" s="17" t="s">
        <v>2508</v>
      </c>
      <c r="C790" s="17" t="s">
        <v>3521</v>
      </c>
      <c r="D790" s="18">
        <v>2080</v>
      </c>
      <c r="E790" s="53" t="s">
        <v>6361</v>
      </c>
      <c r="F790" s="53" t="s">
        <v>6346</v>
      </c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</row>
    <row r="791" spans="1:233" hidden="1" x14ac:dyDescent="0.2">
      <c r="A791" s="17">
        <v>2046</v>
      </c>
      <c r="B791" s="17" t="s">
        <v>2508</v>
      </c>
      <c r="C791" s="17" t="s">
        <v>3522</v>
      </c>
      <c r="D791" s="18">
        <v>3990</v>
      </c>
      <c r="E791" s="53" t="s">
        <v>6361</v>
      </c>
      <c r="F791" s="53" t="s">
        <v>6346</v>
      </c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</row>
    <row r="792" spans="1:233" hidden="1" x14ac:dyDescent="0.2">
      <c r="A792" s="17">
        <v>2185</v>
      </c>
      <c r="B792" s="17" t="s">
        <v>2989</v>
      </c>
      <c r="C792" s="17" t="s">
        <v>3523</v>
      </c>
      <c r="D792" s="18">
        <v>6150</v>
      </c>
      <c r="E792" s="53" t="s">
        <v>6361</v>
      </c>
      <c r="F792" s="53" t="s">
        <v>6396</v>
      </c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</row>
    <row r="793" spans="1:233" hidden="1" x14ac:dyDescent="0.2">
      <c r="A793" s="17">
        <v>2180</v>
      </c>
      <c r="B793" s="17" t="s">
        <v>2456</v>
      </c>
      <c r="C793" s="17" t="s">
        <v>3524</v>
      </c>
      <c r="D793" s="18">
        <v>3170</v>
      </c>
      <c r="E793" s="53" t="s">
        <v>6361</v>
      </c>
      <c r="F793" s="53" t="s">
        <v>6349</v>
      </c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</row>
    <row r="794" spans="1:233" hidden="1" x14ac:dyDescent="0.2">
      <c r="A794" s="17">
        <v>2125</v>
      </c>
      <c r="B794" s="17" t="s">
        <v>2456</v>
      </c>
      <c r="C794" s="17" t="s">
        <v>3525</v>
      </c>
      <c r="D794" s="18">
        <v>3170</v>
      </c>
      <c r="E794" s="53" t="s">
        <v>6361</v>
      </c>
      <c r="F794" s="53" t="s">
        <v>6349</v>
      </c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</row>
    <row r="795" spans="1:233" hidden="1" x14ac:dyDescent="0.2">
      <c r="A795" s="17" t="s">
        <v>3526</v>
      </c>
      <c r="B795" s="17" t="s">
        <v>2456</v>
      </c>
      <c r="C795" s="17" t="s">
        <v>3527</v>
      </c>
      <c r="D795" s="18">
        <v>3170</v>
      </c>
      <c r="E795" s="53" t="s">
        <v>6361</v>
      </c>
      <c r="F795" s="53" t="s">
        <v>6349</v>
      </c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</row>
    <row r="796" spans="1:233" hidden="1" x14ac:dyDescent="0.2">
      <c r="A796" s="17" t="s">
        <v>3528</v>
      </c>
      <c r="B796" s="17" t="s">
        <v>2456</v>
      </c>
      <c r="C796" s="17" t="s">
        <v>3529</v>
      </c>
      <c r="D796" s="18">
        <v>3170</v>
      </c>
      <c r="E796" s="53" t="s">
        <v>6361</v>
      </c>
      <c r="F796" s="53" t="s">
        <v>6349</v>
      </c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</row>
    <row r="797" spans="1:233" hidden="1" x14ac:dyDescent="0.2">
      <c r="A797" s="17">
        <v>2049</v>
      </c>
      <c r="B797" s="17"/>
      <c r="C797" s="17" t="s">
        <v>3530</v>
      </c>
      <c r="D797" s="18">
        <v>3700</v>
      </c>
      <c r="E797" s="53" t="s">
        <v>6361</v>
      </c>
      <c r="F797" s="53" t="s">
        <v>6397</v>
      </c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</row>
    <row r="798" spans="1:233" hidden="1" x14ac:dyDescent="0.2">
      <c r="A798" s="17">
        <v>2150</v>
      </c>
      <c r="B798" s="17" t="s">
        <v>2622</v>
      </c>
      <c r="C798" s="17" t="s">
        <v>3531</v>
      </c>
      <c r="D798" s="18">
        <v>4100</v>
      </c>
      <c r="E798" s="53" t="s">
        <v>6361</v>
      </c>
      <c r="F798" s="53" t="s">
        <v>6397</v>
      </c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</row>
    <row r="799" spans="1:233" s="50" customFormat="1" hidden="1" x14ac:dyDescent="0.2">
      <c r="A799" s="59">
        <v>3001</v>
      </c>
      <c r="B799" s="59" t="s">
        <v>2462</v>
      </c>
      <c r="C799" s="59" t="s">
        <v>3532</v>
      </c>
      <c r="D799" s="60">
        <v>590</v>
      </c>
      <c r="E799" s="61" t="s">
        <v>6515</v>
      </c>
      <c r="F799" s="61" t="s">
        <v>6543</v>
      </c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  <c r="BQ799" s="62"/>
      <c r="BR799" s="62"/>
      <c r="BS799" s="62"/>
      <c r="BT799" s="62"/>
      <c r="BU799" s="62"/>
      <c r="BV799" s="62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  <c r="CG799" s="62"/>
      <c r="CH799" s="62"/>
      <c r="CI799" s="62"/>
      <c r="CJ799" s="62"/>
      <c r="CK799" s="62"/>
      <c r="CL799" s="62"/>
      <c r="CM799" s="62"/>
      <c r="CN799" s="62"/>
      <c r="CO799" s="62"/>
      <c r="CP799" s="62"/>
      <c r="CQ799" s="62"/>
      <c r="CR799" s="62"/>
      <c r="CS799" s="62"/>
      <c r="CT799" s="62"/>
      <c r="CU799" s="62"/>
      <c r="CV799" s="62"/>
      <c r="CW799" s="62"/>
      <c r="CX799" s="62"/>
      <c r="CY799" s="62"/>
      <c r="CZ799" s="62"/>
      <c r="DA799" s="62"/>
      <c r="DB799" s="62"/>
      <c r="DC799" s="62"/>
      <c r="DD799" s="62"/>
      <c r="DE799" s="62"/>
      <c r="DF799" s="62"/>
      <c r="DG799" s="62"/>
      <c r="DH799" s="62"/>
      <c r="DI799" s="62"/>
      <c r="DJ799" s="62"/>
      <c r="DK799" s="62"/>
      <c r="DL799" s="62"/>
      <c r="DM799" s="62"/>
      <c r="DN799" s="62"/>
      <c r="DO799" s="62"/>
      <c r="DP799" s="62"/>
      <c r="DQ799" s="62"/>
      <c r="DR799" s="62"/>
      <c r="DS799" s="62"/>
      <c r="DT799" s="62"/>
      <c r="DU799" s="62"/>
      <c r="DV799" s="62"/>
      <c r="DW799" s="62"/>
      <c r="DX799" s="62"/>
      <c r="DY799" s="62"/>
      <c r="DZ799" s="62"/>
      <c r="EA799" s="62"/>
      <c r="EB799" s="62"/>
      <c r="EC799" s="62"/>
      <c r="ED799" s="62"/>
      <c r="EE799" s="62"/>
      <c r="EF799" s="62"/>
      <c r="EG799" s="62"/>
      <c r="EH799" s="62"/>
      <c r="EI799" s="62"/>
      <c r="EJ799" s="62"/>
      <c r="EK799" s="62"/>
      <c r="EL799" s="62"/>
      <c r="EM799" s="62"/>
      <c r="EN799" s="62"/>
      <c r="EO799" s="62"/>
      <c r="EP799" s="62"/>
      <c r="EQ799" s="62"/>
      <c r="ER799" s="62"/>
      <c r="ES799" s="62"/>
      <c r="ET799" s="62"/>
      <c r="EU799" s="62"/>
      <c r="EV799" s="62"/>
      <c r="EW799" s="62"/>
      <c r="EX799" s="62"/>
      <c r="EY799" s="62"/>
      <c r="EZ799" s="62"/>
      <c r="FA799" s="62"/>
      <c r="FB799" s="62"/>
      <c r="FC799" s="62"/>
      <c r="FD799" s="62"/>
      <c r="FE799" s="62"/>
      <c r="FF799" s="62"/>
      <c r="FG799" s="62"/>
      <c r="FH799" s="62"/>
      <c r="FI799" s="62"/>
      <c r="FJ799" s="62"/>
      <c r="FK799" s="62"/>
      <c r="FL799" s="62"/>
      <c r="FM799" s="62"/>
      <c r="FN799" s="62"/>
      <c r="FO799" s="62"/>
      <c r="FP799" s="62"/>
      <c r="FQ799" s="62"/>
      <c r="FR799" s="62"/>
      <c r="FS799" s="62"/>
      <c r="FT799" s="62"/>
      <c r="FU799" s="62"/>
      <c r="FV799" s="62"/>
      <c r="FW799" s="62"/>
      <c r="FX799" s="62"/>
      <c r="FY799" s="62"/>
      <c r="FZ799" s="62"/>
      <c r="GA799" s="62"/>
      <c r="GB799" s="62"/>
      <c r="GC799" s="62"/>
      <c r="GD799" s="62"/>
      <c r="GE799" s="62"/>
      <c r="GF799" s="62"/>
      <c r="GG799" s="62"/>
      <c r="GH799" s="62"/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62"/>
      <c r="HF799" s="62"/>
      <c r="HG799" s="62"/>
      <c r="HH799" s="62"/>
      <c r="HI799" s="62"/>
      <c r="HJ799" s="62"/>
      <c r="HK799" s="62"/>
      <c r="HL799" s="62"/>
      <c r="HM799" s="62"/>
      <c r="HN799" s="62"/>
      <c r="HO799" s="62"/>
      <c r="HP799" s="62"/>
      <c r="HQ799" s="62"/>
      <c r="HR799" s="62"/>
      <c r="HS799" s="62"/>
      <c r="HT799" s="62"/>
      <c r="HU799" s="62"/>
      <c r="HV799" s="62"/>
      <c r="HW799" s="62"/>
      <c r="HX799" s="62"/>
      <c r="HY799" s="62"/>
    </row>
    <row r="800" spans="1:233" s="50" customFormat="1" hidden="1" x14ac:dyDescent="0.2">
      <c r="A800" s="59">
        <v>3230</v>
      </c>
      <c r="B800" s="59" t="s">
        <v>2470</v>
      </c>
      <c r="C800" s="59" t="s">
        <v>3533</v>
      </c>
      <c r="D800" s="60">
        <v>8950</v>
      </c>
      <c r="E800" s="61" t="s">
        <v>6515</v>
      </c>
      <c r="F800" s="61" t="s">
        <v>6217</v>
      </c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BQ800" s="62"/>
      <c r="BR800" s="62"/>
      <c r="BS800" s="62"/>
      <c r="BT800" s="62"/>
      <c r="BU800" s="62"/>
      <c r="BV800" s="62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  <c r="CG800" s="62"/>
      <c r="CH800" s="62"/>
      <c r="CI800" s="62"/>
      <c r="CJ800" s="62"/>
      <c r="CK800" s="62"/>
      <c r="CL800" s="62"/>
      <c r="CM800" s="62"/>
      <c r="CN800" s="62"/>
      <c r="CO800" s="62"/>
      <c r="CP800" s="62"/>
      <c r="CQ800" s="62"/>
      <c r="CR800" s="62"/>
      <c r="CS800" s="62"/>
      <c r="CT800" s="62"/>
      <c r="CU800" s="62"/>
      <c r="CV800" s="62"/>
      <c r="CW800" s="62"/>
      <c r="CX800" s="62"/>
      <c r="CY800" s="62"/>
      <c r="CZ800" s="62"/>
      <c r="DA800" s="62"/>
      <c r="DB800" s="62"/>
      <c r="DC800" s="62"/>
      <c r="DD800" s="62"/>
      <c r="DE800" s="62"/>
      <c r="DF800" s="62"/>
      <c r="DG800" s="62"/>
      <c r="DH800" s="62"/>
      <c r="DI800" s="62"/>
      <c r="DJ800" s="62"/>
      <c r="DK800" s="62"/>
      <c r="DL800" s="62"/>
      <c r="DM800" s="62"/>
      <c r="DN800" s="62"/>
      <c r="DO800" s="62"/>
      <c r="DP800" s="62"/>
      <c r="DQ800" s="62"/>
      <c r="DR800" s="62"/>
      <c r="DS800" s="62"/>
      <c r="DT800" s="62"/>
      <c r="DU800" s="62"/>
      <c r="DV800" s="62"/>
      <c r="DW800" s="62"/>
      <c r="DX800" s="62"/>
      <c r="DY800" s="62"/>
      <c r="DZ800" s="62"/>
      <c r="EA800" s="62"/>
      <c r="EB800" s="62"/>
      <c r="EC800" s="62"/>
      <c r="ED800" s="62"/>
      <c r="EE800" s="62"/>
      <c r="EF800" s="62"/>
      <c r="EG800" s="62"/>
      <c r="EH800" s="62"/>
      <c r="EI800" s="62"/>
      <c r="EJ800" s="62"/>
      <c r="EK800" s="62"/>
      <c r="EL800" s="62"/>
      <c r="EM800" s="62"/>
      <c r="EN800" s="62"/>
      <c r="EO800" s="62"/>
      <c r="EP800" s="62"/>
      <c r="EQ800" s="62"/>
      <c r="ER800" s="62"/>
      <c r="ES800" s="62"/>
      <c r="ET800" s="62"/>
      <c r="EU800" s="62"/>
      <c r="EV800" s="62"/>
      <c r="EW800" s="62"/>
      <c r="EX800" s="62"/>
      <c r="EY800" s="62"/>
      <c r="EZ800" s="62"/>
      <c r="FA800" s="62"/>
      <c r="FB800" s="62"/>
      <c r="FC800" s="62"/>
      <c r="FD800" s="62"/>
      <c r="FE800" s="62"/>
      <c r="FF800" s="62"/>
      <c r="FG800" s="62"/>
      <c r="FH800" s="62"/>
      <c r="FI800" s="62"/>
      <c r="FJ800" s="62"/>
      <c r="FK800" s="62"/>
      <c r="FL800" s="62"/>
      <c r="FM800" s="62"/>
      <c r="FN800" s="62"/>
      <c r="FO800" s="62"/>
      <c r="FP800" s="62"/>
      <c r="FQ800" s="62"/>
      <c r="FR800" s="62"/>
      <c r="FS800" s="62"/>
      <c r="FT800" s="62"/>
      <c r="FU800" s="62"/>
      <c r="FV800" s="62"/>
      <c r="FW800" s="62"/>
      <c r="FX800" s="62"/>
      <c r="FY800" s="62"/>
      <c r="FZ800" s="62"/>
      <c r="GA800" s="62"/>
      <c r="GB800" s="62"/>
      <c r="GC800" s="62"/>
      <c r="GD800" s="62"/>
      <c r="GE800" s="62"/>
      <c r="GF800" s="62"/>
      <c r="GG800" s="62"/>
      <c r="GH800" s="62"/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62"/>
      <c r="HF800" s="62"/>
      <c r="HG800" s="62"/>
      <c r="HH800" s="62"/>
      <c r="HI800" s="62"/>
      <c r="HJ800" s="62"/>
      <c r="HK800" s="62"/>
      <c r="HL800" s="62"/>
      <c r="HM800" s="62"/>
      <c r="HN800" s="62"/>
      <c r="HO800" s="62"/>
      <c r="HP800" s="62"/>
      <c r="HQ800" s="62"/>
      <c r="HR800" s="62"/>
      <c r="HS800" s="62"/>
      <c r="HT800" s="62"/>
      <c r="HU800" s="62"/>
      <c r="HV800" s="62"/>
      <c r="HW800" s="62"/>
      <c r="HX800" s="62"/>
      <c r="HY800" s="62"/>
    </row>
    <row r="801" spans="1:233" s="50" customFormat="1" hidden="1" x14ac:dyDescent="0.2">
      <c r="A801" s="59">
        <v>3231</v>
      </c>
      <c r="B801" s="59" t="s">
        <v>2470</v>
      </c>
      <c r="C801" s="59" t="s">
        <v>3534</v>
      </c>
      <c r="D801" s="60">
        <v>9100</v>
      </c>
      <c r="E801" s="61" t="s">
        <v>6515</v>
      </c>
      <c r="F801" s="61" t="s">
        <v>6217</v>
      </c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  <c r="BQ801" s="62"/>
      <c r="BR801" s="62"/>
      <c r="BS801" s="62"/>
      <c r="BT801" s="62"/>
      <c r="BU801" s="62"/>
      <c r="BV801" s="62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  <c r="CG801" s="62"/>
      <c r="CH801" s="62"/>
      <c r="CI801" s="62"/>
      <c r="CJ801" s="62"/>
      <c r="CK801" s="62"/>
      <c r="CL801" s="62"/>
      <c r="CM801" s="62"/>
      <c r="CN801" s="62"/>
      <c r="CO801" s="62"/>
      <c r="CP801" s="62"/>
      <c r="CQ801" s="62"/>
      <c r="CR801" s="62"/>
      <c r="CS801" s="62"/>
      <c r="CT801" s="62"/>
      <c r="CU801" s="62"/>
      <c r="CV801" s="62"/>
      <c r="CW801" s="62"/>
      <c r="CX801" s="62"/>
      <c r="CY801" s="62"/>
      <c r="CZ801" s="62"/>
      <c r="DA801" s="62"/>
      <c r="DB801" s="62"/>
      <c r="DC801" s="62"/>
      <c r="DD801" s="62"/>
      <c r="DE801" s="62"/>
      <c r="DF801" s="62"/>
      <c r="DG801" s="62"/>
      <c r="DH801" s="62"/>
      <c r="DI801" s="62"/>
      <c r="DJ801" s="62"/>
      <c r="DK801" s="62"/>
      <c r="DL801" s="62"/>
      <c r="DM801" s="62"/>
      <c r="DN801" s="62"/>
      <c r="DO801" s="62"/>
      <c r="DP801" s="62"/>
      <c r="DQ801" s="62"/>
      <c r="DR801" s="62"/>
      <c r="DS801" s="62"/>
      <c r="DT801" s="62"/>
      <c r="DU801" s="62"/>
      <c r="DV801" s="62"/>
      <c r="DW801" s="62"/>
      <c r="DX801" s="62"/>
      <c r="DY801" s="62"/>
      <c r="DZ801" s="62"/>
      <c r="EA801" s="62"/>
      <c r="EB801" s="62"/>
      <c r="EC801" s="62"/>
      <c r="ED801" s="62"/>
      <c r="EE801" s="62"/>
      <c r="EF801" s="62"/>
      <c r="EG801" s="62"/>
      <c r="EH801" s="62"/>
      <c r="EI801" s="62"/>
      <c r="EJ801" s="62"/>
      <c r="EK801" s="62"/>
      <c r="EL801" s="62"/>
      <c r="EM801" s="62"/>
      <c r="EN801" s="62"/>
      <c r="EO801" s="62"/>
      <c r="EP801" s="62"/>
      <c r="EQ801" s="62"/>
      <c r="ER801" s="62"/>
      <c r="ES801" s="62"/>
      <c r="ET801" s="62"/>
      <c r="EU801" s="62"/>
      <c r="EV801" s="62"/>
      <c r="EW801" s="62"/>
      <c r="EX801" s="62"/>
      <c r="EY801" s="62"/>
      <c r="EZ801" s="62"/>
      <c r="FA801" s="62"/>
      <c r="FB801" s="62"/>
      <c r="FC801" s="62"/>
      <c r="FD801" s="62"/>
      <c r="FE801" s="62"/>
      <c r="FF801" s="62"/>
      <c r="FG801" s="62"/>
      <c r="FH801" s="62"/>
      <c r="FI801" s="62"/>
      <c r="FJ801" s="62"/>
      <c r="FK801" s="62"/>
      <c r="FL801" s="62"/>
      <c r="FM801" s="62"/>
      <c r="FN801" s="62"/>
      <c r="FO801" s="62"/>
      <c r="FP801" s="62"/>
      <c r="FQ801" s="62"/>
      <c r="FR801" s="62"/>
      <c r="FS801" s="62"/>
      <c r="FT801" s="62"/>
      <c r="FU801" s="62"/>
      <c r="FV801" s="62"/>
      <c r="FW801" s="62"/>
      <c r="FX801" s="62"/>
      <c r="FY801" s="62"/>
      <c r="FZ801" s="62"/>
      <c r="GA801" s="62"/>
      <c r="GB801" s="62"/>
      <c r="GC801" s="62"/>
      <c r="GD801" s="62"/>
      <c r="GE801" s="62"/>
      <c r="GF801" s="62"/>
      <c r="GG801" s="62"/>
      <c r="GH801" s="62"/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62"/>
      <c r="HF801" s="62"/>
      <c r="HG801" s="62"/>
      <c r="HH801" s="62"/>
      <c r="HI801" s="62"/>
      <c r="HJ801" s="62"/>
      <c r="HK801" s="62"/>
      <c r="HL801" s="62"/>
      <c r="HM801" s="62"/>
      <c r="HN801" s="62"/>
      <c r="HO801" s="62"/>
      <c r="HP801" s="62"/>
      <c r="HQ801" s="62"/>
      <c r="HR801" s="62"/>
      <c r="HS801" s="62"/>
      <c r="HT801" s="62"/>
      <c r="HU801" s="62"/>
      <c r="HV801" s="62"/>
      <c r="HW801" s="62"/>
      <c r="HX801" s="62"/>
      <c r="HY801" s="62"/>
    </row>
    <row r="802" spans="1:233" s="50" customFormat="1" hidden="1" x14ac:dyDescent="0.2">
      <c r="A802" s="59">
        <v>3002</v>
      </c>
      <c r="B802" s="59"/>
      <c r="C802" s="59" t="s">
        <v>3535</v>
      </c>
      <c r="D802" s="60">
        <v>5800</v>
      </c>
      <c r="E802" s="61" t="s">
        <v>6515</v>
      </c>
      <c r="F802" s="61" t="s">
        <v>6218</v>
      </c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  <c r="BQ802" s="62"/>
      <c r="BR802" s="62"/>
      <c r="BS802" s="62"/>
      <c r="BT802" s="62"/>
      <c r="BU802" s="62"/>
      <c r="BV802" s="62"/>
      <c r="BW802" s="62"/>
      <c r="BX802" s="62"/>
      <c r="BY802" s="62"/>
      <c r="BZ802" s="62"/>
      <c r="CA802" s="62"/>
      <c r="CB802" s="62"/>
      <c r="CC802" s="62"/>
      <c r="CD802" s="62"/>
      <c r="CE802" s="62"/>
      <c r="CF802" s="62"/>
      <c r="CG802" s="62"/>
      <c r="CH802" s="62"/>
      <c r="CI802" s="62"/>
      <c r="CJ802" s="62"/>
      <c r="CK802" s="62"/>
      <c r="CL802" s="62"/>
      <c r="CM802" s="62"/>
      <c r="CN802" s="62"/>
      <c r="CO802" s="62"/>
      <c r="CP802" s="62"/>
      <c r="CQ802" s="62"/>
      <c r="CR802" s="62"/>
      <c r="CS802" s="62"/>
      <c r="CT802" s="62"/>
      <c r="CU802" s="62"/>
      <c r="CV802" s="62"/>
      <c r="CW802" s="62"/>
      <c r="CX802" s="62"/>
      <c r="CY802" s="62"/>
      <c r="CZ802" s="62"/>
      <c r="DA802" s="62"/>
      <c r="DB802" s="62"/>
      <c r="DC802" s="62"/>
      <c r="DD802" s="62"/>
      <c r="DE802" s="62"/>
      <c r="DF802" s="62"/>
      <c r="DG802" s="62"/>
      <c r="DH802" s="62"/>
      <c r="DI802" s="62"/>
      <c r="DJ802" s="62"/>
      <c r="DK802" s="62"/>
      <c r="DL802" s="62"/>
      <c r="DM802" s="62"/>
      <c r="DN802" s="62"/>
      <c r="DO802" s="62"/>
      <c r="DP802" s="62"/>
      <c r="DQ802" s="62"/>
      <c r="DR802" s="62"/>
      <c r="DS802" s="62"/>
      <c r="DT802" s="62"/>
      <c r="DU802" s="62"/>
      <c r="DV802" s="62"/>
      <c r="DW802" s="62"/>
      <c r="DX802" s="62"/>
      <c r="DY802" s="62"/>
      <c r="DZ802" s="62"/>
      <c r="EA802" s="62"/>
      <c r="EB802" s="62"/>
      <c r="EC802" s="62"/>
      <c r="ED802" s="62"/>
      <c r="EE802" s="62"/>
      <c r="EF802" s="62"/>
      <c r="EG802" s="62"/>
      <c r="EH802" s="62"/>
      <c r="EI802" s="62"/>
      <c r="EJ802" s="62"/>
      <c r="EK802" s="62"/>
      <c r="EL802" s="62"/>
      <c r="EM802" s="62"/>
      <c r="EN802" s="62"/>
      <c r="EO802" s="62"/>
      <c r="EP802" s="62"/>
      <c r="EQ802" s="62"/>
      <c r="ER802" s="62"/>
      <c r="ES802" s="62"/>
      <c r="ET802" s="62"/>
      <c r="EU802" s="62"/>
      <c r="EV802" s="62"/>
      <c r="EW802" s="62"/>
      <c r="EX802" s="62"/>
      <c r="EY802" s="62"/>
      <c r="EZ802" s="62"/>
      <c r="FA802" s="62"/>
      <c r="FB802" s="62"/>
      <c r="FC802" s="62"/>
      <c r="FD802" s="62"/>
      <c r="FE802" s="62"/>
      <c r="FF802" s="62"/>
      <c r="FG802" s="62"/>
      <c r="FH802" s="62"/>
      <c r="FI802" s="62"/>
      <c r="FJ802" s="62"/>
      <c r="FK802" s="62"/>
      <c r="FL802" s="62"/>
      <c r="FM802" s="62"/>
      <c r="FN802" s="62"/>
      <c r="FO802" s="62"/>
      <c r="FP802" s="62"/>
      <c r="FQ802" s="62"/>
      <c r="FR802" s="62"/>
      <c r="FS802" s="62"/>
      <c r="FT802" s="62"/>
      <c r="FU802" s="62"/>
      <c r="FV802" s="62"/>
      <c r="FW802" s="62"/>
      <c r="FX802" s="62"/>
      <c r="FY802" s="62"/>
      <c r="FZ802" s="62"/>
      <c r="GA802" s="62"/>
      <c r="GB802" s="62"/>
      <c r="GC802" s="62"/>
      <c r="GD802" s="62"/>
      <c r="GE802" s="62"/>
      <c r="GF802" s="62"/>
      <c r="GG802" s="62"/>
      <c r="GH802" s="62"/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62"/>
      <c r="HF802" s="62"/>
      <c r="HG802" s="62"/>
      <c r="HH802" s="62"/>
      <c r="HI802" s="62"/>
      <c r="HJ802" s="62"/>
      <c r="HK802" s="62"/>
      <c r="HL802" s="62"/>
      <c r="HM802" s="62"/>
      <c r="HN802" s="62"/>
      <c r="HO802" s="62"/>
      <c r="HP802" s="62"/>
      <c r="HQ802" s="62"/>
      <c r="HR802" s="62"/>
      <c r="HS802" s="62"/>
      <c r="HT802" s="62"/>
      <c r="HU802" s="62"/>
      <c r="HV802" s="62"/>
      <c r="HW802" s="62"/>
      <c r="HX802" s="62"/>
      <c r="HY802" s="62"/>
    </row>
    <row r="803" spans="1:233" s="50" customFormat="1" hidden="1" x14ac:dyDescent="0.2">
      <c r="A803" s="59">
        <v>3003</v>
      </c>
      <c r="B803" s="59"/>
      <c r="C803" s="59" t="s">
        <v>3536</v>
      </c>
      <c r="D803" s="60">
        <v>2800</v>
      </c>
      <c r="E803" s="61" t="s">
        <v>6515</v>
      </c>
      <c r="F803" s="61" t="s">
        <v>6218</v>
      </c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  <c r="BQ803" s="62"/>
      <c r="BR803" s="62"/>
      <c r="BS803" s="62"/>
      <c r="BT803" s="62"/>
      <c r="BU803" s="62"/>
      <c r="BV803" s="62"/>
      <c r="BW803" s="62"/>
      <c r="BX803" s="62"/>
      <c r="BY803" s="62"/>
      <c r="BZ803" s="62"/>
      <c r="CA803" s="62"/>
      <c r="CB803" s="62"/>
      <c r="CC803" s="62"/>
      <c r="CD803" s="62"/>
      <c r="CE803" s="62"/>
      <c r="CF803" s="62"/>
      <c r="CG803" s="62"/>
      <c r="CH803" s="62"/>
      <c r="CI803" s="62"/>
      <c r="CJ803" s="62"/>
      <c r="CK803" s="62"/>
      <c r="CL803" s="62"/>
      <c r="CM803" s="62"/>
      <c r="CN803" s="62"/>
      <c r="CO803" s="62"/>
      <c r="CP803" s="62"/>
      <c r="CQ803" s="62"/>
      <c r="CR803" s="62"/>
      <c r="CS803" s="62"/>
      <c r="CT803" s="62"/>
      <c r="CU803" s="62"/>
      <c r="CV803" s="62"/>
      <c r="CW803" s="62"/>
      <c r="CX803" s="62"/>
      <c r="CY803" s="62"/>
      <c r="CZ803" s="62"/>
      <c r="DA803" s="62"/>
      <c r="DB803" s="62"/>
      <c r="DC803" s="62"/>
      <c r="DD803" s="62"/>
      <c r="DE803" s="62"/>
      <c r="DF803" s="62"/>
      <c r="DG803" s="62"/>
      <c r="DH803" s="62"/>
      <c r="DI803" s="62"/>
      <c r="DJ803" s="62"/>
      <c r="DK803" s="62"/>
      <c r="DL803" s="62"/>
      <c r="DM803" s="62"/>
      <c r="DN803" s="62"/>
      <c r="DO803" s="62"/>
      <c r="DP803" s="62"/>
      <c r="DQ803" s="62"/>
      <c r="DR803" s="62"/>
      <c r="DS803" s="62"/>
      <c r="DT803" s="62"/>
      <c r="DU803" s="62"/>
      <c r="DV803" s="62"/>
      <c r="DW803" s="62"/>
      <c r="DX803" s="62"/>
      <c r="DY803" s="62"/>
      <c r="DZ803" s="62"/>
      <c r="EA803" s="62"/>
      <c r="EB803" s="62"/>
      <c r="EC803" s="62"/>
      <c r="ED803" s="62"/>
      <c r="EE803" s="62"/>
      <c r="EF803" s="62"/>
      <c r="EG803" s="62"/>
      <c r="EH803" s="62"/>
      <c r="EI803" s="62"/>
      <c r="EJ803" s="62"/>
      <c r="EK803" s="62"/>
      <c r="EL803" s="62"/>
      <c r="EM803" s="62"/>
      <c r="EN803" s="62"/>
      <c r="EO803" s="62"/>
      <c r="EP803" s="62"/>
      <c r="EQ803" s="62"/>
      <c r="ER803" s="62"/>
      <c r="ES803" s="62"/>
      <c r="ET803" s="62"/>
      <c r="EU803" s="62"/>
      <c r="EV803" s="62"/>
      <c r="EW803" s="62"/>
      <c r="EX803" s="62"/>
      <c r="EY803" s="62"/>
      <c r="EZ803" s="62"/>
      <c r="FA803" s="62"/>
      <c r="FB803" s="62"/>
      <c r="FC803" s="62"/>
      <c r="FD803" s="62"/>
      <c r="FE803" s="62"/>
      <c r="FF803" s="62"/>
      <c r="FG803" s="62"/>
      <c r="FH803" s="62"/>
      <c r="FI803" s="62"/>
      <c r="FJ803" s="62"/>
      <c r="FK803" s="62"/>
      <c r="FL803" s="62"/>
      <c r="FM803" s="62"/>
      <c r="FN803" s="62"/>
      <c r="FO803" s="62"/>
      <c r="FP803" s="62"/>
      <c r="FQ803" s="62"/>
      <c r="FR803" s="62"/>
      <c r="FS803" s="62"/>
      <c r="FT803" s="62"/>
      <c r="FU803" s="62"/>
      <c r="FV803" s="62"/>
      <c r="FW803" s="62"/>
      <c r="FX803" s="62"/>
      <c r="FY803" s="62"/>
      <c r="FZ803" s="62"/>
      <c r="GA803" s="62"/>
      <c r="GB803" s="62"/>
      <c r="GC803" s="62"/>
      <c r="GD803" s="62"/>
      <c r="GE803" s="62"/>
      <c r="GF803" s="62"/>
      <c r="GG803" s="62"/>
      <c r="GH803" s="62"/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62"/>
      <c r="HF803" s="62"/>
      <c r="HG803" s="62"/>
      <c r="HH803" s="62"/>
      <c r="HI803" s="62"/>
      <c r="HJ803" s="62"/>
      <c r="HK803" s="62"/>
      <c r="HL803" s="62"/>
      <c r="HM803" s="62"/>
      <c r="HN803" s="62"/>
      <c r="HO803" s="62"/>
      <c r="HP803" s="62"/>
      <c r="HQ803" s="62"/>
      <c r="HR803" s="62"/>
      <c r="HS803" s="62"/>
      <c r="HT803" s="62"/>
      <c r="HU803" s="62"/>
      <c r="HV803" s="62"/>
      <c r="HW803" s="62"/>
      <c r="HX803" s="62"/>
      <c r="HY803" s="62"/>
    </row>
    <row r="804" spans="1:233" s="50" customFormat="1" hidden="1" x14ac:dyDescent="0.2">
      <c r="A804" s="59">
        <v>3004</v>
      </c>
      <c r="B804" s="59" t="s">
        <v>2450</v>
      </c>
      <c r="C804" s="59" t="s">
        <v>3537</v>
      </c>
      <c r="D804" s="60">
        <v>1500</v>
      </c>
      <c r="E804" s="61" t="s">
        <v>6515</v>
      </c>
      <c r="F804" s="61" t="s">
        <v>6398</v>
      </c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  <c r="BQ804" s="62"/>
      <c r="BR804" s="62"/>
      <c r="BS804" s="62"/>
      <c r="BT804" s="62"/>
      <c r="BU804" s="62"/>
      <c r="BV804" s="62"/>
      <c r="BW804" s="62"/>
      <c r="BX804" s="62"/>
      <c r="BY804" s="62"/>
      <c r="BZ804" s="62"/>
      <c r="CA804" s="62"/>
      <c r="CB804" s="62"/>
      <c r="CC804" s="62"/>
      <c r="CD804" s="62"/>
      <c r="CE804" s="62"/>
      <c r="CF804" s="62"/>
      <c r="CG804" s="62"/>
      <c r="CH804" s="62"/>
      <c r="CI804" s="62"/>
      <c r="CJ804" s="62"/>
      <c r="CK804" s="62"/>
      <c r="CL804" s="62"/>
      <c r="CM804" s="62"/>
      <c r="CN804" s="62"/>
      <c r="CO804" s="62"/>
      <c r="CP804" s="62"/>
      <c r="CQ804" s="62"/>
      <c r="CR804" s="62"/>
      <c r="CS804" s="62"/>
      <c r="CT804" s="62"/>
      <c r="CU804" s="62"/>
      <c r="CV804" s="62"/>
      <c r="CW804" s="62"/>
      <c r="CX804" s="62"/>
      <c r="CY804" s="62"/>
      <c r="CZ804" s="62"/>
      <c r="DA804" s="62"/>
      <c r="DB804" s="62"/>
      <c r="DC804" s="62"/>
      <c r="DD804" s="62"/>
      <c r="DE804" s="62"/>
      <c r="DF804" s="62"/>
      <c r="DG804" s="62"/>
      <c r="DH804" s="62"/>
      <c r="DI804" s="62"/>
      <c r="DJ804" s="62"/>
      <c r="DK804" s="62"/>
      <c r="DL804" s="62"/>
      <c r="DM804" s="62"/>
      <c r="DN804" s="62"/>
      <c r="DO804" s="62"/>
      <c r="DP804" s="62"/>
      <c r="DQ804" s="62"/>
      <c r="DR804" s="62"/>
      <c r="DS804" s="62"/>
      <c r="DT804" s="62"/>
      <c r="DU804" s="62"/>
      <c r="DV804" s="62"/>
      <c r="DW804" s="62"/>
      <c r="DX804" s="62"/>
      <c r="DY804" s="62"/>
      <c r="DZ804" s="62"/>
      <c r="EA804" s="62"/>
      <c r="EB804" s="62"/>
      <c r="EC804" s="62"/>
      <c r="ED804" s="62"/>
      <c r="EE804" s="62"/>
      <c r="EF804" s="62"/>
      <c r="EG804" s="62"/>
      <c r="EH804" s="62"/>
      <c r="EI804" s="62"/>
      <c r="EJ804" s="62"/>
      <c r="EK804" s="62"/>
      <c r="EL804" s="62"/>
      <c r="EM804" s="62"/>
      <c r="EN804" s="62"/>
      <c r="EO804" s="62"/>
      <c r="EP804" s="62"/>
      <c r="EQ804" s="62"/>
      <c r="ER804" s="62"/>
      <c r="ES804" s="62"/>
      <c r="ET804" s="62"/>
      <c r="EU804" s="62"/>
      <c r="EV804" s="62"/>
      <c r="EW804" s="62"/>
      <c r="EX804" s="62"/>
      <c r="EY804" s="62"/>
      <c r="EZ804" s="62"/>
      <c r="FA804" s="62"/>
      <c r="FB804" s="62"/>
      <c r="FC804" s="62"/>
      <c r="FD804" s="62"/>
      <c r="FE804" s="62"/>
      <c r="FF804" s="62"/>
      <c r="FG804" s="62"/>
      <c r="FH804" s="62"/>
      <c r="FI804" s="62"/>
      <c r="FJ804" s="62"/>
      <c r="FK804" s="62"/>
      <c r="FL804" s="62"/>
      <c r="FM804" s="62"/>
      <c r="FN804" s="62"/>
      <c r="FO804" s="62"/>
      <c r="FP804" s="62"/>
      <c r="FQ804" s="62"/>
      <c r="FR804" s="62"/>
      <c r="FS804" s="62"/>
      <c r="FT804" s="62"/>
      <c r="FU804" s="62"/>
      <c r="FV804" s="62"/>
      <c r="FW804" s="62"/>
      <c r="FX804" s="62"/>
      <c r="FY804" s="62"/>
      <c r="FZ804" s="62"/>
      <c r="GA804" s="62"/>
      <c r="GB804" s="62"/>
      <c r="GC804" s="62"/>
      <c r="GD804" s="62"/>
      <c r="GE804" s="62"/>
      <c r="GF804" s="62"/>
      <c r="GG804" s="62"/>
      <c r="GH804" s="62"/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62"/>
      <c r="HF804" s="62"/>
      <c r="HG804" s="62"/>
      <c r="HH804" s="62"/>
      <c r="HI804" s="62"/>
      <c r="HJ804" s="62"/>
      <c r="HK804" s="62"/>
      <c r="HL804" s="62"/>
      <c r="HM804" s="62"/>
      <c r="HN804" s="62"/>
      <c r="HO804" s="62"/>
      <c r="HP804" s="62"/>
      <c r="HQ804" s="62"/>
      <c r="HR804" s="62"/>
      <c r="HS804" s="62"/>
      <c r="HT804" s="62"/>
      <c r="HU804" s="62"/>
      <c r="HV804" s="62"/>
      <c r="HW804" s="62"/>
      <c r="HX804" s="62"/>
      <c r="HY804" s="62"/>
    </row>
    <row r="805" spans="1:233" s="50" customFormat="1" hidden="1" x14ac:dyDescent="0.2">
      <c r="A805" s="59">
        <v>3012</v>
      </c>
      <c r="B805" s="59" t="s">
        <v>2450</v>
      </c>
      <c r="C805" s="59" t="s">
        <v>3538</v>
      </c>
      <c r="D805" s="60">
        <v>920</v>
      </c>
      <c r="E805" s="61" t="s">
        <v>6515</v>
      </c>
      <c r="F805" s="61" t="s">
        <v>6398</v>
      </c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  <c r="BQ805" s="62"/>
      <c r="BR805" s="62"/>
      <c r="BS805" s="62"/>
      <c r="BT805" s="62"/>
      <c r="BU805" s="62"/>
      <c r="BV805" s="62"/>
      <c r="BW805" s="62"/>
      <c r="BX805" s="62"/>
      <c r="BY805" s="62"/>
      <c r="BZ805" s="62"/>
      <c r="CA805" s="62"/>
      <c r="CB805" s="62"/>
      <c r="CC805" s="62"/>
      <c r="CD805" s="62"/>
      <c r="CE805" s="62"/>
      <c r="CF805" s="62"/>
      <c r="CG805" s="62"/>
      <c r="CH805" s="62"/>
      <c r="CI805" s="62"/>
      <c r="CJ805" s="62"/>
      <c r="CK805" s="62"/>
      <c r="CL805" s="62"/>
      <c r="CM805" s="62"/>
      <c r="CN805" s="62"/>
      <c r="CO805" s="62"/>
      <c r="CP805" s="62"/>
      <c r="CQ805" s="62"/>
      <c r="CR805" s="62"/>
      <c r="CS805" s="62"/>
      <c r="CT805" s="62"/>
      <c r="CU805" s="62"/>
      <c r="CV805" s="62"/>
      <c r="CW805" s="62"/>
      <c r="CX805" s="62"/>
      <c r="CY805" s="62"/>
      <c r="CZ805" s="62"/>
      <c r="DA805" s="62"/>
      <c r="DB805" s="62"/>
      <c r="DC805" s="62"/>
      <c r="DD805" s="62"/>
      <c r="DE805" s="62"/>
      <c r="DF805" s="62"/>
      <c r="DG805" s="62"/>
      <c r="DH805" s="62"/>
      <c r="DI805" s="62"/>
      <c r="DJ805" s="62"/>
      <c r="DK805" s="62"/>
      <c r="DL805" s="62"/>
      <c r="DM805" s="62"/>
      <c r="DN805" s="62"/>
      <c r="DO805" s="62"/>
      <c r="DP805" s="62"/>
      <c r="DQ805" s="62"/>
      <c r="DR805" s="62"/>
      <c r="DS805" s="62"/>
      <c r="DT805" s="62"/>
      <c r="DU805" s="62"/>
      <c r="DV805" s="62"/>
      <c r="DW805" s="62"/>
      <c r="DX805" s="62"/>
      <c r="DY805" s="62"/>
      <c r="DZ805" s="62"/>
      <c r="EA805" s="62"/>
      <c r="EB805" s="62"/>
      <c r="EC805" s="62"/>
      <c r="ED805" s="62"/>
      <c r="EE805" s="62"/>
      <c r="EF805" s="62"/>
      <c r="EG805" s="62"/>
      <c r="EH805" s="62"/>
      <c r="EI805" s="62"/>
      <c r="EJ805" s="62"/>
      <c r="EK805" s="62"/>
      <c r="EL805" s="62"/>
      <c r="EM805" s="62"/>
      <c r="EN805" s="62"/>
      <c r="EO805" s="62"/>
      <c r="EP805" s="62"/>
      <c r="EQ805" s="62"/>
      <c r="ER805" s="62"/>
      <c r="ES805" s="62"/>
      <c r="ET805" s="62"/>
      <c r="EU805" s="62"/>
      <c r="EV805" s="62"/>
      <c r="EW805" s="62"/>
      <c r="EX805" s="62"/>
      <c r="EY805" s="62"/>
      <c r="EZ805" s="62"/>
      <c r="FA805" s="62"/>
      <c r="FB805" s="62"/>
      <c r="FC805" s="62"/>
      <c r="FD805" s="62"/>
      <c r="FE805" s="62"/>
      <c r="FF805" s="62"/>
      <c r="FG805" s="62"/>
      <c r="FH805" s="62"/>
      <c r="FI805" s="62"/>
      <c r="FJ805" s="62"/>
      <c r="FK805" s="62"/>
      <c r="FL805" s="62"/>
      <c r="FM805" s="62"/>
      <c r="FN805" s="62"/>
      <c r="FO805" s="62"/>
      <c r="FP805" s="62"/>
      <c r="FQ805" s="62"/>
      <c r="FR805" s="62"/>
      <c r="FS805" s="62"/>
      <c r="FT805" s="62"/>
      <c r="FU805" s="62"/>
      <c r="FV805" s="62"/>
      <c r="FW805" s="62"/>
      <c r="FX805" s="62"/>
      <c r="FY805" s="62"/>
      <c r="FZ805" s="62"/>
      <c r="GA805" s="62"/>
      <c r="GB805" s="62"/>
      <c r="GC805" s="62"/>
      <c r="GD805" s="62"/>
      <c r="GE805" s="62"/>
      <c r="GF805" s="62"/>
      <c r="GG805" s="62"/>
      <c r="GH805" s="62"/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62"/>
      <c r="HF805" s="62"/>
      <c r="HG805" s="62"/>
      <c r="HH805" s="62"/>
      <c r="HI805" s="62"/>
      <c r="HJ805" s="62"/>
      <c r="HK805" s="62"/>
      <c r="HL805" s="62"/>
      <c r="HM805" s="62"/>
      <c r="HN805" s="62"/>
      <c r="HO805" s="62"/>
      <c r="HP805" s="62"/>
      <c r="HQ805" s="62"/>
      <c r="HR805" s="62"/>
      <c r="HS805" s="62"/>
      <c r="HT805" s="62"/>
      <c r="HU805" s="62"/>
      <c r="HV805" s="62"/>
      <c r="HW805" s="62"/>
      <c r="HX805" s="62"/>
      <c r="HY805" s="62"/>
    </row>
    <row r="806" spans="1:233" s="50" customFormat="1" hidden="1" x14ac:dyDescent="0.2">
      <c r="A806" s="59">
        <v>3005</v>
      </c>
      <c r="B806" s="65">
        <v>401287</v>
      </c>
      <c r="C806" s="59" t="s">
        <v>3539</v>
      </c>
      <c r="D806" s="60">
        <v>1000</v>
      </c>
      <c r="E806" s="61" t="s">
        <v>6515</v>
      </c>
      <c r="F806" s="61" t="s">
        <v>6222</v>
      </c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62"/>
      <c r="BR806" s="62"/>
      <c r="BS806" s="62"/>
      <c r="BT806" s="62"/>
      <c r="BU806" s="62"/>
      <c r="BV806" s="62"/>
      <c r="BW806" s="62"/>
      <c r="BX806" s="62"/>
      <c r="BY806" s="62"/>
      <c r="BZ806" s="62"/>
      <c r="CA806" s="62"/>
      <c r="CB806" s="62"/>
      <c r="CC806" s="62"/>
      <c r="CD806" s="62"/>
      <c r="CE806" s="62"/>
      <c r="CF806" s="62"/>
      <c r="CG806" s="62"/>
      <c r="CH806" s="62"/>
      <c r="CI806" s="62"/>
      <c r="CJ806" s="62"/>
      <c r="CK806" s="62"/>
      <c r="CL806" s="62"/>
      <c r="CM806" s="62"/>
      <c r="CN806" s="62"/>
      <c r="CO806" s="62"/>
      <c r="CP806" s="62"/>
      <c r="CQ806" s="62"/>
      <c r="CR806" s="62"/>
      <c r="CS806" s="62"/>
      <c r="CT806" s="62"/>
      <c r="CU806" s="62"/>
      <c r="CV806" s="62"/>
      <c r="CW806" s="62"/>
      <c r="CX806" s="62"/>
      <c r="CY806" s="62"/>
      <c r="CZ806" s="62"/>
      <c r="DA806" s="62"/>
      <c r="DB806" s="62"/>
      <c r="DC806" s="62"/>
      <c r="DD806" s="62"/>
      <c r="DE806" s="62"/>
      <c r="DF806" s="62"/>
      <c r="DG806" s="62"/>
      <c r="DH806" s="62"/>
      <c r="DI806" s="62"/>
      <c r="DJ806" s="62"/>
      <c r="DK806" s="62"/>
      <c r="DL806" s="62"/>
      <c r="DM806" s="62"/>
      <c r="DN806" s="62"/>
      <c r="DO806" s="62"/>
      <c r="DP806" s="62"/>
      <c r="DQ806" s="62"/>
      <c r="DR806" s="62"/>
      <c r="DS806" s="62"/>
      <c r="DT806" s="62"/>
      <c r="DU806" s="62"/>
      <c r="DV806" s="62"/>
      <c r="DW806" s="62"/>
      <c r="DX806" s="62"/>
      <c r="DY806" s="62"/>
      <c r="DZ806" s="62"/>
      <c r="EA806" s="62"/>
      <c r="EB806" s="62"/>
      <c r="EC806" s="62"/>
      <c r="ED806" s="62"/>
      <c r="EE806" s="62"/>
      <c r="EF806" s="62"/>
      <c r="EG806" s="62"/>
      <c r="EH806" s="62"/>
      <c r="EI806" s="62"/>
      <c r="EJ806" s="62"/>
      <c r="EK806" s="62"/>
      <c r="EL806" s="62"/>
      <c r="EM806" s="62"/>
      <c r="EN806" s="62"/>
      <c r="EO806" s="62"/>
      <c r="EP806" s="62"/>
      <c r="EQ806" s="62"/>
      <c r="ER806" s="62"/>
      <c r="ES806" s="62"/>
      <c r="ET806" s="62"/>
      <c r="EU806" s="62"/>
      <c r="EV806" s="62"/>
      <c r="EW806" s="62"/>
      <c r="EX806" s="62"/>
      <c r="EY806" s="62"/>
      <c r="EZ806" s="62"/>
      <c r="FA806" s="62"/>
      <c r="FB806" s="62"/>
      <c r="FC806" s="62"/>
      <c r="FD806" s="62"/>
      <c r="FE806" s="62"/>
      <c r="FF806" s="62"/>
      <c r="FG806" s="62"/>
      <c r="FH806" s="62"/>
      <c r="FI806" s="62"/>
      <c r="FJ806" s="62"/>
      <c r="FK806" s="62"/>
      <c r="FL806" s="62"/>
      <c r="FM806" s="62"/>
      <c r="FN806" s="62"/>
      <c r="FO806" s="62"/>
      <c r="FP806" s="62"/>
      <c r="FQ806" s="62"/>
      <c r="FR806" s="62"/>
      <c r="FS806" s="62"/>
      <c r="FT806" s="62"/>
      <c r="FU806" s="62"/>
      <c r="FV806" s="62"/>
      <c r="FW806" s="62"/>
      <c r="FX806" s="62"/>
      <c r="FY806" s="62"/>
      <c r="FZ806" s="62"/>
      <c r="GA806" s="62"/>
      <c r="GB806" s="62"/>
      <c r="GC806" s="62"/>
      <c r="GD806" s="62"/>
      <c r="GE806" s="62"/>
      <c r="GF806" s="62"/>
      <c r="GG806" s="62"/>
      <c r="GH806" s="62"/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62"/>
      <c r="HF806" s="62"/>
      <c r="HG806" s="62"/>
      <c r="HH806" s="62"/>
      <c r="HI806" s="62"/>
      <c r="HJ806" s="62"/>
      <c r="HK806" s="62"/>
      <c r="HL806" s="62"/>
      <c r="HM806" s="62"/>
      <c r="HN806" s="62"/>
      <c r="HO806" s="62"/>
      <c r="HP806" s="62"/>
      <c r="HQ806" s="62"/>
      <c r="HR806" s="62"/>
      <c r="HS806" s="62"/>
      <c r="HT806" s="62"/>
      <c r="HU806" s="62"/>
      <c r="HV806" s="62"/>
      <c r="HW806" s="62"/>
      <c r="HX806" s="62"/>
      <c r="HY806" s="62"/>
    </row>
    <row r="807" spans="1:233" s="50" customFormat="1" hidden="1" x14ac:dyDescent="0.2">
      <c r="A807" s="59">
        <v>3006</v>
      </c>
      <c r="B807" s="65"/>
      <c r="C807" s="59" t="s">
        <v>3540</v>
      </c>
      <c r="D807" s="60">
        <v>1800</v>
      </c>
      <c r="E807" s="61" t="s">
        <v>6515</v>
      </c>
      <c r="F807" s="61" t="s">
        <v>6222</v>
      </c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  <c r="BQ807" s="62"/>
      <c r="BR807" s="62"/>
      <c r="BS807" s="62"/>
      <c r="BT807" s="62"/>
      <c r="BU807" s="62"/>
      <c r="BV807" s="62"/>
      <c r="BW807" s="62"/>
      <c r="BX807" s="62"/>
      <c r="BY807" s="62"/>
      <c r="BZ807" s="62"/>
      <c r="CA807" s="62"/>
      <c r="CB807" s="62"/>
      <c r="CC807" s="62"/>
      <c r="CD807" s="62"/>
      <c r="CE807" s="62"/>
      <c r="CF807" s="62"/>
      <c r="CG807" s="62"/>
      <c r="CH807" s="62"/>
      <c r="CI807" s="62"/>
      <c r="CJ807" s="62"/>
      <c r="CK807" s="62"/>
      <c r="CL807" s="62"/>
      <c r="CM807" s="62"/>
      <c r="CN807" s="62"/>
      <c r="CO807" s="62"/>
      <c r="CP807" s="62"/>
      <c r="CQ807" s="62"/>
      <c r="CR807" s="62"/>
      <c r="CS807" s="62"/>
      <c r="CT807" s="62"/>
      <c r="CU807" s="62"/>
      <c r="CV807" s="62"/>
      <c r="CW807" s="62"/>
      <c r="CX807" s="62"/>
      <c r="CY807" s="62"/>
      <c r="CZ807" s="62"/>
      <c r="DA807" s="62"/>
      <c r="DB807" s="62"/>
      <c r="DC807" s="62"/>
      <c r="DD807" s="62"/>
      <c r="DE807" s="62"/>
      <c r="DF807" s="62"/>
      <c r="DG807" s="62"/>
      <c r="DH807" s="62"/>
      <c r="DI807" s="62"/>
      <c r="DJ807" s="62"/>
      <c r="DK807" s="62"/>
      <c r="DL807" s="62"/>
      <c r="DM807" s="62"/>
      <c r="DN807" s="62"/>
      <c r="DO807" s="62"/>
      <c r="DP807" s="62"/>
      <c r="DQ807" s="62"/>
      <c r="DR807" s="62"/>
      <c r="DS807" s="62"/>
      <c r="DT807" s="62"/>
      <c r="DU807" s="62"/>
      <c r="DV807" s="62"/>
      <c r="DW807" s="62"/>
      <c r="DX807" s="62"/>
      <c r="DY807" s="62"/>
      <c r="DZ807" s="62"/>
      <c r="EA807" s="62"/>
      <c r="EB807" s="62"/>
      <c r="EC807" s="62"/>
      <c r="ED807" s="62"/>
      <c r="EE807" s="62"/>
      <c r="EF807" s="62"/>
      <c r="EG807" s="62"/>
      <c r="EH807" s="62"/>
      <c r="EI807" s="62"/>
      <c r="EJ807" s="62"/>
      <c r="EK807" s="62"/>
      <c r="EL807" s="62"/>
      <c r="EM807" s="62"/>
      <c r="EN807" s="62"/>
      <c r="EO807" s="62"/>
      <c r="EP807" s="62"/>
      <c r="EQ807" s="62"/>
      <c r="ER807" s="62"/>
      <c r="ES807" s="62"/>
      <c r="ET807" s="62"/>
      <c r="EU807" s="62"/>
      <c r="EV807" s="62"/>
      <c r="EW807" s="62"/>
      <c r="EX807" s="62"/>
      <c r="EY807" s="62"/>
      <c r="EZ807" s="62"/>
      <c r="FA807" s="62"/>
      <c r="FB807" s="62"/>
      <c r="FC807" s="62"/>
      <c r="FD807" s="62"/>
      <c r="FE807" s="62"/>
      <c r="FF807" s="62"/>
      <c r="FG807" s="62"/>
      <c r="FH807" s="62"/>
      <c r="FI807" s="62"/>
      <c r="FJ807" s="62"/>
      <c r="FK807" s="62"/>
      <c r="FL807" s="62"/>
      <c r="FM807" s="62"/>
      <c r="FN807" s="62"/>
      <c r="FO807" s="62"/>
      <c r="FP807" s="62"/>
      <c r="FQ807" s="62"/>
      <c r="FR807" s="62"/>
      <c r="FS807" s="62"/>
      <c r="FT807" s="62"/>
      <c r="FU807" s="62"/>
      <c r="FV807" s="62"/>
      <c r="FW807" s="62"/>
      <c r="FX807" s="62"/>
      <c r="FY807" s="62"/>
      <c r="FZ807" s="62"/>
      <c r="GA807" s="62"/>
      <c r="GB807" s="62"/>
      <c r="GC807" s="62"/>
      <c r="GD807" s="62"/>
      <c r="GE807" s="62"/>
      <c r="GF807" s="62"/>
      <c r="GG807" s="62"/>
      <c r="GH807" s="62"/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62"/>
      <c r="HF807" s="62"/>
      <c r="HG807" s="62"/>
      <c r="HH807" s="62"/>
      <c r="HI807" s="62"/>
      <c r="HJ807" s="62"/>
      <c r="HK807" s="62"/>
      <c r="HL807" s="62"/>
      <c r="HM807" s="62"/>
      <c r="HN807" s="62"/>
      <c r="HO807" s="62"/>
      <c r="HP807" s="62"/>
      <c r="HQ807" s="62"/>
      <c r="HR807" s="62"/>
      <c r="HS807" s="62"/>
      <c r="HT807" s="62"/>
      <c r="HU807" s="62"/>
      <c r="HV807" s="62"/>
      <c r="HW807" s="62"/>
      <c r="HX807" s="62"/>
      <c r="HY807" s="62"/>
    </row>
    <row r="808" spans="1:233" s="50" customFormat="1" hidden="1" x14ac:dyDescent="0.2">
      <c r="A808" s="59">
        <v>3007</v>
      </c>
      <c r="B808" s="59" t="s">
        <v>3541</v>
      </c>
      <c r="C808" s="59" t="s">
        <v>3542</v>
      </c>
      <c r="D808" s="60">
        <v>1920</v>
      </c>
      <c r="E808" s="61" t="s">
        <v>6515</v>
      </c>
      <c r="F808" s="61" t="s">
        <v>6565</v>
      </c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  <c r="BQ808" s="62"/>
      <c r="BR808" s="62"/>
      <c r="BS808" s="62"/>
      <c r="BT808" s="62"/>
      <c r="BU808" s="62"/>
      <c r="BV808" s="62"/>
      <c r="BW808" s="62"/>
      <c r="BX808" s="62"/>
      <c r="BY808" s="62"/>
      <c r="BZ808" s="62"/>
      <c r="CA808" s="62"/>
      <c r="CB808" s="62"/>
      <c r="CC808" s="62"/>
      <c r="CD808" s="62"/>
      <c r="CE808" s="62"/>
      <c r="CF808" s="62"/>
      <c r="CG808" s="62"/>
      <c r="CH808" s="62"/>
      <c r="CI808" s="62"/>
      <c r="CJ808" s="62"/>
      <c r="CK808" s="62"/>
      <c r="CL808" s="62"/>
      <c r="CM808" s="62"/>
      <c r="CN808" s="62"/>
      <c r="CO808" s="62"/>
      <c r="CP808" s="62"/>
      <c r="CQ808" s="62"/>
      <c r="CR808" s="62"/>
      <c r="CS808" s="62"/>
      <c r="CT808" s="62"/>
      <c r="CU808" s="62"/>
      <c r="CV808" s="62"/>
      <c r="CW808" s="62"/>
      <c r="CX808" s="62"/>
      <c r="CY808" s="62"/>
      <c r="CZ808" s="62"/>
      <c r="DA808" s="62"/>
      <c r="DB808" s="62"/>
      <c r="DC808" s="62"/>
      <c r="DD808" s="62"/>
      <c r="DE808" s="62"/>
      <c r="DF808" s="62"/>
      <c r="DG808" s="62"/>
      <c r="DH808" s="62"/>
      <c r="DI808" s="62"/>
      <c r="DJ808" s="62"/>
      <c r="DK808" s="62"/>
      <c r="DL808" s="62"/>
      <c r="DM808" s="62"/>
      <c r="DN808" s="62"/>
      <c r="DO808" s="62"/>
      <c r="DP808" s="62"/>
      <c r="DQ808" s="62"/>
      <c r="DR808" s="62"/>
      <c r="DS808" s="62"/>
      <c r="DT808" s="62"/>
      <c r="DU808" s="62"/>
      <c r="DV808" s="62"/>
      <c r="DW808" s="62"/>
      <c r="DX808" s="62"/>
      <c r="DY808" s="62"/>
      <c r="DZ808" s="62"/>
      <c r="EA808" s="62"/>
      <c r="EB808" s="62"/>
      <c r="EC808" s="62"/>
      <c r="ED808" s="62"/>
      <c r="EE808" s="62"/>
      <c r="EF808" s="62"/>
      <c r="EG808" s="62"/>
      <c r="EH808" s="62"/>
      <c r="EI808" s="62"/>
      <c r="EJ808" s="62"/>
      <c r="EK808" s="62"/>
      <c r="EL808" s="62"/>
      <c r="EM808" s="62"/>
      <c r="EN808" s="62"/>
      <c r="EO808" s="62"/>
      <c r="EP808" s="62"/>
      <c r="EQ808" s="62"/>
      <c r="ER808" s="62"/>
      <c r="ES808" s="62"/>
      <c r="ET808" s="62"/>
      <c r="EU808" s="62"/>
      <c r="EV808" s="62"/>
      <c r="EW808" s="62"/>
      <c r="EX808" s="62"/>
      <c r="EY808" s="62"/>
      <c r="EZ808" s="62"/>
      <c r="FA808" s="62"/>
      <c r="FB808" s="62"/>
      <c r="FC808" s="62"/>
      <c r="FD808" s="62"/>
      <c r="FE808" s="62"/>
      <c r="FF808" s="62"/>
      <c r="FG808" s="62"/>
      <c r="FH808" s="62"/>
      <c r="FI808" s="62"/>
      <c r="FJ808" s="62"/>
      <c r="FK808" s="62"/>
      <c r="FL808" s="62"/>
      <c r="FM808" s="62"/>
      <c r="FN808" s="62"/>
      <c r="FO808" s="62"/>
      <c r="FP808" s="62"/>
      <c r="FQ808" s="62"/>
      <c r="FR808" s="62"/>
      <c r="FS808" s="62"/>
      <c r="FT808" s="62"/>
      <c r="FU808" s="62"/>
      <c r="FV808" s="62"/>
      <c r="FW808" s="62"/>
      <c r="FX808" s="62"/>
      <c r="FY808" s="62"/>
      <c r="FZ808" s="62"/>
      <c r="GA808" s="62"/>
      <c r="GB808" s="62"/>
      <c r="GC808" s="62"/>
      <c r="GD808" s="62"/>
      <c r="GE808" s="62"/>
      <c r="GF808" s="62"/>
      <c r="GG808" s="62"/>
      <c r="GH808" s="62"/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62"/>
      <c r="HF808" s="62"/>
      <c r="HG808" s="62"/>
      <c r="HH808" s="62"/>
      <c r="HI808" s="62"/>
      <c r="HJ808" s="62"/>
      <c r="HK808" s="62"/>
      <c r="HL808" s="62"/>
      <c r="HM808" s="62"/>
      <c r="HN808" s="62"/>
      <c r="HO808" s="62"/>
      <c r="HP808" s="62"/>
      <c r="HQ808" s="62"/>
      <c r="HR808" s="62"/>
      <c r="HS808" s="62"/>
      <c r="HT808" s="62"/>
      <c r="HU808" s="62"/>
      <c r="HV808" s="62"/>
      <c r="HW808" s="62"/>
      <c r="HX808" s="62"/>
      <c r="HY808" s="62"/>
    </row>
    <row r="809" spans="1:233" s="50" customFormat="1" hidden="1" x14ac:dyDescent="0.2">
      <c r="A809" s="59">
        <v>3008</v>
      </c>
      <c r="B809" s="59" t="s">
        <v>2450</v>
      </c>
      <c r="C809" s="59" t="s">
        <v>3543</v>
      </c>
      <c r="D809" s="60">
        <v>1650</v>
      </c>
      <c r="E809" s="61" t="s">
        <v>6515</v>
      </c>
      <c r="F809" s="61" t="s">
        <v>6566</v>
      </c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62"/>
      <c r="BR809" s="62"/>
      <c r="BS809" s="62"/>
      <c r="BT809" s="62"/>
      <c r="BU809" s="62"/>
      <c r="BV809" s="62"/>
      <c r="BW809" s="62"/>
      <c r="BX809" s="62"/>
      <c r="BY809" s="62"/>
      <c r="BZ809" s="62"/>
      <c r="CA809" s="62"/>
      <c r="CB809" s="62"/>
      <c r="CC809" s="62"/>
      <c r="CD809" s="62"/>
      <c r="CE809" s="62"/>
      <c r="CF809" s="62"/>
      <c r="CG809" s="62"/>
      <c r="CH809" s="62"/>
      <c r="CI809" s="62"/>
      <c r="CJ809" s="62"/>
      <c r="CK809" s="62"/>
      <c r="CL809" s="62"/>
      <c r="CM809" s="62"/>
      <c r="CN809" s="62"/>
      <c r="CO809" s="62"/>
      <c r="CP809" s="62"/>
      <c r="CQ809" s="62"/>
      <c r="CR809" s="62"/>
      <c r="CS809" s="62"/>
      <c r="CT809" s="62"/>
      <c r="CU809" s="62"/>
      <c r="CV809" s="62"/>
      <c r="CW809" s="62"/>
      <c r="CX809" s="62"/>
      <c r="CY809" s="62"/>
      <c r="CZ809" s="62"/>
      <c r="DA809" s="62"/>
      <c r="DB809" s="62"/>
      <c r="DC809" s="62"/>
      <c r="DD809" s="62"/>
      <c r="DE809" s="62"/>
      <c r="DF809" s="62"/>
      <c r="DG809" s="62"/>
      <c r="DH809" s="62"/>
      <c r="DI809" s="62"/>
      <c r="DJ809" s="62"/>
      <c r="DK809" s="62"/>
      <c r="DL809" s="62"/>
      <c r="DM809" s="62"/>
      <c r="DN809" s="62"/>
      <c r="DO809" s="62"/>
      <c r="DP809" s="62"/>
      <c r="DQ809" s="62"/>
      <c r="DR809" s="62"/>
      <c r="DS809" s="62"/>
      <c r="DT809" s="62"/>
      <c r="DU809" s="62"/>
      <c r="DV809" s="62"/>
      <c r="DW809" s="62"/>
      <c r="DX809" s="62"/>
      <c r="DY809" s="62"/>
      <c r="DZ809" s="62"/>
      <c r="EA809" s="62"/>
      <c r="EB809" s="62"/>
      <c r="EC809" s="62"/>
      <c r="ED809" s="62"/>
      <c r="EE809" s="62"/>
      <c r="EF809" s="62"/>
      <c r="EG809" s="62"/>
      <c r="EH809" s="62"/>
      <c r="EI809" s="62"/>
      <c r="EJ809" s="62"/>
      <c r="EK809" s="62"/>
      <c r="EL809" s="62"/>
      <c r="EM809" s="62"/>
      <c r="EN809" s="62"/>
      <c r="EO809" s="62"/>
      <c r="EP809" s="62"/>
      <c r="EQ809" s="62"/>
      <c r="ER809" s="62"/>
      <c r="ES809" s="62"/>
      <c r="ET809" s="62"/>
      <c r="EU809" s="62"/>
      <c r="EV809" s="62"/>
      <c r="EW809" s="62"/>
      <c r="EX809" s="62"/>
      <c r="EY809" s="62"/>
      <c r="EZ809" s="62"/>
      <c r="FA809" s="62"/>
      <c r="FB809" s="62"/>
      <c r="FC809" s="62"/>
      <c r="FD809" s="62"/>
      <c r="FE809" s="62"/>
      <c r="FF809" s="62"/>
      <c r="FG809" s="62"/>
      <c r="FH809" s="62"/>
      <c r="FI809" s="62"/>
      <c r="FJ809" s="62"/>
      <c r="FK809" s="62"/>
      <c r="FL809" s="62"/>
      <c r="FM809" s="62"/>
      <c r="FN809" s="62"/>
      <c r="FO809" s="62"/>
      <c r="FP809" s="62"/>
      <c r="FQ809" s="62"/>
      <c r="FR809" s="62"/>
      <c r="FS809" s="62"/>
      <c r="FT809" s="62"/>
      <c r="FU809" s="62"/>
      <c r="FV809" s="62"/>
      <c r="FW809" s="62"/>
      <c r="FX809" s="62"/>
      <c r="FY809" s="62"/>
      <c r="FZ809" s="62"/>
      <c r="GA809" s="62"/>
      <c r="GB809" s="62"/>
      <c r="GC809" s="62"/>
      <c r="GD809" s="62"/>
      <c r="GE809" s="62"/>
      <c r="GF809" s="62"/>
      <c r="GG809" s="62"/>
      <c r="GH809" s="62"/>
      <c r="GI809" s="62"/>
      <c r="GJ809" s="62"/>
      <c r="GK809" s="62"/>
      <c r="GL809" s="62"/>
      <c r="GM809" s="62"/>
      <c r="GN809" s="62"/>
      <c r="GO809" s="62"/>
      <c r="GP809" s="62"/>
      <c r="GQ809" s="62"/>
      <c r="GR809" s="62"/>
      <c r="GS809" s="62"/>
      <c r="GT809" s="62"/>
      <c r="GU809" s="62"/>
      <c r="GV809" s="62"/>
      <c r="GW809" s="62"/>
      <c r="GX809" s="62"/>
      <c r="GY809" s="62"/>
      <c r="GZ809" s="62"/>
      <c r="HA809" s="62"/>
      <c r="HB809" s="62"/>
      <c r="HC809" s="62"/>
      <c r="HD809" s="62"/>
      <c r="HE809" s="62"/>
      <c r="HF809" s="62"/>
      <c r="HG809" s="62"/>
      <c r="HH809" s="62"/>
      <c r="HI809" s="62"/>
      <c r="HJ809" s="62"/>
      <c r="HK809" s="62"/>
      <c r="HL809" s="62"/>
      <c r="HM809" s="62"/>
      <c r="HN809" s="62"/>
      <c r="HO809" s="62"/>
      <c r="HP809" s="62"/>
      <c r="HQ809" s="62"/>
      <c r="HR809" s="62"/>
      <c r="HS809" s="62"/>
      <c r="HT809" s="62"/>
      <c r="HU809" s="62"/>
      <c r="HV809" s="62"/>
      <c r="HW809" s="62"/>
      <c r="HX809" s="62"/>
      <c r="HY809" s="62"/>
    </row>
    <row r="810" spans="1:233" s="50" customFormat="1" hidden="1" x14ac:dyDescent="0.2">
      <c r="A810" s="59" t="s">
        <v>3544</v>
      </c>
      <c r="B810" s="65"/>
      <c r="C810" s="59" t="s">
        <v>3545</v>
      </c>
      <c r="D810" s="60">
        <v>940</v>
      </c>
      <c r="E810" s="61" t="s">
        <v>6515</v>
      </c>
      <c r="F810" s="61" t="s">
        <v>6228</v>
      </c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  <c r="BQ810" s="62"/>
      <c r="BR810" s="62"/>
      <c r="BS810" s="62"/>
      <c r="BT810" s="62"/>
      <c r="BU810" s="62"/>
      <c r="BV810" s="62"/>
      <c r="BW810" s="62"/>
      <c r="BX810" s="62"/>
      <c r="BY810" s="62"/>
      <c r="BZ810" s="62"/>
      <c r="CA810" s="62"/>
      <c r="CB810" s="62"/>
      <c r="CC810" s="62"/>
      <c r="CD810" s="62"/>
      <c r="CE810" s="62"/>
      <c r="CF810" s="62"/>
      <c r="CG810" s="62"/>
      <c r="CH810" s="62"/>
      <c r="CI810" s="62"/>
      <c r="CJ810" s="62"/>
      <c r="CK810" s="62"/>
      <c r="CL810" s="62"/>
      <c r="CM810" s="62"/>
      <c r="CN810" s="62"/>
      <c r="CO810" s="62"/>
      <c r="CP810" s="62"/>
      <c r="CQ810" s="62"/>
      <c r="CR810" s="62"/>
      <c r="CS810" s="62"/>
      <c r="CT810" s="62"/>
      <c r="CU810" s="62"/>
      <c r="CV810" s="62"/>
      <c r="CW810" s="62"/>
      <c r="CX810" s="62"/>
      <c r="CY810" s="62"/>
      <c r="CZ810" s="62"/>
      <c r="DA810" s="62"/>
      <c r="DB810" s="62"/>
      <c r="DC810" s="62"/>
      <c r="DD810" s="62"/>
      <c r="DE810" s="62"/>
      <c r="DF810" s="62"/>
      <c r="DG810" s="62"/>
      <c r="DH810" s="62"/>
      <c r="DI810" s="62"/>
      <c r="DJ810" s="62"/>
      <c r="DK810" s="62"/>
      <c r="DL810" s="62"/>
      <c r="DM810" s="62"/>
      <c r="DN810" s="62"/>
      <c r="DO810" s="62"/>
      <c r="DP810" s="62"/>
      <c r="DQ810" s="62"/>
      <c r="DR810" s="62"/>
      <c r="DS810" s="62"/>
      <c r="DT810" s="62"/>
      <c r="DU810" s="62"/>
      <c r="DV810" s="62"/>
      <c r="DW810" s="62"/>
      <c r="DX810" s="62"/>
      <c r="DY810" s="62"/>
      <c r="DZ810" s="62"/>
      <c r="EA810" s="62"/>
      <c r="EB810" s="62"/>
      <c r="EC810" s="62"/>
      <c r="ED810" s="62"/>
      <c r="EE810" s="62"/>
      <c r="EF810" s="62"/>
      <c r="EG810" s="62"/>
      <c r="EH810" s="62"/>
      <c r="EI810" s="62"/>
      <c r="EJ810" s="62"/>
      <c r="EK810" s="62"/>
      <c r="EL810" s="62"/>
      <c r="EM810" s="62"/>
      <c r="EN810" s="62"/>
      <c r="EO810" s="62"/>
      <c r="EP810" s="62"/>
      <c r="EQ810" s="62"/>
      <c r="ER810" s="62"/>
      <c r="ES810" s="62"/>
      <c r="ET810" s="62"/>
      <c r="EU810" s="62"/>
      <c r="EV810" s="62"/>
      <c r="EW810" s="62"/>
      <c r="EX810" s="62"/>
      <c r="EY810" s="62"/>
      <c r="EZ810" s="62"/>
      <c r="FA810" s="62"/>
      <c r="FB810" s="62"/>
      <c r="FC810" s="62"/>
      <c r="FD810" s="62"/>
      <c r="FE810" s="62"/>
      <c r="FF810" s="62"/>
      <c r="FG810" s="62"/>
      <c r="FH810" s="62"/>
      <c r="FI810" s="62"/>
      <c r="FJ810" s="62"/>
      <c r="FK810" s="62"/>
      <c r="FL810" s="62"/>
      <c r="FM810" s="62"/>
      <c r="FN810" s="62"/>
      <c r="FO810" s="62"/>
      <c r="FP810" s="62"/>
      <c r="FQ810" s="62"/>
      <c r="FR810" s="62"/>
      <c r="FS810" s="62"/>
      <c r="FT810" s="62"/>
      <c r="FU810" s="62"/>
      <c r="FV810" s="62"/>
      <c r="FW810" s="62"/>
      <c r="FX810" s="62"/>
      <c r="FY810" s="62"/>
      <c r="FZ810" s="62"/>
      <c r="GA810" s="62"/>
      <c r="GB810" s="62"/>
      <c r="GC810" s="62"/>
      <c r="GD810" s="62"/>
      <c r="GE810" s="62"/>
      <c r="GF810" s="62"/>
      <c r="GG810" s="62"/>
      <c r="GH810" s="62"/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62"/>
      <c r="HF810" s="62"/>
      <c r="HG810" s="62"/>
      <c r="HH810" s="62"/>
      <c r="HI810" s="62"/>
      <c r="HJ810" s="62"/>
      <c r="HK810" s="62"/>
      <c r="HL810" s="62"/>
      <c r="HM810" s="62"/>
      <c r="HN810" s="62"/>
      <c r="HO810" s="62"/>
      <c r="HP810" s="62"/>
      <c r="HQ810" s="62"/>
      <c r="HR810" s="62"/>
      <c r="HS810" s="62"/>
      <c r="HT810" s="62"/>
      <c r="HU810" s="62"/>
      <c r="HV810" s="62"/>
      <c r="HW810" s="62"/>
      <c r="HX810" s="62"/>
      <c r="HY810" s="62"/>
    </row>
    <row r="811" spans="1:233" s="50" customFormat="1" hidden="1" x14ac:dyDescent="0.2">
      <c r="A811" s="59" t="s">
        <v>3546</v>
      </c>
      <c r="B811" s="65"/>
      <c r="C811" s="59" t="s">
        <v>3547</v>
      </c>
      <c r="D811" s="60">
        <v>2980</v>
      </c>
      <c r="E811" s="61" t="s">
        <v>6515</v>
      </c>
      <c r="F811" s="61" t="s">
        <v>6232</v>
      </c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62"/>
      <c r="BR811" s="62"/>
      <c r="BS811" s="62"/>
      <c r="BT811" s="62"/>
      <c r="BU811" s="62"/>
      <c r="BV811" s="62"/>
      <c r="BW811" s="62"/>
      <c r="BX811" s="62"/>
      <c r="BY811" s="62"/>
      <c r="BZ811" s="62"/>
      <c r="CA811" s="62"/>
      <c r="CB811" s="62"/>
      <c r="CC811" s="62"/>
      <c r="CD811" s="62"/>
      <c r="CE811" s="62"/>
      <c r="CF811" s="62"/>
      <c r="CG811" s="62"/>
      <c r="CH811" s="62"/>
      <c r="CI811" s="62"/>
      <c r="CJ811" s="62"/>
      <c r="CK811" s="62"/>
      <c r="CL811" s="62"/>
      <c r="CM811" s="62"/>
      <c r="CN811" s="62"/>
      <c r="CO811" s="62"/>
      <c r="CP811" s="62"/>
      <c r="CQ811" s="62"/>
      <c r="CR811" s="62"/>
      <c r="CS811" s="62"/>
      <c r="CT811" s="62"/>
      <c r="CU811" s="62"/>
      <c r="CV811" s="62"/>
      <c r="CW811" s="62"/>
      <c r="CX811" s="62"/>
      <c r="CY811" s="62"/>
      <c r="CZ811" s="62"/>
      <c r="DA811" s="62"/>
      <c r="DB811" s="62"/>
      <c r="DC811" s="62"/>
      <c r="DD811" s="62"/>
      <c r="DE811" s="62"/>
      <c r="DF811" s="62"/>
      <c r="DG811" s="62"/>
      <c r="DH811" s="62"/>
      <c r="DI811" s="62"/>
      <c r="DJ811" s="62"/>
      <c r="DK811" s="62"/>
      <c r="DL811" s="62"/>
      <c r="DM811" s="62"/>
      <c r="DN811" s="62"/>
      <c r="DO811" s="62"/>
      <c r="DP811" s="62"/>
      <c r="DQ811" s="62"/>
      <c r="DR811" s="62"/>
      <c r="DS811" s="62"/>
      <c r="DT811" s="62"/>
      <c r="DU811" s="62"/>
      <c r="DV811" s="62"/>
      <c r="DW811" s="62"/>
      <c r="DX811" s="62"/>
      <c r="DY811" s="62"/>
      <c r="DZ811" s="62"/>
      <c r="EA811" s="62"/>
      <c r="EB811" s="62"/>
      <c r="EC811" s="62"/>
      <c r="ED811" s="62"/>
      <c r="EE811" s="62"/>
      <c r="EF811" s="62"/>
      <c r="EG811" s="62"/>
      <c r="EH811" s="62"/>
      <c r="EI811" s="62"/>
      <c r="EJ811" s="62"/>
      <c r="EK811" s="62"/>
      <c r="EL811" s="62"/>
      <c r="EM811" s="62"/>
      <c r="EN811" s="62"/>
      <c r="EO811" s="62"/>
      <c r="EP811" s="62"/>
      <c r="EQ811" s="62"/>
      <c r="ER811" s="62"/>
      <c r="ES811" s="62"/>
      <c r="ET811" s="62"/>
      <c r="EU811" s="62"/>
      <c r="EV811" s="62"/>
      <c r="EW811" s="62"/>
      <c r="EX811" s="62"/>
      <c r="EY811" s="62"/>
      <c r="EZ811" s="62"/>
      <c r="FA811" s="62"/>
      <c r="FB811" s="62"/>
      <c r="FC811" s="62"/>
      <c r="FD811" s="62"/>
      <c r="FE811" s="62"/>
      <c r="FF811" s="62"/>
      <c r="FG811" s="62"/>
      <c r="FH811" s="62"/>
      <c r="FI811" s="62"/>
      <c r="FJ811" s="62"/>
      <c r="FK811" s="62"/>
      <c r="FL811" s="62"/>
      <c r="FM811" s="62"/>
      <c r="FN811" s="62"/>
      <c r="FO811" s="62"/>
      <c r="FP811" s="62"/>
      <c r="FQ811" s="62"/>
      <c r="FR811" s="62"/>
      <c r="FS811" s="62"/>
      <c r="FT811" s="62"/>
      <c r="FU811" s="62"/>
      <c r="FV811" s="62"/>
      <c r="FW811" s="62"/>
      <c r="FX811" s="62"/>
      <c r="FY811" s="62"/>
      <c r="FZ811" s="62"/>
      <c r="GA811" s="62"/>
      <c r="GB811" s="62"/>
      <c r="GC811" s="62"/>
      <c r="GD811" s="62"/>
      <c r="GE811" s="62"/>
      <c r="GF811" s="62"/>
      <c r="GG811" s="62"/>
      <c r="GH811" s="62"/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62"/>
      <c r="HF811" s="62"/>
      <c r="HG811" s="62"/>
      <c r="HH811" s="62"/>
      <c r="HI811" s="62"/>
      <c r="HJ811" s="62"/>
      <c r="HK811" s="62"/>
      <c r="HL811" s="62"/>
      <c r="HM811" s="62"/>
      <c r="HN811" s="62"/>
      <c r="HO811" s="62"/>
      <c r="HP811" s="62"/>
      <c r="HQ811" s="62"/>
      <c r="HR811" s="62"/>
      <c r="HS811" s="62"/>
      <c r="HT811" s="62"/>
      <c r="HU811" s="62"/>
      <c r="HV811" s="62"/>
      <c r="HW811" s="62"/>
      <c r="HX811" s="62"/>
      <c r="HY811" s="62"/>
    </row>
    <row r="812" spans="1:233" s="50" customFormat="1" hidden="1" x14ac:dyDescent="0.2">
      <c r="A812" s="59" t="s">
        <v>3548</v>
      </c>
      <c r="B812" s="65"/>
      <c r="C812" s="59" t="s">
        <v>3549</v>
      </c>
      <c r="D812" s="60">
        <v>2980</v>
      </c>
      <c r="E812" s="61" t="s">
        <v>6515</v>
      </c>
      <c r="F812" s="61" t="s">
        <v>6232</v>
      </c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  <c r="BQ812" s="62"/>
      <c r="BR812" s="62"/>
      <c r="BS812" s="62"/>
      <c r="BT812" s="62"/>
      <c r="BU812" s="62"/>
      <c r="BV812" s="62"/>
      <c r="BW812" s="62"/>
      <c r="BX812" s="62"/>
      <c r="BY812" s="62"/>
      <c r="BZ812" s="62"/>
      <c r="CA812" s="62"/>
      <c r="CB812" s="62"/>
      <c r="CC812" s="62"/>
      <c r="CD812" s="62"/>
      <c r="CE812" s="62"/>
      <c r="CF812" s="62"/>
      <c r="CG812" s="62"/>
      <c r="CH812" s="62"/>
      <c r="CI812" s="62"/>
      <c r="CJ812" s="62"/>
      <c r="CK812" s="62"/>
      <c r="CL812" s="62"/>
      <c r="CM812" s="62"/>
      <c r="CN812" s="62"/>
      <c r="CO812" s="62"/>
      <c r="CP812" s="62"/>
      <c r="CQ812" s="62"/>
      <c r="CR812" s="62"/>
      <c r="CS812" s="62"/>
      <c r="CT812" s="62"/>
      <c r="CU812" s="62"/>
      <c r="CV812" s="62"/>
      <c r="CW812" s="62"/>
      <c r="CX812" s="62"/>
      <c r="CY812" s="62"/>
      <c r="CZ812" s="62"/>
      <c r="DA812" s="62"/>
      <c r="DB812" s="62"/>
      <c r="DC812" s="62"/>
      <c r="DD812" s="62"/>
      <c r="DE812" s="62"/>
      <c r="DF812" s="62"/>
      <c r="DG812" s="62"/>
      <c r="DH812" s="62"/>
      <c r="DI812" s="62"/>
      <c r="DJ812" s="62"/>
      <c r="DK812" s="62"/>
      <c r="DL812" s="62"/>
      <c r="DM812" s="62"/>
      <c r="DN812" s="62"/>
      <c r="DO812" s="62"/>
      <c r="DP812" s="62"/>
      <c r="DQ812" s="62"/>
      <c r="DR812" s="62"/>
      <c r="DS812" s="62"/>
      <c r="DT812" s="62"/>
      <c r="DU812" s="62"/>
      <c r="DV812" s="62"/>
      <c r="DW812" s="62"/>
      <c r="DX812" s="62"/>
      <c r="DY812" s="62"/>
      <c r="DZ812" s="62"/>
      <c r="EA812" s="62"/>
      <c r="EB812" s="62"/>
      <c r="EC812" s="62"/>
      <c r="ED812" s="62"/>
      <c r="EE812" s="62"/>
      <c r="EF812" s="62"/>
      <c r="EG812" s="62"/>
      <c r="EH812" s="62"/>
      <c r="EI812" s="62"/>
      <c r="EJ812" s="62"/>
      <c r="EK812" s="62"/>
      <c r="EL812" s="62"/>
      <c r="EM812" s="62"/>
      <c r="EN812" s="62"/>
      <c r="EO812" s="62"/>
      <c r="EP812" s="62"/>
      <c r="EQ812" s="62"/>
      <c r="ER812" s="62"/>
      <c r="ES812" s="62"/>
      <c r="ET812" s="62"/>
      <c r="EU812" s="62"/>
      <c r="EV812" s="62"/>
      <c r="EW812" s="62"/>
      <c r="EX812" s="62"/>
      <c r="EY812" s="62"/>
      <c r="EZ812" s="62"/>
      <c r="FA812" s="62"/>
      <c r="FB812" s="62"/>
      <c r="FC812" s="62"/>
      <c r="FD812" s="62"/>
      <c r="FE812" s="62"/>
      <c r="FF812" s="62"/>
      <c r="FG812" s="62"/>
      <c r="FH812" s="62"/>
      <c r="FI812" s="62"/>
      <c r="FJ812" s="62"/>
      <c r="FK812" s="62"/>
      <c r="FL812" s="62"/>
      <c r="FM812" s="62"/>
      <c r="FN812" s="62"/>
      <c r="FO812" s="62"/>
      <c r="FP812" s="62"/>
      <c r="FQ812" s="62"/>
      <c r="FR812" s="62"/>
      <c r="FS812" s="62"/>
      <c r="FT812" s="62"/>
      <c r="FU812" s="62"/>
      <c r="FV812" s="62"/>
      <c r="FW812" s="62"/>
      <c r="FX812" s="62"/>
      <c r="FY812" s="62"/>
      <c r="FZ812" s="62"/>
      <c r="GA812" s="62"/>
      <c r="GB812" s="62"/>
      <c r="GC812" s="62"/>
      <c r="GD812" s="62"/>
      <c r="GE812" s="62"/>
      <c r="GF812" s="62"/>
      <c r="GG812" s="62"/>
      <c r="GH812" s="62"/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62"/>
      <c r="HF812" s="62"/>
      <c r="HG812" s="62"/>
      <c r="HH812" s="62"/>
      <c r="HI812" s="62"/>
      <c r="HJ812" s="62"/>
      <c r="HK812" s="62"/>
      <c r="HL812" s="62"/>
      <c r="HM812" s="62"/>
      <c r="HN812" s="62"/>
      <c r="HO812" s="62"/>
      <c r="HP812" s="62"/>
      <c r="HQ812" s="62"/>
      <c r="HR812" s="62"/>
      <c r="HS812" s="62"/>
      <c r="HT812" s="62"/>
      <c r="HU812" s="62"/>
      <c r="HV812" s="62"/>
      <c r="HW812" s="62"/>
      <c r="HX812" s="62"/>
      <c r="HY812" s="62"/>
    </row>
    <row r="813" spans="1:233" s="50" customFormat="1" hidden="1" x14ac:dyDescent="0.2">
      <c r="A813" s="59" t="s">
        <v>3550</v>
      </c>
      <c r="B813" s="59">
        <v>8984285</v>
      </c>
      <c r="C813" s="59" t="s">
        <v>3551</v>
      </c>
      <c r="D813" s="60">
        <v>4480</v>
      </c>
      <c r="E813" s="61" t="s">
        <v>6515</v>
      </c>
      <c r="F813" s="61" t="s">
        <v>6233</v>
      </c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  <c r="BQ813" s="62"/>
      <c r="BR813" s="62"/>
      <c r="BS813" s="62"/>
      <c r="BT813" s="62"/>
      <c r="BU813" s="62"/>
      <c r="BV813" s="62"/>
      <c r="BW813" s="62"/>
      <c r="BX813" s="62"/>
      <c r="BY813" s="62"/>
      <c r="BZ813" s="62"/>
      <c r="CA813" s="62"/>
      <c r="CB813" s="62"/>
      <c r="CC813" s="62"/>
      <c r="CD813" s="62"/>
      <c r="CE813" s="62"/>
      <c r="CF813" s="62"/>
      <c r="CG813" s="62"/>
      <c r="CH813" s="62"/>
      <c r="CI813" s="62"/>
      <c r="CJ813" s="62"/>
      <c r="CK813" s="62"/>
      <c r="CL813" s="62"/>
      <c r="CM813" s="62"/>
      <c r="CN813" s="62"/>
      <c r="CO813" s="62"/>
      <c r="CP813" s="62"/>
      <c r="CQ813" s="62"/>
      <c r="CR813" s="62"/>
      <c r="CS813" s="62"/>
      <c r="CT813" s="62"/>
      <c r="CU813" s="62"/>
      <c r="CV813" s="62"/>
      <c r="CW813" s="62"/>
      <c r="CX813" s="62"/>
      <c r="CY813" s="62"/>
      <c r="CZ813" s="62"/>
      <c r="DA813" s="62"/>
      <c r="DB813" s="62"/>
      <c r="DC813" s="62"/>
      <c r="DD813" s="62"/>
      <c r="DE813" s="62"/>
      <c r="DF813" s="62"/>
      <c r="DG813" s="62"/>
      <c r="DH813" s="62"/>
      <c r="DI813" s="62"/>
      <c r="DJ813" s="62"/>
      <c r="DK813" s="62"/>
      <c r="DL813" s="62"/>
      <c r="DM813" s="62"/>
      <c r="DN813" s="62"/>
      <c r="DO813" s="62"/>
      <c r="DP813" s="62"/>
      <c r="DQ813" s="62"/>
      <c r="DR813" s="62"/>
      <c r="DS813" s="62"/>
      <c r="DT813" s="62"/>
      <c r="DU813" s="62"/>
      <c r="DV813" s="62"/>
      <c r="DW813" s="62"/>
      <c r="DX813" s="62"/>
      <c r="DY813" s="62"/>
      <c r="DZ813" s="62"/>
      <c r="EA813" s="62"/>
      <c r="EB813" s="62"/>
      <c r="EC813" s="62"/>
      <c r="ED813" s="62"/>
      <c r="EE813" s="62"/>
      <c r="EF813" s="62"/>
      <c r="EG813" s="62"/>
      <c r="EH813" s="62"/>
      <c r="EI813" s="62"/>
      <c r="EJ813" s="62"/>
      <c r="EK813" s="62"/>
      <c r="EL813" s="62"/>
      <c r="EM813" s="62"/>
      <c r="EN813" s="62"/>
      <c r="EO813" s="62"/>
      <c r="EP813" s="62"/>
      <c r="EQ813" s="62"/>
      <c r="ER813" s="62"/>
      <c r="ES813" s="62"/>
      <c r="ET813" s="62"/>
      <c r="EU813" s="62"/>
      <c r="EV813" s="62"/>
      <c r="EW813" s="62"/>
      <c r="EX813" s="62"/>
      <c r="EY813" s="62"/>
      <c r="EZ813" s="62"/>
      <c r="FA813" s="62"/>
      <c r="FB813" s="62"/>
      <c r="FC813" s="62"/>
      <c r="FD813" s="62"/>
      <c r="FE813" s="62"/>
      <c r="FF813" s="62"/>
      <c r="FG813" s="62"/>
      <c r="FH813" s="62"/>
      <c r="FI813" s="62"/>
      <c r="FJ813" s="62"/>
      <c r="FK813" s="62"/>
      <c r="FL813" s="62"/>
      <c r="FM813" s="62"/>
      <c r="FN813" s="62"/>
      <c r="FO813" s="62"/>
      <c r="FP813" s="62"/>
      <c r="FQ813" s="62"/>
      <c r="FR813" s="62"/>
      <c r="FS813" s="62"/>
      <c r="FT813" s="62"/>
      <c r="FU813" s="62"/>
      <c r="FV813" s="62"/>
      <c r="FW813" s="62"/>
      <c r="FX813" s="62"/>
      <c r="FY813" s="62"/>
      <c r="FZ813" s="62"/>
      <c r="GA813" s="62"/>
      <c r="GB813" s="62"/>
      <c r="GC813" s="62"/>
      <c r="GD813" s="62"/>
      <c r="GE813" s="62"/>
      <c r="GF813" s="62"/>
      <c r="GG813" s="62"/>
      <c r="GH813" s="62"/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62"/>
      <c r="HF813" s="62"/>
      <c r="HG813" s="62"/>
      <c r="HH813" s="62"/>
      <c r="HI813" s="62"/>
      <c r="HJ813" s="62"/>
      <c r="HK813" s="62"/>
      <c r="HL813" s="62"/>
      <c r="HM813" s="62"/>
      <c r="HN813" s="62"/>
      <c r="HO813" s="62"/>
      <c r="HP813" s="62"/>
      <c r="HQ813" s="62"/>
      <c r="HR813" s="62"/>
      <c r="HS813" s="62"/>
      <c r="HT813" s="62"/>
      <c r="HU813" s="62"/>
      <c r="HV813" s="62"/>
      <c r="HW813" s="62"/>
      <c r="HX813" s="62"/>
      <c r="HY813" s="62"/>
    </row>
    <row r="814" spans="1:233" s="50" customFormat="1" hidden="1" x14ac:dyDescent="0.2">
      <c r="A814" s="59" t="s">
        <v>3552</v>
      </c>
      <c r="B814" s="59">
        <v>8982375</v>
      </c>
      <c r="C814" s="59" t="s">
        <v>3553</v>
      </c>
      <c r="D814" s="60">
        <v>3480</v>
      </c>
      <c r="E814" s="61" t="s">
        <v>6515</v>
      </c>
      <c r="F814" s="61" t="s">
        <v>6233</v>
      </c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  <c r="BQ814" s="62"/>
      <c r="BR814" s="62"/>
      <c r="BS814" s="62"/>
      <c r="BT814" s="62"/>
      <c r="BU814" s="62"/>
      <c r="BV814" s="62"/>
      <c r="BW814" s="62"/>
      <c r="BX814" s="62"/>
      <c r="BY814" s="62"/>
      <c r="BZ814" s="62"/>
      <c r="CA814" s="62"/>
      <c r="CB814" s="62"/>
      <c r="CC814" s="62"/>
      <c r="CD814" s="62"/>
      <c r="CE814" s="62"/>
      <c r="CF814" s="62"/>
      <c r="CG814" s="62"/>
      <c r="CH814" s="62"/>
      <c r="CI814" s="62"/>
      <c r="CJ814" s="62"/>
      <c r="CK814" s="62"/>
      <c r="CL814" s="62"/>
      <c r="CM814" s="62"/>
      <c r="CN814" s="62"/>
      <c r="CO814" s="62"/>
      <c r="CP814" s="62"/>
      <c r="CQ814" s="62"/>
      <c r="CR814" s="62"/>
      <c r="CS814" s="62"/>
      <c r="CT814" s="62"/>
      <c r="CU814" s="62"/>
      <c r="CV814" s="62"/>
      <c r="CW814" s="62"/>
      <c r="CX814" s="62"/>
      <c r="CY814" s="62"/>
      <c r="CZ814" s="62"/>
      <c r="DA814" s="62"/>
      <c r="DB814" s="62"/>
      <c r="DC814" s="62"/>
      <c r="DD814" s="62"/>
      <c r="DE814" s="62"/>
      <c r="DF814" s="62"/>
      <c r="DG814" s="62"/>
      <c r="DH814" s="62"/>
      <c r="DI814" s="62"/>
      <c r="DJ814" s="62"/>
      <c r="DK814" s="62"/>
      <c r="DL814" s="62"/>
      <c r="DM814" s="62"/>
      <c r="DN814" s="62"/>
      <c r="DO814" s="62"/>
      <c r="DP814" s="62"/>
      <c r="DQ814" s="62"/>
      <c r="DR814" s="62"/>
      <c r="DS814" s="62"/>
      <c r="DT814" s="62"/>
      <c r="DU814" s="62"/>
      <c r="DV814" s="62"/>
      <c r="DW814" s="62"/>
      <c r="DX814" s="62"/>
      <c r="DY814" s="62"/>
      <c r="DZ814" s="62"/>
      <c r="EA814" s="62"/>
      <c r="EB814" s="62"/>
      <c r="EC814" s="62"/>
      <c r="ED814" s="62"/>
      <c r="EE814" s="62"/>
      <c r="EF814" s="62"/>
      <c r="EG814" s="62"/>
      <c r="EH814" s="62"/>
      <c r="EI814" s="62"/>
      <c r="EJ814" s="62"/>
      <c r="EK814" s="62"/>
      <c r="EL814" s="62"/>
      <c r="EM814" s="62"/>
      <c r="EN814" s="62"/>
      <c r="EO814" s="62"/>
      <c r="EP814" s="62"/>
      <c r="EQ814" s="62"/>
      <c r="ER814" s="62"/>
      <c r="ES814" s="62"/>
      <c r="ET814" s="62"/>
      <c r="EU814" s="62"/>
      <c r="EV814" s="62"/>
      <c r="EW814" s="62"/>
      <c r="EX814" s="62"/>
      <c r="EY814" s="62"/>
      <c r="EZ814" s="62"/>
      <c r="FA814" s="62"/>
      <c r="FB814" s="62"/>
      <c r="FC814" s="62"/>
      <c r="FD814" s="62"/>
      <c r="FE814" s="62"/>
      <c r="FF814" s="62"/>
      <c r="FG814" s="62"/>
      <c r="FH814" s="62"/>
      <c r="FI814" s="62"/>
      <c r="FJ814" s="62"/>
      <c r="FK814" s="62"/>
      <c r="FL814" s="62"/>
      <c r="FM814" s="62"/>
      <c r="FN814" s="62"/>
      <c r="FO814" s="62"/>
      <c r="FP814" s="62"/>
      <c r="FQ814" s="62"/>
      <c r="FR814" s="62"/>
      <c r="FS814" s="62"/>
      <c r="FT814" s="62"/>
      <c r="FU814" s="62"/>
      <c r="FV814" s="62"/>
      <c r="FW814" s="62"/>
      <c r="FX814" s="62"/>
      <c r="FY814" s="62"/>
      <c r="FZ814" s="62"/>
      <c r="GA814" s="62"/>
      <c r="GB814" s="62"/>
      <c r="GC814" s="62"/>
      <c r="GD814" s="62"/>
      <c r="GE814" s="62"/>
      <c r="GF814" s="62"/>
      <c r="GG814" s="62"/>
      <c r="GH814" s="62"/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62"/>
      <c r="HF814" s="62"/>
      <c r="HG814" s="62"/>
      <c r="HH814" s="62"/>
      <c r="HI814" s="62"/>
      <c r="HJ814" s="62"/>
      <c r="HK814" s="62"/>
      <c r="HL814" s="62"/>
      <c r="HM814" s="62"/>
      <c r="HN814" s="62"/>
      <c r="HO814" s="62"/>
      <c r="HP814" s="62"/>
      <c r="HQ814" s="62"/>
      <c r="HR814" s="62"/>
      <c r="HS814" s="62"/>
      <c r="HT814" s="62"/>
      <c r="HU814" s="62"/>
      <c r="HV814" s="62"/>
      <c r="HW814" s="62"/>
      <c r="HX814" s="62"/>
      <c r="HY814" s="62"/>
    </row>
    <row r="815" spans="1:233" s="50" customFormat="1" hidden="1" x14ac:dyDescent="0.2">
      <c r="A815" s="59" t="s">
        <v>3554</v>
      </c>
      <c r="B815" s="59">
        <v>8982376</v>
      </c>
      <c r="C815" s="59" t="s">
        <v>3555</v>
      </c>
      <c r="D815" s="60">
        <v>2290</v>
      </c>
      <c r="E815" s="61" t="s">
        <v>6515</v>
      </c>
      <c r="F815" s="61" t="s">
        <v>6233</v>
      </c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62"/>
      <c r="BR815" s="62"/>
      <c r="BS815" s="62"/>
      <c r="BT815" s="62"/>
      <c r="BU815" s="62"/>
      <c r="BV815" s="62"/>
      <c r="BW815" s="62"/>
      <c r="BX815" s="62"/>
      <c r="BY815" s="62"/>
      <c r="BZ815" s="62"/>
      <c r="CA815" s="62"/>
      <c r="CB815" s="62"/>
      <c r="CC815" s="62"/>
      <c r="CD815" s="62"/>
      <c r="CE815" s="62"/>
      <c r="CF815" s="62"/>
      <c r="CG815" s="62"/>
      <c r="CH815" s="62"/>
      <c r="CI815" s="62"/>
      <c r="CJ815" s="62"/>
      <c r="CK815" s="62"/>
      <c r="CL815" s="62"/>
      <c r="CM815" s="62"/>
      <c r="CN815" s="62"/>
      <c r="CO815" s="62"/>
      <c r="CP815" s="62"/>
      <c r="CQ815" s="62"/>
      <c r="CR815" s="62"/>
      <c r="CS815" s="62"/>
      <c r="CT815" s="62"/>
      <c r="CU815" s="62"/>
      <c r="CV815" s="62"/>
      <c r="CW815" s="62"/>
      <c r="CX815" s="62"/>
      <c r="CY815" s="62"/>
      <c r="CZ815" s="62"/>
      <c r="DA815" s="62"/>
      <c r="DB815" s="62"/>
      <c r="DC815" s="62"/>
      <c r="DD815" s="62"/>
      <c r="DE815" s="62"/>
      <c r="DF815" s="62"/>
      <c r="DG815" s="62"/>
      <c r="DH815" s="62"/>
      <c r="DI815" s="62"/>
      <c r="DJ815" s="62"/>
      <c r="DK815" s="62"/>
      <c r="DL815" s="62"/>
      <c r="DM815" s="62"/>
      <c r="DN815" s="62"/>
      <c r="DO815" s="62"/>
      <c r="DP815" s="62"/>
      <c r="DQ815" s="62"/>
      <c r="DR815" s="62"/>
      <c r="DS815" s="62"/>
      <c r="DT815" s="62"/>
      <c r="DU815" s="62"/>
      <c r="DV815" s="62"/>
      <c r="DW815" s="62"/>
      <c r="DX815" s="62"/>
      <c r="DY815" s="62"/>
      <c r="DZ815" s="62"/>
      <c r="EA815" s="62"/>
      <c r="EB815" s="62"/>
      <c r="EC815" s="62"/>
      <c r="ED815" s="62"/>
      <c r="EE815" s="62"/>
      <c r="EF815" s="62"/>
      <c r="EG815" s="62"/>
      <c r="EH815" s="62"/>
      <c r="EI815" s="62"/>
      <c r="EJ815" s="62"/>
      <c r="EK815" s="62"/>
      <c r="EL815" s="62"/>
      <c r="EM815" s="62"/>
      <c r="EN815" s="62"/>
      <c r="EO815" s="62"/>
      <c r="EP815" s="62"/>
      <c r="EQ815" s="62"/>
      <c r="ER815" s="62"/>
      <c r="ES815" s="62"/>
      <c r="ET815" s="62"/>
      <c r="EU815" s="62"/>
      <c r="EV815" s="62"/>
      <c r="EW815" s="62"/>
      <c r="EX815" s="62"/>
      <c r="EY815" s="62"/>
      <c r="EZ815" s="62"/>
      <c r="FA815" s="62"/>
      <c r="FB815" s="62"/>
      <c r="FC815" s="62"/>
      <c r="FD815" s="62"/>
      <c r="FE815" s="62"/>
      <c r="FF815" s="62"/>
      <c r="FG815" s="62"/>
      <c r="FH815" s="62"/>
      <c r="FI815" s="62"/>
      <c r="FJ815" s="62"/>
      <c r="FK815" s="62"/>
      <c r="FL815" s="62"/>
      <c r="FM815" s="62"/>
      <c r="FN815" s="62"/>
      <c r="FO815" s="62"/>
      <c r="FP815" s="62"/>
      <c r="FQ815" s="62"/>
      <c r="FR815" s="62"/>
      <c r="FS815" s="62"/>
      <c r="FT815" s="62"/>
      <c r="FU815" s="62"/>
      <c r="FV815" s="62"/>
      <c r="FW815" s="62"/>
      <c r="FX815" s="62"/>
      <c r="FY815" s="62"/>
      <c r="FZ815" s="62"/>
      <c r="GA815" s="62"/>
      <c r="GB815" s="62"/>
      <c r="GC815" s="62"/>
      <c r="GD815" s="62"/>
      <c r="GE815" s="62"/>
      <c r="GF815" s="62"/>
      <c r="GG815" s="62"/>
      <c r="GH815" s="62"/>
      <c r="GI815" s="62"/>
      <c r="GJ815" s="62"/>
      <c r="GK815" s="62"/>
      <c r="GL815" s="62"/>
      <c r="GM815" s="62"/>
      <c r="GN815" s="62"/>
      <c r="GO815" s="62"/>
      <c r="GP815" s="62"/>
      <c r="GQ815" s="62"/>
      <c r="GR815" s="62"/>
      <c r="GS815" s="62"/>
      <c r="GT815" s="62"/>
      <c r="GU815" s="62"/>
      <c r="GV815" s="62"/>
      <c r="GW815" s="62"/>
      <c r="GX815" s="62"/>
      <c r="GY815" s="62"/>
      <c r="GZ815" s="62"/>
      <c r="HA815" s="62"/>
      <c r="HB815" s="62"/>
      <c r="HC815" s="62"/>
      <c r="HD815" s="62"/>
      <c r="HE815" s="62"/>
      <c r="HF815" s="62"/>
      <c r="HG815" s="62"/>
      <c r="HH815" s="62"/>
      <c r="HI815" s="62"/>
      <c r="HJ815" s="62"/>
      <c r="HK815" s="62"/>
      <c r="HL815" s="62"/>
      <c r="HM815" s="62"/>
      <c r="HN815" s="62"/>
      <c r="HO815" s="62"/>
      <c r="HP815" s="62"/>
      <c r="HQ815" s="62"/>
      <c r="HR815" s="62"/>
      <c r="HS815" s="62"/>
      <c r="HT815" s="62"/>
      <c r="HU815" s="62"/>
      <c r="HV815" s="62"/>
      <c r="HW815" s="62"/>
      <c r="HX815" s="62"/>
      <c r="HY815" s="62"/>
    </row>
    <row r="816" spans="1:233" s="50" customFormat="1" hidden="1" x14ac:dyDescent="0.2">
      <c r="A816" s="59">
        <v>3013</v>
      </c>
      <c r="B816" s="59" t="s">
        <v>2450</v>
      </c>
      <c r="C816" s="59" t="s">
        <v>3556</v>
      </c>
      <c r="D816" s="60">
        <v>980</v>
      </c>
      <c r="E816" s="61" t="s">
        <v>6515</v>
      </c>
      <c r="F816" s="61" t="s">
        <v>6236</v>
      </c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  <c r="BQ816" s="62"/>
      <c r="BR816" s="62"/>
      <c r="BS816" s="62"/>
      <c r="BT816" s="62"/>
      <c r="BU816" s="62"/>
      <c r="BV816" s="62"/>
      <c r="BW816" s="62"/>
      <c r="BX816" s="62"/>
      <c r="BY816" s="62"/>
      <c r="BZ816" s="62"/>
      <c r="CA816" s="62"/>
      <c r="CB816" s="62"/>
      <c r="CC816" s="62"/>
      <c r="CD816" s="62"/>
      <c r="CE816" s="62"/>
      <c r="CF816" s="62"/>
      <c r="CG816" s="62"/>
      <c r="CH816" s="62"/>
      <c r="CI816" s="62"/>
      <c r="CJ816" s="62"/>
      <c r="CK816" s="62"/>
      <c r="CL816" s="62"/>
      <c r="CM816" s="62"/>
      <c r="CN816" s="62"/>
      <c r="CO816" s="62"/>
      <c r="CP816" s="62"/>
      <c r="CQ816" s="62"/>
      <c r="CR816" s="62"/>
      <c r="CS816" s="62"/>
      <c r="CT816" s="62"/>
      <c r="CU816" s="62"/>
      <c r="CV816" s="62"/>
      <c r="CW816" s="62"/>
      <c r="CX816" s="62"/>
      <c r="CY816" s="62"/>
      <c r="CZ816" s="62"/>
      <c r="DA816" s="62"/>
      <c r="DB816" s="62"/>
      <c r="DC816" s="62"/>
      <c r="DD816" s="62"/>
      <c r="DE816" s="62"/>
      <c r="DF816" s="62"/>
      <c r="DG816" s="62"/>
      <c r="DH816" s="62"/>
      <c r="DI816" s="62"/>
      <c r="DJ816" s="62"/>
      <c r="DK816" s="62"/>
      <c r="DL816" s="62"/>
      <c r="DM816" s="62"/>
      <c r="DN816" s="62"/>
      <c r="DO816" s="62"/>
      <c r="DP816" s="62"/>
      <c r="DQ816" s="62"/>
      <c r="DR816" s="62"/>
      <c r="DS816" s="62"/>
      <c r="DT816" s="62"/>
      <c r="DU816" s="62"/>
      <c r="DV816" s="62"/>
      <c r="DW816" s="62"/>
      <c r="DX816" s="62"/>
      <c r="DY816" s="62"/>
      <c r="DZ816" s="62"/>
      <c r="EA816" s="62"/>
      <c r="EB816" s="62"/>
      <c r="EC816" s="62"/>
      <c r="ED816" s="62"/>
      <c r="EE816" s="62"/>
      <c r="EF816" s="62"/>
      <c r="EG816" s="62"/>
      <c r="EH816" s="62"/>
      <c r="EI816" s="62"/>
      <c r="EJ816" s="62"/>
      <c r="EK816" s="62"/>
      <c r="EL816" s="62"/>
      <c r="EM816" s="62"/>
      <c r="EN816" s="62"/>
      <c r="EO816" s="62"/>
      <c r="EP816" s="62"/>
      <c r="EQ816" s="62"/>
      <c r="ER816" s="62"/>
      <c r="ES816" s="62"/>
      <c r="ET816" s="62"/>
      <c r="EU816" s="62"/>
      <c r="EV816" s="62"/>
      <c r="EW816" s="62"/>
      <c r="EX816" s="62"/>
      <c r="EY816" s="62"/>
      <c r="EZ816" s="62"/>
      <c r="FA816" s="62"/>
      <c r="FB816" s="62"/>
      <c r="FC816" s="62"/>
      <c r="FD816" s="62"/>
      <c r="FE816" s="62"/>
      <c r="FF816" s="62"/>
      <c r="FG816" s="62"/>
      <c r="FH816" s="62"/>
      <c r="FI816" s="62"/>
      <c r="FJ816" s="62"/>
      <c r="FK816" s="62"/>
      <c r="FL816" s="62"/>
      <c r="FM816" s="62"/>
      <c r="FN816" s="62"/>
      <c r="FO816" s="62"/>
      <c r="FP816" s="62"/>
      <c r="FQ816" s="62"/>
      <c r="FR816" s="62"/>
      <c r="FS816" s="62"/>
      <c r="FT816" s="62"/>
      <c r="FU816" s="62"/>
      <c r="FV816" s="62"/>
      <c r="FW816" s="62"/>
      <c r="FX816" s="62"/>
      <c r="FY816" s="62"/>
      <c r="FZ816" s="62"/>
      <c r="GA816" s="62"/>
      <c r="GB816" s="62"/>
      <c r="GC816" s="62"/>
      <c r="GD816" s="62"/>
      <c r="GE816" s="62"/>
      <c r="GF816" s="62"/>
      <c r="GG816" s="62"/>
      <c r="GH816" s="62"/>
      <c r="GI816" s="62"/>
      <c r="GJ816" s="62"/>
      <c r="GK816" s="62"/>
      <c r="GL816" s="62"/>
      <c r="GM816" s="62"/>
      <c r="GN816" s="62"/>
      <c r="GO816" s="62"/>
      <c r="GP816" s="62"/>
      <c r="GQ816" s="62"/>
      <c r="GR816" s="62"/>
      <c r="GS816" s="62"/>
      <c r="GT816" s="62"/>
      <c r="GU816" s="62"/>
      <c r="GV816" s="62"/>
      <c r="GW816" s="62"/>
      <c r="GX816" s="62"/>
      <c r="GY816" s="62"/>
      <c r="GZ816" s="62"/>
      <c r="HA816" s="62"/>
      <c r="HB816" s="62"/>
      <c r="HC816" s="62"/>
      <c r="HD816" s="62"/>
      <c r="HE816" s="62"/>
      <c r="HF816" s="62"/>
      <c r="HG816" s="62"/>
      <c r="HH816" s="62"/>
      <c r="HI816" s="62"/>
      <c r="HJ816" s="62"/>
      <c r="HK816" s="62"/>
      <c r="HL816" s="62"/>
      <c r="HM816" s="62"/>
      <c r="HN816" s="62"/>
      <c r="HO816" s="62"/>
      <c r="HP816" s="62"/>
      <c r="HQ816" s="62"/>
      <c r="HR816" s="62"/>
      <c r="HS816" s="62"/>
      <c r="HT816" s="62"/>
      <c r="HU816" s="62"/>
      <c r="HV816" s="62"/>
      <c r="HW816" s="62"/>
      <c r="HX816" s="62"/>
      <c r="HY816" s="62"/>
    </row>
    <row r="817" spans="1:233" s="50" customFormat="1" hidden="1" x14ac:dyDescent="0.2">
      <c r="A817" s="59">
        <v>3014</v>
      </c>
      <c r="B817" s="59" t="s">
        <v>2452</v>
      </c>
      <c r="C817" s="59" t="s">
        <v>3557</v>
      </c>
      <c r="D817" s="60">
        <v>2990</v>
      </c>
      <c r="E817" s="61" t="s">
        <v>6515</v>
      </c>
      <c r="F817" s="61" t="s">
        <v>6371</v>
      </c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  <c r="BQ817" s="62"/>
      <c r="BR817" s="62"/>
      <c r="BS817" s="62"/>
      <c r="BT817" s="62"/>
      <c r="BU817" s="62"/>
      <c r="BV817" s="62"/>
      <c r="BW817" s="62"/>
      <c r="BX817" s="62"/>
      <c r="BY817" s="62"/>
      <c r="BZ817" s="62"/>
      <c r="CA817" s="62"/>
      <c r="CB817" s="62"/>
      <c r="CC817" s="62"/>
      <c r="CD817" s="62"/>
      <c r="CE817" s="62"/>
      <c r="CF817" s="62"/>
      <c r="CG817" s="62"/>
      <c r="CH817" s="62"/>
      <c r="CI817" s="62"/>
      <c r="CJ817" s="62"/>
      <c r="CK817" s="62"/>
      <c r="CL817" s="62"/>
      <c r="CM817" s="62"/>
      <c r="CN817" s="62"/>
      <c r="CO817" s="62"/>
      <c r="CP817" s="62"/>
      <c r="CQ817" s="62"/>
      <c r="CR817" s="62"/>
      <c r="CS817" s="62"/>
      <c r="CT817" s="62"/>
      <c r="CU817" s="62"/>
      <c r="CV817" s="62"/>
      <c r="CW817" s="62"/>
      <c r="CX817" s="62"/>
      <c r="CY817" s="62"/>
      <c r="CZ817" s="62"/>
      <c r="DA817" s="62"/>
      <c r="DB817" s="62"/>
      <c r="DC817" s="62"/>
      <c r="DD817" s="62"/>
      <c r="DE817" s="62"/>
      <c r="DF817" s="62"/>
      <c r="DG817" s="62"/>
      <c r="DH817" s="62"/>
      <c r="DI817" s="62"/>
      <c r="DJ817" s="62"/>
      <c r="DK817" s="62"/>
      <c r="DL817" s="62"/>
      <c r="DM817" s="62"/>
      <c r="DN817" s="62"/>
      <c r="DO817" s="62"/>
      <c r="DP817" s="62"/>
      <c r="DQ817" s="62"/>
      <c r="DR817" s="62"/>
      <c r="DS817" s="62"/>
      <c r="DT817" s="62"/>
      <c r="DU817" s="62"/>
      <c r="DV817" s="62"/>
      <c r="DW817" s="62"/>
      <c r="DX817" s="62"/>
      <c r="DY817" s="62"/>
      <c r="DZ817" s="62"/>
      <c r="EA817" s="62"/>
      <c r="EB817" s="62"/>
      <c r="EC817" s="62"/>
      <c r="ED817" s="62"/>
      <c r="EE817" s="62"/>
      <c r="EF817" s="62"/>
      <c r="EG817" s="62"/>
      <c r="EH817" s="62"/>
      <c r="EI817" s="62"/>
      <c r="EJ817" s="62"/>
      <c r="EK817" s="62"/>
      <c r="EL817" s="62"/>
      <c r="EM817" s="62"/>
      <c r="EN817" s="62"/>
      <c r="EO817" s="62"/>
      <c r="EP817" s="62"/>
      <c r="EQ817" s="62"/>
      <c r="ER817" s="62"/>
      <c r="ES817" s="62"/>
      <c r="ET817" s="62"/>
      <c r="EU817" s="62"/>
      <c r="EV817" s="62"/>
      <c r="EW817" s="62"/>
      <c r="EX817" s="62"/>
      <c r="EY817" s="62"/>
      <c r="EZ817" s="62"/>
      <c r="FA817" s="62"/>
      <c r="FB817" s="62"/>
      <c r="FC817" s="62"/>
      <c r="FD817" s="62"/>
      <c r="FE817" s="62"/>
      <c r="FF817" s="62"/>
      <c r="FG817" s="62"/>
      <c r="FH817" s="62"/>
      <c r="FI817" s="62"/>
      <c r="FJ817" s="62"/>
      <c r="FK817" s="62"/>
      <c r="FL817" s="62"/>
      <c r="FM817" s="62"/>
      <c r="FN817" s="62"/>
      <c r="FO817" s="62"/>
      <c r="FP817" s="62"/>
      <c r="FQ817" s="62"/>
      <c r="FR817" s="62"/>
      <c r="FS817" s="62"/>
      <c r="FT817" s="62"/>
      <c r="FU817" s="62"/>
      <c r="FV817" s="62"/>
      <c r="FW817" s="62"/>
      <c r="FX817" s="62"/>
      <c r="FY817" s="62"/>
      <c r="FZ817" s="62"/>
      <c r="GA817" s="62"/>
      <c r="GB817" s="62"/>
      <c r="GC817" s="62"/>
      <c r="GD817" s="62"/>
      <c r="GE817" s="62"/>
      <c r="GF817" s="62"/>
      <c r="GG817" s="62"/>
      <c r="GH817" s="62"/>
      <c r="GI817" s="62"/>
      <c r="GJ817" s="62"/>
      <c r="GK817" s="62"/>
      <c r="GL817" s="62"/>
      <c r="GM817" s="62"/>
      <c r="GN817" s="62"/>
      <c r="GO817" s="62"/>
      <c r="GP817" s="62"/>
      <c r="GQ817" s="62"/>
      <c r="GR817" s="62"/>
      <c r="GS817" s="62"/>
      <c r="GT817" s="62"/>
      <c r="GU817" s="62"/>
      <c r="GV817" s="62"/>
      <c r="GW817" s="62"/>
      <c r="GX817" s="62"/>
      <c r="GY817" s="62"/>
      <c r="GZ817" s="62"/>
      <c r="HA817" s="62"/>
      <c r="HB817" s="62"/>
      <c r="HC817" s="62"/>
      <c r="HD817" s="62"/>
      <c r="HE817" s="62"/>
      <c r="HF817" s="62"/>
      <c r="HG817" s="62"/>
      <c r="HH817" s="62"/>
      <c r="HI817" s="62"/>
      <c r="HJ817" s="62"/>
      <c r="HK817" s="62"/>
      <c r="HL817" s="62"/>
      <c r="HM817" s="62"/>
      <c r="HN817" s="62"/>
      <c r="HO817" s="62"/>
      <c r="HP817" s="62"/>
      <c r="HQ817" s="62"/>
      <c r="HR817" s="62"/>
      <c r="HS817" s="62"/>
      <c r="HT817" s="62"/>
      <c r="HU817" s="62"/>
      <c r="HV817" s="62"/>
      <c r="HW817" s="62"/>
      <c r="HX817" s="62"/>
      <c r="HY817" s="62"/>
    </row>
    <row r="818" spans="1:233" s="50" customFormat="1" hidden="1" x14ac:dyDescent="0.2">
      <c r="A818" s="59">
        <v>3015</v>
      </c>
      <c r="B818" s="59" t="s">
        <v>2450</v>
      </c>
      <c r="C818" s="59" t="s">
        <v>3558</v>
      </c>
      <c r="D818" s="60">
        <v>890</v>
      </c>
      <c r="E818" s="61" t="s">
        <v>6515</v>
      </c>
      <c r="F818" s="61" t="s">
        <v>6372</v>
      </c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62"/>
      <c r="BR818" s="62"/>
      <c r="BS818" s="62"/>
      <c r="BT818" s="62"/>
      <c r="BU818" s="62"/>
      <c r="BV818" s="62"/>
      <c r="BW818" s="62"/>
      <c r="BX818" s="62"/>
      <c r="BY818" s="62"/>
      <c r="BZ818" s="62"/>
      <c r="CA818" s="62"/>
      <c r="CB818" s="62"/>
      <c r="CC818" s="62"/>
      <c r="CD818" s="62"/>
      <c r="CE818" s="62"/>
      <c r="CF818" s="62"/>
      <c r="CG818" s="62"/>
      <c r="CH818" s="62"/>
      <c r="CI818" s="62"/>
      <c r="CJ818" s="62"/>
      <c r="CK818" s="62"/>
      <c r="CL818" s="62"/>
      <c r="CM818" s="62"/>
      <c r="CN818" s="62"/>
      <c r="CO818" s="62"/>
      <c r="CP818" s="62"/>
      <c r="CQ818" s="62"/>
      <c r="CR818" s="62"/>
      <c r="CS818" s="62"/>
      <c r="CT818" s="62"/>
      <c r="CU818" s="62"/>
      <c r="CV818" s="62"/>
      <c r="CW818" s="62"/>
      <c r="CX818" s="62"/>
      <c r="CY818" s="62"/>
      <c r="CZ818" s="62"/>
      <c r="DA818" s="62"/>
      <c r="DB818" s="62"/>
      <c r="DC818" s="62"/>
      <c r="DD818" s="62"/>
      <c r="DE818" s="62"/>
      <c r="DF818" s="62"/>
      <c r="DG818" s="62"/>
      <c r="DH818" s="62"/>
      <c r="DI818" s="62"/>
      <c r="DJ818" s="62"/>
      <c r="DK818" s="62"/>
      <c r="DL818" s="62"/>
      <c r="DM818" s="62"/>
      <c r="DN818" s="62"/>
      <c r="DO818" s="62"/>
      <c r="DP818" s="62"/>
      <c r="DQ818" s="62"/>
      <c r="DR818" s="62"/>
      <c r="DS818" s="62"/>
      <c r="DT818" s="62"/>
      <c r="DU818" s="62"/>
      <c r="DV818" s="62"/>
      <c r="DW818" s="62"/>
      <c r="DX818" s="62"/>
      <c r="DY818" s="62"/>
      <c r="DZ818" s="62"/>
      <c r="EA818" s="62"/>
      <c r="EB818" s="62"/>
      <c r="EC818" s="62"/>
      <c r="ED818" s="62"/>
      <c r="EE818" s="62"/>
      <c r="EF818" s="62"/>
      <c r="EG818" s="62"/>
      <c r="EH818" s="62"/>
      <c r="EI818" s="62"/>
      <c r="EJ818" s="62"/>
      <c r="EK818" s="62"/>
      <c r="EL818" s="62"/>
      <c r="EM818" s="62"/>
      <c r="EN818" s="62"/>
      <c r="EO818" s="62"/>
      <c r="EP818" s="62"/>
      <c r="EQ818" s="62"/>
      <c r="ER818" s="62"/>
      <c r="ES818" s="62"/>
      <c r="ET818" s="62"/>
      <c r="EU818" s="62"/>
      <c r="EV818" s="62"/>
      <c r="EW818" s="62"/>
      <c r="EX818" s="62"/>
      <c r="EY818" s="62"/>
      <c r="EZ818" s="62"/>
      <c r="FA818" s="62"/>
      <c r="FB818" s="62"/>
      <c r="FC818" s="62"/>
      <c r="FD818" s="62"/>
      <c r="FE818" s="62"/>
      <c r="FF818" s="62"/>
      <c r="FG818" s="62"/>
      <c r="FH818" s="62"/>
      <c r="FI818" s="62"/>
      <c r="FJ818" s="62"/>
      <c r="FK818" s="62"/>
      <c r="FL818" s="62"/>
      <c r="FM818" s="62"/>
      <c r="FN818" s="62"/>
      <c r="FO818" s="62"/>
      <c r="FP818" s="62"/>
      <c r="FQ818" s="62"/>
      <c r="FR818" s="62"/>
      <c r="FS818" s="62"/>
      <c r="FT818" s="62"/>
      <c r="FU818" s="62"/>
      <c r="FV818" s="62"/>
      <c r="FW818" s="62"/>
      <c r="FX818" s="62"/>
      <c r="FY818" s="62"/>
      <c r="FZ818" s="62"/>
      <c r="GA818" s="62"/>
      <c r="GB818" s="62"/>
      <c r="GC818" s="62"/>
      <c r="GD818" s="62"/>
      <c r="GE818" s="62"/>
      <c r="GF818" s="62"/>
      <c r="GG818" s="62"/>
      <c r="GH818" s="62"/>
      <c r="GI818" s="62"/>
      <c r="GJ818" s="62"/>
      <c r="GK818" s="62"/>
      <c r="GL818" s="62"/>
      <c r="GM818" s="62"/>
      <c r="GN818" s="62"/>
      <c r="GO818" s="62"/>
      <c r="GP818" s="62"/>
      <c r="GQ818" s="62"/>
      <c r="GR818" s="62"/>
      <c r="GS818" s="62"/>
      <c r="GT818" s="62"/>
      <c r="GU818" s="62"/>
      <c r="GV818" s="62"/>
      <c r="GW818" s="62"/>
      <c r="GX818" s="62"/>
      <c r="GY818" s="62"/>
      <c r="GZ818" s="62"/>
      <c r="HA818" s="62"/>
      <c r="HB818" s="62"/>
      <c r="HC818" s="62"/>
      <c r="HD818" s="62"/>
      <c r="HE818" s="62"/>
      <c r="HF818" s="62"/>
      <c r="HG818" s="62"/>
      <c r="HH818" s="62"/>
      <c r="HI818" s="62"/>
      <c r="HJ818" s="62"/>
      <c r="HK818" s="62"/>
      <c r="HL818" s="62"/>
      <c r="HM818" s="62"/>
      <c r="HN818" s="62"/>
      <c r="HO818" s="62"/>
      <c r="HP818" s="62"/>
      <c r="HQ818" s="62"/>
      <c r="HR818" s="62"/>
      <c r="HS818" s="62"/>
      <c r="HT818" s="62"/>
      <c r="HU818" s="62"/>
      <c r="HV818" s="62"/>
      <c r="HW818" s="62"/>
      <c r="HX818" s="62"/>
      <c r="HY818" s="62"/>
    </row>
    <row r="819" spans="1:233" s="50" customFormat="1" hidden="1" x14ac:dyDescent="0.2">
      <c r="A819" s="59">
        <v>3016</v>
      </c>
      <c r="B819" s="59" t="s">
        <v>2450</v>
      </c>
      <c r="C819" s="59" t="s">
        <v>3559</v>
      </c>
      <c r="D819" s="60">
        <v>780</v>
      </c>
      <c r="E819" s="61" t="s">
        <v>6515</v>
      </c>
      <c r="F819" s="61" t="s">
        <v>6399</v>
      </c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62"/>
      <c r="BR819" s="62"/>
      <c r="BS819" s="62"/>
      <c r="BT819" s="62"/>
      <c r="BU819" s="62"/>
      <c r="BV819" s="62"/>
      <c r="BW819" s="62"/>
      <c r="BX819" s="62"/>
      <c r="BY819" s="62"/>
      <c r="BZ819" s="62"/>
      <c r="CA819" s="62"/>
      <c r="CB819" s="62"/>
      <c r="CC819" s="62"/>
      <c r="CD819" s="62"/>
      <c r="CE819" s="62"/>
      <c r="CF819" s="62"/>
      <c r="CG819" s="62"/>
      <c r="CH819" s="62"/>
      <c r="CI819" s="62"/>
      <c r="CJ819" s="62"/>
      <c r="CK819" s="62"/>
      <c r="CL819" s="62"/>
      <c r="CM819" s="62"/>
      <c r="CN819" s="62"/>
      <c r="CO819" s="62"/>
      <c r="CP819" s="62"/>
      <c r="CQ819" s="62"/>
      <c r="CR819" s="62"/>
      <c r="CS819" s="62"/>
      <c r="CT819" s="62"/>
      <c r="CU819" s="62"/>
      <c r="CV819" s="62"/>
      <c r="CW819" s="62"/>
      <c r="CX819" s="62"/>
      <c r="CY819" s="62"/>
      <c r="CZ819" s="62"/>
      <c r="DA819" s="62"/>
      <c r="DB819" s="62"/>
      <c r="DC819" s="62"/>
      <c r="DD819" s="62"/>
      <c r="DE819" s="62"/>
      <c r="DF819" s="62"/>
      <c r="DG819" s="62"/>
      <c r="DH819" s="62"/>
      <c r="DI819" s="62"/>
      <c r="DJ819" s="62"/>
      <c r="DK819" s="62"/>
      <c r="DL819" s="62"/>
      <c r="DM819" s="62"/>
      <c r="DN819" s="62"/>
      <c r="DO819" s="62"/>
      <c r="DP819" s="62"/>
      <c r="DQ819" s="62"/>
      <c r="DR819" s="62"/>
      <c r="DS819" s="62"/>
      <c r="DT819" s="62"/>
      <c r="DU819" s="62"/>
      <c r="DV819" s="62"/>
      <c r="DW819" s="62"/>
      <c r="DX819" s="62"/>
      <c r="DY819" s="62"/>
      <c r="DZ819" s="62"/>
      <c r="EA819" s="62"/>
      <c r="EB819" s="62"/>
      <c r="EC819" s="62"/>
      <c r="ED819" s="62"/>
      <c r="EE819" s="62"/>
      <c r="EF819" s="62"/>
      <c r="EG819" s="62"/>
      <c r="EH819" s="62"/>
      <c r="EI819" s="62"/>
      <c r="EJ819" s="62"/>
      <c r="EK819" s="62"/>
      <c r="EL819" s="62"/>
      <c r="EM819" s="62"/>
      <c r="EN819" s="62"/>
      <c r="EO819" s="62"/>
      <c r="EP819" s="62"/>
      <c r="EQ819" s="62"/>
      <c r="ER819" s="62"/>
      <c r="ES819" s="62"/>
      <c r="ET819" s="62"/>
      <c r="EU819" s="62"/>
      <c r="EV819" s="62"/>
      <c r="EW819" s="62"/>
      <c r="EX819" s="62"/>
      <c r="EY819" s="62"/>
      <c r="EZ819" s="62"/>
      <c r="FA819" s="62"/>
      <c r="FB819" s="62"/>
      <c r="FC819" s="62"/>
      <c r="FD819" s="62"/>
      <c r="FE819" s="62"/>
      <c r="FF819" s="62"/>
      <c r="FG819" s="62"/>
      <c r="FH819" s="62"/>
      <c r="FI819" s="62"/>
      <c r="FJ819" s="62"/>
      <c r="FK819" s="62"/>
      <c r="FL819" s="62"/>
      <c r="FM819" s="62"/>
      <c r="FN819" s="62"/>
      <c r="FO819" s="62"/>
      <c r="FP819" s="62"/>
      <c r="FQ819" s="62"/>
      <c r="FR819" s="62"/>
      <c r="FS819" s="62"/>
      <c r="FT819" s="62"/>
      <c r="FU819" s="62"/>
      <c r="FV819" s="62"/>
      <c r="FW819" s="62"/>
      <c r="FX819" s="62"/>
      <c r="FY819" s="62"/>
      <c r="FZ819" s="62"/>
      <c r="GA819" s="62"/>
      <c r="GB819" s="62"/>
      <c r="GC819" s="62"/>
      <c r="GD819" s="62"/>
      <c r="GE819" s="62"/>
      <c r="GF819" s="62"/>
      <c r="GG819" s="62"/>
      <c r="GH819" s="62"/>
      <c r="GI819" s="62"/>
      <c r="GJ819" s="62"/>
      <c r="GK819" s="62"/>
      <c r="GL819" s="62"/>
      <c r="GM819" s="62"/>
      <c r="GN819" s="62"/>
      <c r="GO819" s="62"/>
      <c r="GP819" s="62"/>
      <c r="GQ819" s="62"/>
      <c r="GR819" s="62"/>
      <c r="GS819" s="62"/>
      <c r="GT819" s="62"/>
      <c r="GU819" s="62"/>
      <c r="GV819" s="62"/>
      <c r="GW819" s="62"/>
      <c r="GX819" s="62"/>
      <c r="GY819" s="62"/>
      <c r="GZ819" s="62"/>
      <c r="HA819" s="62"/>
      <c r="HB819" s="62"/>
      <c r="HC819" s="62"/>
      <c r="HD819" s="62"/>
      <c r="HE819" s="62"/>
      <c r="HF819" s="62"/>
      <c r="HG819" s="62"/>
      <c r="HH819" s="62"/>
      <c r="HI819" s="62"/>
      <c r="HJ819" s="62"/>
      <c r="HK819" s="62"/>
      <c r="HL819" s="62"/>
      <c r="HM819" s="62"/>
      <c r="HN819" s="62"/>
      <c r="HO819" s="62"/>
      <c r="HP819" s="62"/>
      <c r="HQ819" s="62"/>
      <c r="HR819" s="62"/>
      <c r="HS819" s="62"/>
      <c r="HT819" s="62"/>
      <c r="HU819" s="62"/>
      <c r="HV819" s="62"/>
      <c r="HW819" s="62"/>
      <c r="HX819" s="62"/>
      <c r="HY819" s="62"/>
    </row>
    <row r="820" spans="1:233" s="50" customFormat="1" hidden="1" x14ac:dyDescent="0.2">
      <c r="A820" s="59">
        <v>3017</v>
      </c>
      <c r="B820" s="59" t="s">
        <v>3560</v>
      </c>
      <c r="C820" s="59" t="s">
        <v>3561</v>
      </c>
      <c r="D820" s="60">
        <v>1810</v>
      </c>
      <c r="E820" s="61" t="s">
        <v>6515</v>
      </c>
      <c r="F820" s="61" t="s">
        <v>6237</v>
      </c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62"/>
      <c r="BR820" s="62"/>
      <c r="BS820" s="62"/>
      <c r="BT820" s="62"/>
      <c r="BU820" s="62"/>
      <c r="BV820" s="62"/>
      <c r="BW820" s="62"/>
      <c r="BX820" s="62"/>
      <c r="BY820" s="62"/>
      <c r="BZ820" s="62"/>
      <c r="CA820" s="62"/>
      <c r="CB820" s="62"/>
      <c r="CC820" s="62"/>
      <c r="CD820" s="62"/>
      <c r="CE820" s="62"/>
      <c r="CF820" s="62"/>
      <c r="CG820" s="62"/>
      <c r="CH820" s="62"/>
      <c r="CI820" s="62"/>
      <c r="CJ820" s="62"/>
      <c r="CK820" s="62"/>
      <c r="CL820" s="62"/>
      <c r="CM820" s="62"/>
      <c r="CN820" s="62"/>
      <c r="CO820" s="62"/>
      <c r="CP820" s="62"/>
      <c r="CQ820" s="62"/>
      <c r="CR820" s="62"/>
      <c r="CS820" s="62"/>
      <c r="CT820" s="62"/>
      <c r="CU820" s="62"/>
      <c r="CV820" s="62"/>
      <c r="CW820" s="62"/>
      <c r="CX820" s="62"/>
      <c r="CY820" s="62"/>
      <c r="CZ820" s="62"/>
      <c r="DA820" s="62"/>
      <c r="DB820" s="62"/>
      <c r="DC820" s="62"/>
      <c r="DD820" s="62"/>
      <c r="DE820" s="62"/>
      <c r="DF820" s="62"/>
      <c r="DG820" s="62"/>
      <c r="DH820" s="62"/>
      <c r="DI820" s="62"/>
      <c r="DJ820" s="62"/>
      <c r="DK820" s="62"/>
      <c r="DL820" s="62"/>
      <c r="DM820" s="62"/>
      <c r="DN820" s="62"/>
      <c r="DO820" s="62"/>
      <c r="DP820" s="62"/>
      <c r="DQ820" s="62"/>
      <c r="DR820" s="62"/>
      <c r="DS820" s="62"/>
      <c r="DT820" s="62"/>
      <c r="DU820" s="62"/>
      <c r="DV820" s="62"/>
      <c r="DW820" s="62"/>
      <c r="DX820" s="62"/>
      <c r="DY820" s="62"/>
      <c r="DZ820" s="62"/>
      <c r="EA820" s="62"/>
      <c r="EB820" s="62"/>
      <c r="EC820" s="62"/>
      <c r="ED820" s="62"/>
      <c r="EE820" s="62"/>
      <c r="EF820" s="62"/>
      <c r="EG820" s="62"/>
      <c r="EH820" s="62"/>
      <c r="EI820" s="62"/>
      <c r="EJ820" s="62"/>
      <c r="EK820" s="62"/>
      <c r="EL820" s="62"/>
      <c r="EM820" s="62"/>
      <c r="EN820" s="62"/>
      <c r="EO820" s="62"/>
      <c r="EP820" s="62"/>
      <c r="EQ820" s="62"/>
      <c r="ER820" s="62"/>
      <c r="ES820" s="62"/>
      <c r="ET820" s="62"/>
      <c r="EU820" s="62"/>
      <c r="EV820" s="62"/>
      <c r="EW820" s="62"/>
      <c r="EX820" s="62"/>
      <c r="EY820" s="62"/>
      <c r="EZ820" s="62"/>
      <c r="FA820" s="62"/>
      <c r="FB820" s="62"/>
      <c r="FC820" s="62"/>
      <c r="FD820" s="62"/>
      <c r="FE820" s="62"/>
      <c r="FF820" s="62"/>
      <c r="FG820" s="62"/>
      <c r="FH820" s="62"/>
      <c r="FI820" s="62"/>
      <c r="FJ820" s="62"/>
      <c r="FK820" s="62"/>
      <c r="FL820" s="62"/>
      <c r="FM820" s="62"/>
      <c r="FN820" s="62"/>
      <c r="FO820" s="62"/>
      <c r="FP820" s="62"/>
      <c r="FQ820" s="62"/>
      <c r="FR820" s="62"/>
      <c r="FS820" s="62"/>
      <c r="FT820" s="62"/>
      <c r="FU820" s="62"/>
      <c r="FV820" s="62"/>
      <c r="FW820" s="62"/>
      <c r="FX820" s="62"/>
      <c r="FY820" s="62"/>
      <c r="FZ820" s="62"/>
      <c r="GA820" s="62"/>
      <c r="GB820" s="62"/>
      <c r="GC820" s="62"/>
      <c r="GD820" s="62"/>
      <c r="GE820" s="62"/>
      <c r="GF820" s="62"/>
      <c r="GG820" s="62"/>
      <c r="GH820" s="62"/>
      <c r="GI820" s="62"/>
      <c r="GJ820" s="62"/>
      <c r="GK820" s="62"/>
      <c r="GL820" s="62"/>
      <c r="GM820" s="62"/>
      <c r="GN820" s="62"/>
      <c r="GO820" s="62"/>
      <c r="GP820" s="62"/>
      <c r="GQ820" s="62"/>
      <c r="GR820" s="62"/>
      <c r="GS820" s="62"/>
      <c r="GT820" s="62"/>
      <c r="GU820" s="62"/>
      <c r="GV820" s="62"/>
      <c r="GW820" s="62"/>
      <c r="GX820" s="62"/>
      <c r="GY820" s="62"/>
      <c r="GZ820" s="62"/>
      <c r="HA820" s="62"/>
      <c r="HB820" s="62"/>
      <c r="HC820" s="62"/>
      <c r="HD820" s="62"/>
      <c r="HE820" s="62"/>
      <c r="HF820" s="62"/>
      <c r="HG820" s="62"/>
      <c r="HH820" s="62"/>
      <c r="HI820" s="62"/>
      <c r="HJ820" s="62"/>
      <c r="HK820" s="62"/>
      <c r="HL820" s="62"/>
      <c r="HM820" s="62"/>
      <c r="HN820" s="62"/>
      <c r="HO820" s="62"/>
      <c r="HP820" s="62"/>
      <c r="HQ820" s="62"/>
      <c r="HR820" s="62"/>
      <c r="HS820" s="62"/>
      <c r="HT820" s="62"/>
      <c r="HU820" s="62"/>
      <c r="HV820" s="62"/>
      <c r="HW820" s="62"/>
      <c r="HX820" s="62"/>
      <c r="HY820" s="62"/>
    </row>
    <row r="821" spans="1:233" s="50" customFormat="1" hidden="1" x14ac:dyDescent="0.2">
      <c r="A821" s="59">
        <v>3018</v>
      </c>
      <c r="B821" s="59" t="s">
        <v>3562</v>
      </c>
      <c r="C821" s="59" t="s">
        <v>3563</v>
      </c>
      <c r="D821" s="60">
        <v>1810</v>
      </c>
      <c r="E821" s="61" t="s">
        <v>6515</v>
      </c>
      <c r="F821" s="61" t="s">
        <v>6237</v>
      </c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  <c r="BQ821" s="62"/>
      <c r="BR821" s="62"/>
      <c r="BS821" s="62"/>
      <c r="BT821" s="62"/>
      <c r="BU821" s="62"/>
      <c r="BV821" s="62"/>
      <c r="BW821" s="62"/>
      <c r="BX821" s="62"/>
      <c r="BY821" s="62"/>
      <c r="BZ821" s="62"/>
      <c r="CA821" s="62"/>
      <c r="CB821" s="62"/>
      <c r="CC821" s="62"/>
      <c r="CD821" s="62"/>
      <c r="CE821" s="62"/>
      <c r="CF821" s="62"/>
      <c r="CG821" s="62"/>
      <c r="CH821" s="62"/>
      <c r="CI821" s="62"/>
      <c r="CJ821" s="62"/>
      <c r="CK821" s="62"/>
      <c r="CL821" s="62"/>
      <c r="CM821" s="62"/>
      <c r="CN821" s="62"/>
      <c r="CO821" s="62"/>
      <c r="CP821" s="62"/>
      <c r="CQ821" s="62"/>
      <c r="CR821" s="62"/>
      <c r="CS821" s="62"/>
      <c r="CT821" s="62"/>
      <c r="CU821" s="62"/>
      <c r="CV821" s="62"/>
      <c r="CW821" s="62"/>
      <c r="CX821" s="62"/>
      <c r="CY821" s="62"/>
      <c r="CZ821" s="62"/>
      <c r="DA821" s="62"/>
      <c r="DB821" s="62"/>
      <c r="DC821" s="62"/>
      <c r="DD821" s="62"/>
      <c r="DE821" s="62"/>
      <c r="DF821" s="62"/>
      <c r="DG821" s="62"/>
      <c r="DH821" s="62"/>
      <c r="DI821" s="62"/>
      <c r="DJ821" s="62"/>
      <c r="DK821" s="62"/>
      <c r="DL821" s="62"/>
      <c r="DM821" s="62"/>
      <c r="DN821" s="62"/>
      <c r="DO821" s="62"/>
      <c r="DP821" s="62"/>
      <c r="DQ821" s="62"/>
      <c r="DR821" s="62"/>
      <c r="DS821" s="62"/>
      <c r="DT821" s="62"/>
      <c r="DU821" s="62"/>
      <c r="DV821" s="62"/>
      <c r="DW821" s="62"/>
      <c r="DX821" s="62"/>
      <c r="DY821" s="62"/>
      <c r="DZ821" s="62"/>
      <c r="EA821" s="62"/>
      <c r="EB821" s="62"/>
      <c r="EC821" s="62"/>
      <c r="ED821" s="62"/>
      <c r="EE821" s="62"/>
      <c r="EF821" s="62"/>
      <c r="EG821" s="62"/>
      <c r="EH821" s="62"/>
      <c r="EI821" s="62"/>
      <c r="EJ821" s="62"/>
      <c r="EK821" s="62"/>
      <c r="EL821" s="62"/>
      <c r="EM821" s="62"/>
      <c r="EN821" s="62"/>
      <c r="EO821" s="62"/>
      <c r="EP821" s="62"/>
      <c r="EQ821" s="62"/>
      <c r="ER821" s="62"/>
      <c r="ES821" s="62"/>
      <c r="ET821" s="62"/>
      <c r="EU821" s="62"/>
      <c r="EV821" s="62"/>
      <c r="EW821" s="62"/>
      <c r="EX821" s="62"/>
      <c r="EY821" s="62"/>
      <c r="EZ821" s="62"/>
      <c r="FA821" s="62"/>
      <c r="FB821" s="62"/>
      <c r="FC821" s="62"/>
      <c r="FD821" s="62"/>
      <c r="FE821" s="62"/>
      <c r="FF821" s="62"/>
      <c r="FG821" s="62"/>
      <c r="FH821" s="62"/>
      <c r="FI821" s="62"/>
      <c r="FJ821" s="62"/>
      <c r="FK821" s="62"/>
      <c r="FL821" s="62"/>
      <c r="FM821" s="62"/>
      <c r="FN821" s="62"/>
      <c r="FO821" s="62"/>
      <c r="FP821" s="62"/>
      <c r="FQ821" s="62"/>
      <c r="FR821" s="62"/>
      <c r="FS821" s="62"/>
      <c r="FT821" s="62"/>
      <c r="FU821" s="62"/>
      <c r="FV821" s="62"/>
      <c r="FW821" s="62"/>
      <c r="FX821" s="62"/>
      <c r="FY821" s="62"/>
      <c r="FZ821" s="62"/>
      <c r="GA821" s="62"/>
      <c r="GB821" s="62"/>
      <c r="GC821" s="62"/>
      <c r="GD821" s="62"/>
      <c r="GE821" s="62"/>
      <c r="GF821" s="62"/>
      <c r="GG821" s="62"/>
      <c r="GH821" s="62"/>
      <c r="GI821" s="62"/>
      <c r="GJ821" s="62"/>
      <c r="GK821" s="62"/>
      <c r="GL821" s="62"/>
      <c r="GM821" s="62"/>
      <c r="GN821" s="62"/>
      <c r="GO821" s="62"/>
      <c r="GP821" s="62"/>
      <c r="GQ821" s="62"/>
      <c r="GR821" s="62"/>
      <c r="GS821" s="62"/>
      <c r="GT821" s="62"/>
      <c r="GU821" s="62"/>
      <c r="GV821" s="62"/>
      <c r="GW821" s="62"/>
      <c r="GX821" s="62"/>
      <c r="GY821" s="62"/>
      <c r="GZ821" s="62"/>
      <c r="HA821" s="62"/>
      <c r="HB821" s="62"/>
      <c r="HC821" s="62"/>
      <c r="HD821" s="62"/>
      <c r="HE821" s="62"/>
      <c r="HF821" s="62"/>
      <c r="HG821" s="62"/>
      <c r="HH821" s="62"/>
      <c r="HI821" s="62"/>
      <c r="HJ821" s="62"/>
      <c r="HK821" s="62"/>
      <c r="HL821" s="62"/>
      <c r="HM821" s="62"/>
      <c r="HN821" s="62"/>
      <c r="HO821" s="62"/>
      <c r="HP821" s="62"/>
      <c r="HQ821" s="62"/>
      <c r="HR821" s="62"/>
      <c r="HS821" s="62"/>
      <c r="HT821" s="62"/>
      <c r="HU821" s="62"/>
      <c r="HV821" s="62"/>
      <c r="HW821" s="62"/>
      <c r="HX821" s="62"/>
      <c r="HY821" s="62"/>
    </row>
    <row r="822" spans="1:233" s="50" customFormat="1" hidden="1" x14ac:dyDescent="0.2">
      <c r="A822" s="59">
        <v>3183</v>
      </c>
      <c r="B822" s="59" t="s">
        <v>2450</v>
      </c>
      <c r="C822" s="59" t="s">
        <v>3564</v>
      </c>
      <c r="D822" s="60">
        <v>1910</v>
      </c>
      <c r="E822" s="61" t="s">
        <v>6515</v>
      </c>
      <c r="F822" s="61" t="s">
        <v>6237</v>
      </c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62"/>
      <c r="BR822" s="62"/>
      <c r="BS822" s="62"/>
      <c r="BT822" s="62"/>
      <c r="BU822" s="62"/>
      <c r="BV822" s="62"/>
      <c r="BW822" s="62"/>
      <c r="BX822" s="62"/>
      <c r="BY822" s="62"/>
      <c r="BZ822" s="62"/>
      <c r="CA822" s="62"/>
      <c r="CB822" s="62"/>
      <c r="CC822" s="62"/>
      <c r="CD822" s="62"/>
      <c r="CE822" s="62"/>
      <c r="CF822" s="62"/>
      <c r="CG822" s="62"/>
      <c r="CH822" s="62"/>
      <c r="CI822" s="62"/>
      <c r="CJ822" s="62"/>
      <c r="CK822" s="62"/>
      <c r="CL822" s="62"/>
      <c r="CM822" s="62"/>
      <c r="CN822" s="62"/>
      <c r="CO822" s="62"/>
      <c r="CP822" s="62"/>
      <c r="CQ822" s="62"/>
      <c r="CR822" s="62"/>
      <c r="CS822" s="62"/>
      <c r="CT822" s="62"/>
      <c r="CU822" s="62"/>
      <c r="CV822" s="62"/>
      <c r="CW822" s="62"/>
      <c r="CX822" s="62"/>
      <c r="CY822" s="62"/>
      <c r="CZ822" s="62"/>
      <c r="DA822" s="62"/>
      <c r="DB822" s="62"/>
      <c r="DC822" s="62"/>
      <c r="DD822" s="62"/>
      <c r="DE822" s="62"/>
      <c r="DF822" s="62"/>
      <c r="DG822" s="62"/>
      <c r="DH822" s="62"/>
      <c r="DI822" s="62"/>
      <c r="DJ822" s="62"/>
      <c r="DK822" s="62"/>
      <c r="DL822" s="62"/>
      <c r="DM822" s="62"/>
      <c r="DN822" s="62"/>
      <c r="DO822" s="62"/>
      <c r="DP822" s="62"/>
      <c r="DQ822" s="62"/>
      <c r="DR822" s="62"/>
      <c r="DS822" s="62"/>
      <c r="DT822" s="62"/>
      <c r="DU822" s="62"/>
      <c r="DV822" s="62"/>
      <c r="DW822" s="62"/>
      <c r="DX822" s="62"/>
      <c r="DY822" s="62"/>
      <c r="DZ822" s="62"/>
      <c r="EA822" s="62"/>
      <c r="EB822" s="62"/>
      <c r="EC822" s="62"/>
      <c r="ED822" s="62"/>
      <c r="EE822" s="62"/>
      <c r="EF822" s="62"/>
      <c r="EG822" s="62"/>
      <c r="EH822" s="62"/>
      <c r="EI822" s="62"/>
      <c r="EJ822" s="62"/>
      <c r="EK822" s="62"/>
      <c r="EL822" s="62"/>
      <c r="EM822" s="62"/>
      <c r="EN822" s="62"/>
      <c r="EO822" s="62"/>
      <c r="EP822" s="62"/>
      <c r="EQ822" s="62"/>
      <c r="ER822" s="62"/>
      <c r="ES822" s="62"/>
      <c r="ET822" s="62"/>
      <c r="EU822" s="62"/>
      <c r="EV822" s="62"/>
      <c r="EW822" s="62"/>
      <c r="EX822" s="62"/>
      <c r="EY822" s="62"/>
      <c r="EZ822" s="62"/>
      <c r="FA822" s="62"/>
      <c r="FB822" s="62"/>
      <c r="FC822" s="62"/>
      <c r="FD822" s="62"/>
      <c r="FE822" s="62"/>
      <c r="FF822" s="62"/>
      <c r="FG822" s="62"/>
      <c r="FH822" s="62"/>
      <c r="FI822" s="62"/>
      <c r="FJ822" s="62"/>
      <c r="FK822" s="62"/>
      <c r="FL822" s="62"/>
      <c r="FM822" s="62"/>
      <c r="FN822" s="62"/>
      <c r="FO822" s="62"/>
      <c r="FP822" s="62"/>
      <c r="FQ822" s="62"/>
      <c r="FR822" s="62"/>
      <c r="FS822" s="62"/>
      <c r="FT822" s="62"/>
      <c r="FU822" s="62"/>
      <c r="FV822" s="62"/>
      <c r="FW822" s="62"/>
      <c r="FX822" s="62"/>
      <c r="FY822" s="62"/>
      <c r="FZ822" s="62"/>
      <c r="GA822" s="62"/>
      <c r="GB822" s="62"/>
      <c r="GC822" s="62"/>
      <c r="GD822" s="62"/>
      <c r="GE822" s="62"/>
      <c r="GF822" s="62"/>
      <c r="GG822" s="62"/>
      <c r="GH822" s="62"/>
      <c r="GI822" s="62"/>
      <c r="GJ822" s="62"/>
      <c r="GK822" s="62"/>
      <c r="GL822" s="62"/>
      <c r="GM822" s="62"/>
      <c r="GN822" s="62"/>
      <c r="GO822" s="62"/>
      <c r="GP822" s="62"/>
      <c r="GQ822" s="62"/>
      <c r="GR822" s="62"/>
      <c r="GS822" s="62"/>
      <c r="GT822" s="62"/>
      <c r="GU822" s="62"/>
      <c r="GV822" s="62"/>
      <c r="GW822" s="62"/>
      <c r="GX822" s="62"/>
      <c r="GY822" s="62"/>
      <c r="GZ822" s="62"/>
      <c r="HA822" s="62"/>
      <c r="HB822" s="62"/>
      <c r="HC822" s="62"/>
      <c r="HD822" s="62"/>
      <c r="HE822" s="62"/>
      <c r="HF822" s="62"/>
      <c r="HG822" s="62"/>
      <c r="HH822" s="62"/>
      <c r="HI822" s="62"/>
      <c r="HJ822" s="62"/>
      <c r="HK822" s="62"/>
      <c r="HL822" s="62"/>
      <c r="HM822" s="62"/>
      <c r="HN822" s="62"/>
      <c r="HO822" s="62"/>
      <c r="HP822" s="62"/>
      <c r="HQ822" s="62"/>
      <c r="HR822" s="62"/>
      <c r="HS822" s="62"/>
      <c r="HT822" s="62"/>
      <c r="HU822" s="62"/>
      <c r="HV822" s="62"/>
      <c r="HW822" s="62"/>
      <c r="HX822" s="62"/>
      <c r="HY822" s="62"/>
    </row>
    <row r="823" spans="1:233" s="50" customFormat="1" hidden="1" x14ac:dyDescent="0.2">
      <c r="A823" s="59">
        <v>3206</v>
      </c>
      <c r="B823" s="59" t="s">
        <v>2456</v>
      </c>
      <c r="C823" s="59" t="s">
        <v>3565</v>
      </c>
      <c r="D823" s="60">
        <v>16280</v>
      </c>
      <c r="E823" s="61" t="s">
        <v>6515</v>
      </c>
      <c r="F823" s="61" t="s">
        <v>6249</v>
      </c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  <c r="BQ823" s="62"/>
      <c r="BR823" s="62"/>
      <c r="BS823" s="62"/>
      <c r="BT823" s="62"/>
      <c r="BU823" s="62"/>
      <c r="BV823" s="62"/>
      <c r="BW823" s="62"/>
      <c r="BX823" s="62"/>
      <c r="BY823" s="62"/>
      <c r="BZ823" s="62"/>
      <c r="CA823" s="62"/>
      <c r="CB823" s="62"/>
      <c r="CC823" s="62"/>
      <c r="CD823" s="62"/>
      <c r="CE823" s="62"/>
      <c r="CF823" s="62"/>
      <c r="CG823" s="62"/>
      <c r="CH823" s="62"/>
      <c r="CI823" s="62"/>
      <c r="CJ823" s="62"/>
      <c r="CK823" s="62"/>
      <c r="CL823" s="62"/>
      <c r="CM823" s="62"/>
      <c r="CN823" s="62"/>
      <c r="CO823" s="62"/>
      <c r="CP823" s="62"/>
      <c r="CQ823" s="62"/>
      <c r="CR823" s="62"/>
      <c r="CS823" s="62"/>
      <c r="CT823" s="62"/>
      <c r="CU823" s="62"/>
      <c r="CV823" s="62"/>
      <c r="CW823" s="62"/>
      <c r="CX823" s="62"/>
      <c r="CY823" s="62"/>
      <c r="CZ823" s="62"/>
      <c r="DA823" s="62"/>
      <c r="DB823" s="62"/>
      <c r="DC823" s="62"/>
      <c r="DD823" s="62"/>
      <c r="DE823" s="62"/>
      <c r="DF823" s="62"/>
      <c r="DG823" s="62"/>
      <c r="DH823" s="62"/>
      <c r="DI823" s="62"/>
      <c r="DJ823" s="62"/>
      <c r="DK823" s="62"/>
      <c r="DL823" s="62"/>
      <c r="DM823" s="62"/>
      <c r="DN823" s="62"/>
      <c r="DO823" s="62"/>
      <c r="DP823" s="62"/>
      <c r="DQ823" s="62"/>
      <c r="DR823" s="62"/>
      <c r="DS823" s="62"/>
      <c r="DT823" s="62"/>
      <c r="DU823" s="62"/>
      <c r="DV823" s="62"/>
      <c r="DW823" s="62"/>
      <c r="DX823" s="62"/>
      <c r="DY823" s="62"/>
      <c r="DZ823" s="62"/>
      <c r="EA823" s="62"/>
      <c r="EB823" s="62"/>
      <c r="EC823" s="62"/>
      <c r="ED823" s="62"/>
      <c r="EE823" s="62"/>
      <c r="EF823" s="62"/>
      <c r="EG823" s="62"/>
      <c r="EH823" s="62"/>
      <c r="EI823" s="62"/>
      <c r="EJ823" s="62"/>
      <c r="EK823" s="62"/>
      <c r="EL823" s="62"/>
      <c r="EM823" s="62"/>
      <c r="EN823" s="62"/>
      <c r="EO823" s="62"/>
      <c r="EP823" s="62"/>
      <c r="EQ823" s="62"/>
      <c r="ER823" s="62"/>
      <c r="ES823" s="62"/>
      <c r="ET823" s="62"/>
      <c r="EU823" s="62"/>
      <c r="EV823" s="62"/>
      <c r="EW823" s="62"/>
      <c r="EX823" s="62"/>
      <c r="EY823" s="62"/>
      <c r="EZ823" s="62"/>
      <c r="FA823" s="62"/>
      <c r="FB823" s="62"/>
      <c r="FC823" s="62"/>
      <c r="FD823" s="62"/>
      <c r="FE823" s="62"/>
      <c r="FF823" s="62"/>
      <c r="FG823" s="62"/>
      <c r="FH823" s="62"/>
      <c r="FI823" s="62"/>
      <c r="FJ823" s="62"/>
      <c r="FK823" s="62"/>
      <c r="FL823" s="62"/>
      <c r="FM823" s="62"/>
      <c r="FN823" s="62"/>
      <c r="FO823" s="62"/>
      <c r="FP823" s="62"/>
      <c r="FQ823" s="62"/>
      <c r="FR823" s="62"/>
      <c r="FS823" s="62"/>
      <c r="FT823" s="62"/>
      <c r="FU823" s="62"/>
      <c r="FV823" s="62"/>
      <c r="FW823" s="62"/>
      <c r="FX823" s="62"/>
      <c r="FY823" s="62"/>
      <c r="FZ823" s="62"/>
      <c r="GA823" s="62"/>
      <c r="GB823" s="62"/>
      <c r="GC823" s="62"/>
      <c r="GD823" s="62"/>
      <c r="GE823" s="62"/>
      <c r="GF823" s="62"/>
      <c r="GG823" s="62"/>
      <c r="GH823" s="62"/>
      <c r="GI823" s="62"/>
      <c r="GJ823" s="62"/>
      <c r="GK823" s="62"/>
      <c r="GL823" s="62"/>
      <c r="GM823" s="62"/>
      <c r="GN823" s="62"/>
      <c r="GO823" s="62"/>
      <c r="GP823" s="62"/>
      <c r="GQ823" s="62"/>
      <c r="GR823" s="62"/>
      <c r="GS823" s="62"/>
      <c r="GT823" s="62"/>
      <c r="GU823" s="62"/>
      <c r="GV823" s="62"/>
      <c r="GW823" s="62"/>
      <c r="GX823" s="62"/>
      <c r="GY823" s="62"/>
      <c r="GZ823" s="62"/>
      <c r="HA823" s="62"/>
      <c r="HB823" s="62"/>
      <c r="HC823" s="62"/>
      <c r="HD823" s="62"/>
      <c r="HE823" s="62"/>
      <c r="HF823" s="62"/>
      <c r="HG823" s="62"/>
      <c r="HH823" s="62"/>
      <c r="HI823" s="62"/>
      <c r="HJ823" s="62"/>
      <c r="HK823" s="62"/>
      <c r="HL823" s="62"/>
      <c r="HM823" s="62"/>
      <c r="HN823" s="62"/>
      <c r="HO823" s="62"/>
      <c r="HP823" s="62"/>
      <c r="HQ823" s="62"/>
      <c r="HR823" s="62"/>
      <c r="HS823" s="62"/>
      <c r="HT823" s="62"/>
      <c r="HU823" s="62"/>
      <c r="HV823" s="62"/>
      <c r="HW823" s="62"/>
      <c r="HX823" s="62"/>
      <c r="HY823" s="62"/>
    </row>
    <row r="824" spans="1:233" s="50" customFormat="1" hidden="1" x14ac:dyDescent="0.2">
      <c r="A824" s="59">
        <v>3019</v>
      </c>
      <c r="B824" s="59" t="s">
        <v>2735</v>
      </c>
      <c r="C824" s="59" t="s">
        <v>3566</v>
      </c>
      <c r="D824" s="60">
        <v>2300</v>
      </c>
      <c r="E824" s="61" t="s">
        <v>6515</v>
      </c>
      <c r="F824" s="61" t="s">
        <v>6376</v>
      </c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62"/>
      <c r="BR824" s="62"/>
      <c r="BS824" s="62"/>
      <c r="BT824" s="62"/>
      <c r="BU824" s="62"/>
      <c r="BV824" s="62"/>
      <c r="BW824" s="62"/>
      <c r="BX824" s="62"/>
      <c r="BY824" s="62"/>
      <c r="BZ824" s="62"/>
      <c r="CA824" s="62"/>
      <c r="CB824" s="62"/>
      <c r="CC824" s="62"/>
      <c r="CD824" s="62"/>
      <c r="CE824" s="62"/>
      <c r="CF824" s="62"/>
      <c r="CG824" s="62"/>
      <c r="CH824" s="62"/>
      <c r="CI824" s="62"/>
      <c r="CJ824" s="62"/>
      <c r="CK824" s="62"/>
      <c r="CL824" s="62"/>
      <c r="CM824" s="62"/>
      <c r="CN824" s="62"/>
      <c r="CO824" s="62"/>
      <c r="CP824" s="62"/>
      <c r="CQ824" s="62"/>
      <c r="CR824" s="62"/>
      <c r="CS824" s="62"/>
      <c r="CT824" s="62"/>
      <c r="CU824" s="62"/>
      <c r="CV824" s="62"/>
      <c r="CW824" s="62"/>
      <c r="CX824" s="62"/>
      <c r="CY824" s="62"/>
      <c r="CZ824" s="62"/>
      <c r="DA824" s="62"/>
      <c r="DB824" s="62"/>
      <c r="DC824" s="62"/>
      <c r="DD824" s="62"/>
      <c r="DE824" s="62"/>
      <c r="DF824" s="62"/>
      <c r="DG824" s="62"/>
      <c r="DH824" s="62"/>
      <c r="DI824" s="62"/>
      <c r="DJ824" s="62"/>
      <c r="DK824" s="62"/>
      <c r="DL824" s="62"/>
      <c r="DM824" s="62"/>
      <c r="DN824" s="62"/>
      <c r="DO824" s="62"/>
      <c r="DP824" s="62"/>
      <c r="DQ824" s="62"/>
      <c r="DR824" s="62"/>
      <c r="DS824" s="62"/>
      <c r="DT824" s="62"/>
      <c r="DU824" s="62"/>
      <c r="DV824" s="62"/>
      <c r="DW824" s="62"/>
      <c r="DX824" s="62"/>
      <c r="DY824" s="62"/>
      <c r="DZ824" s="62"/>
      <c r="EA824" s="62"/>
      <c r="EB824" s="62"/>
      <c r="EC824" s="62"/>
      <c r="ED824" s="62"/>
      <c r="EE824" s="62"/>
      <c r="EF824" s="62"/>
      <c r="EG824" s="62"/>
      <c r="EH824" s="62"/>
      <c r="EI824" s="62"/>
      <c r="EJ824" s="62"/>
      <c r="EK824" s="62"/>
      <c r="EL824" s="62"/>
      <c r="EM824" s="62"/>
      <c r="EN824" s="62"/>
      <c r="EO824" s="62"/>
      <c r="EP824" s="62"/>
      <c r="EQ824" s="62"/>
      <c r="ER824" s="62"/>
      <c r="ES824" s="62"/>
      <c r="ET824" s="62"/>
      <c r="EU824" s="62"/>
      <c r="EV824" s="62"/>
      <c r="EW824" s="62"/>
      <c r="EX824" s="62"/>
      <c r="EY824" s="62"/>
      <c r="EZ824" s="62"/>
      <c r="FA824" s="62"/>
      <c r="FB824" s="62"/>
      <c r="FC824" s="62"/>
      <c r="FD824" s="62"/>
      <c r="FE824" s="62"/>
      <c r="FF824" s="62"/>
      <c r="FG824" s="62"/>
      <c r="FH824" s="62"/>
      <c r="FI824" s="62"/>
      <c r="FJ824" s="62"/>
      <c r="FK824" s="62"/>
      <c r="FL824" s="62"/>
      <c r="FM824" s="62"/>
      <c r="FN824" s="62"/>
      <c r="FO824" s="62"/>
      <c r="FP824" s="62"/>
      <c r="FQ824" s="62"/>
      <c r="FR824" s="62"/>
      <c r="FS824" s="62"/>
      <c r="FT824" s="62"/>
      <c r="FU824" s="62"/>
      <c r="FV824" s="62"/>
      <c r="FW824" s="62"/>
      <c r="FX824" s="62"/>
      <c r="FY824" s="62"/>
      <c r="FZ824" s="62"/>
      <c r="GA824" s="62"/>
      <c r="GB824" s="62"/>
      <c r="GC824" s="62"/>
      <c r="GD824" s="62"/>
      <c r="GE824" s="62"/>
      <c r="GF824" s="62"/>
      <c r="GG824" s="62"/>
      <c r="GH824" s="62"/>
      <c r="GI824" s="62"/>
      <c r="GJ824" s="62"/>
      <c r="GK824" s="62"/>
      <c r="GL824" s="62"/>
      <c r="GM824" s="62"/>
      <c r="GN824" s="62"/>
      <c r="GO824" s="62"/>
      <c r="GP824" s="62"/>
      <c r="GQ824" s="62"/>
      <c r="GR824" s="62"/>
      <c r="GS824" s="62"/>
      <c r="GT824" s="62"/>
      <c r="GU824" s="62"/>
      <c r="GV824" s="62"/>
      <c r="GW824" s="62"/>
      <c r="GX824" s="62"/>
      <c r="GY824" s="62"/>
      <c r="GZ824" s="62"/>
      <c r="HA824" s="62"/>
      <c r="HB824" s="62"/>
      <c r="HC824" s="62"/>
      <c r="HD824" s="62"/>
      <c r="HE824" s="62"/>
      <c r="HF824" s="62"/>
      <c r="HG824" s="62"/>
      <c r="HH824" s="62"/>
      <c r="HI824" s="62"/>
      <c r="HJ824" s="62"/>
      <c r="HK824" s="62"/>
      <c r="HL824" s="62"/>
      <c r="HM824" s="62"/>
      <c r="HN824" s="62"/>
      <c r="HO824" s="62"/>
      <c r="HP824" s="62"/>
      <c r="HQ824" s="62"/>
      <c r="HR824" s="62"/>
      <c r="HS824" s="62"/>
      <c r="HT824" s="62"/>
      <c r="HU824" s="62"/>
      <c r="HV824" s="62"/>
      <c r="HW824" s="62"/>
      <c r="HX824" s="62"/>
      <c r="HY824" s="62"/>
    </row>
    <row r="825" spans="1:233" s="50" customFormat="1" x14ac:dyDescent="0.2">
      <c r="A825" s="59">
        <v>3020</v>
      </c>
      <c r="B825" s="59" t="s">
        <v>2450</v>
      </c>
      <c r="C825" s="59" t="s">
        <v>3567</v>
      </c>
      <c r="D825" s="60">
        <v>3620</v>
      </c>
      <c r="E825" s="61" t="s">
        <v>6515</v>
      </c>
      <c r="F825" s="61" t="s">
        <v>6400</v>
      </c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  <c r="BQ825" s="62"/>
      <c r="BR825" s="62"/>
      <c r="BS825" s="62"/>
      <c r="BT825" s="62"/>
      <c r="BU825" s="62"/>
      <c r="BV825" s="62"/>
      <c r="BW825" s="62"/>
      <c r="BX825" s="62"/>
      <c r="BY825" s="62"/>
      <c r="BZ825" s="62"/>
      <c r="CA825" s="62"/>
      <c r="CB825" s="62"/>
      <c r="CC825" s="62"/>
      <c r="CD825" s="62"/>
      <c r="CE825" s="62"/>
      <c r="CF825" s="62"/>
      <c r="CG825" s="62"/>
      <c r="CH825" s="62"/>
      <c r="CI825" s="62"/>
      <c r="CJ825" s="62"/>
      <c r="CK825" s="62"/>
      <c r="CL825" s="62"/>
      <c r="CM825" s="62"/>
      <c r="CN825" s="62"/>
      <c r="CO825" s="62"/>
      <c r="CP825" s="62"/>
      <c r="CQ825" s="62"/>
      <c r="CR825" s="62"/>
      <c r="CS825" s="62"/>
      <c r="CT825" s="62"/>
      <c r="CU825" s="62"/>
      <c r="CV825" s="62"/>
      <c r="CW825" s="62"/>
      <c r="CX825" s="62"/>
      <c r="CY825" s="62"/>
      <c r="CZ825" s="62"/>
      <c r="DA825" s="62"/>
      <c r="DB825" s="62"/>
      <c r="DC825" s="62"/>
      <c r="DD825" s="62"/>
      <c r="DE825" s="62"/>
      <c r="DF825" s="62"/>
      <c r="DG825" s="62"/>
      <c r="DH825" s="62"/>
      <c r="DI825" s="62"/>
      <c r="DJ825" s="62"/>
      <c r="DK825" s="62"/>
      <c r="DL825" s="62"/>
      <c r="DM825" s="62"/>
      <c r="DN825" s="62"/>
      <c r="DO825" s="62"/>
      <c r="DP825" s="62"/>
      <c r="DQ825" s="62"/>
      <c r="DR825" s="62"/>
      <c r="DS825" s="62"/>
      <c r="DT825" s="62"/>
      <c r="DU825" s="62"/>
      <c r="DV825" s="62"/>
      <c r="DW825" s="62"/>
      <c r="DX825" s="62"/>
      <c r="DY825" s="62"/>
      <c r="DZ825" s="62"/>
      <c r="EA825" s="62"/>
      <c r="EB825" s="62"/>
      <c r="EC825" s="62"/>
      <c r="ED825" s="62"/>
      <c r="EE825" s="62"/>
      <c r="EF825" s="62"/>
      <c r="EG825" s="62"/>
      <c r="EH825" s="62"/>
      <c r="EI825" s="62"/>
      <c r="EJ825" s="62"/>
      <c r="EK825" s="62"/>
      <c r="EL825" s="62"/>
      <c r="EM825" s="62"/>
      <c r="EN825" s="62"/>
      <c r="EO825" s="62"/>
      <c r="EP825" s="62"/>
      <c r="EQ825" s="62"/>
      <c r="ER825" s="62"/>
      <c r="ES825" s="62"/>
      <c r="ET825" s="62"/>
      <c r="EU825" s="62"/>
      <c r="EV825" s="62"/>
      <c r="EW825" s="62"/>
      <c r="EX825" s="62"/>
      <c r="EY825" s="62"/>
      <c r="EZ825" s="62"/>
      <c r="FA825" s="62"/>
      <c r="FB825" s="62"/>
      <c r="FC825" s="62"/>
      <c r="FD825" s="62"/>
      <c r="FE825" s="62"/>
      <c r="FF825" s="62"/>
      <c r="FG825" s="62"/>
      <c r="FH825" s="62"/>
      <c r="FI825" s="62"/>
      <c r="FJ825" s="62"/>
      <c r="FK825" s="62"/>
      <c r="FL825" s="62"/>
      <c r="FM825" s="62"/>
      <c r="FN825" s="62"/>
      <c r="FO825" s="62"/>
      <c r="FP825" s="62"/>
      <c r="FQ825" s="62"/>
      <c r="FR825" s="62"/>
      <c r="FS825" s="62"/>
      <c r="FT825" s="62"/>
      <c r="FU825" s="62"/>
      <c r="FV825" s="62"/>
      <c r="FW825" s="62"/>
      <c r="FX825" s="62"/>
      <c r="FY825" s="62"/>
      <c r="FZ825" s="62"/>
      <c r="GA825" s="62"/>
      <c r="GB825" s="62"/>
      <c r="GC825" s="62"/>
      <c r="GD825" s="62"/>
      <c r="GE825" s="62"/>
      <c r="GF825" s="62"/>
      <c r="GG825" s="62"/>
      <c r="GH825" s="62"/>
      <c r="GI825" s="62"/>
      <c r="GJ825" s="62"/>
      <c r="GK825" s="62"/>
      <c r="GL825" s="62"/>
      <c r="GM825" s="62"/>
      <c r="GN825" s="62"/>
      <c r="GO825" s="62"/>
      <c r="GP825" s="62"/>
      <c r="GQ825" s="62"/>
      <c r="GR825" s="62"/>
      <c r="GS825" s="62"/>
      <c r="GT825" s="62"/>
      <c r="GU825" s="62"/>
      <c r="GV825" s="62"/>
      <c r="GW825" s="62"/>
      <c r="GX825" s="62"/>
      <c r="GY825" s="62"/>
      <c r="GZ825" s="62"/>
      <c r="HA825" s="62"/>
      <c r="HB825" s="62"/>
      <c r="HC825" s="62"/>
      <c r="HD825" s="62"/>
      <c r="HE825" s="62"/>
      <c r="HF825" s="62"/>
      <c r="HG825" s="62"/>
      <c r="HH825" s="62"/>
      <c r="HI825" s="62"/>
      <c r="HJ825" s="62"/>
      <c r="HK825" s="62"/>
      <c r="HL825" s="62"/>
      <c r="HM825" s="62"/>
      <c r="HN825" s="62"/>
      <c r="HO825" s="62"/>
      <c r="HP825" s="62"/>
      <c r="HQ825" s="62"/>
      <c r="HR825" s="62"/>
      <c r="HS825" s="62"/>
      <c r="HT825" s="62"/>
      <c r="HU825" s="62"/>
      <c r="HV825" s="62"/>
      <c r="HW825" s="62"/>
      <c r="HX825" s="62"/>
      <c r="HY825" s="62"/>
    </row>
    <row r="826" spans="1:233" s="50" customFormat="1" x14ac:dyDescent="0.2">
      <c r="A826" s="59">
        <v>3021</v>
      </c>
      <c r="B826" s="59" t="s">
        <v>3568</v>
      </c>
      <c r="C826" s="59" t="s">
        <v>3569</v>
      </c>
      <c r="D826" s="60">
        <v>2320</v>
      </c>
      <c r="E826" s="61" t="s">
        <v>6515</v>
      </c>
      <c r="F826" s="61" t="s">
        <v>6258</v>
      </c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62"/>
      <c r="BR826" s="62"/>
      <c r="BS826" s="62"/>
      <c r="BT826" s="62"/>
      <c r="BU826" s="62"/>
      <c r="BV826" s="62"/>
      <c r="BW826" s="62"/>
      <c r="BX826" s="62"/>
      <c r="BY826" s="62"/>
      <c r="BZ826" s="62"/>
      <c r="CA826" s="62"/>
      <c r="CB826" s="62"/>
      <c r="CC826" s="62"/>
      <c r="CD826" s="62"/>
      <c r="CE826" s="62"/>
      <c r="CF826" s="62"/>
      <c r="CG826" s="62"/>
      <c r="CH826" s="62"/>
      <c r="CI826" s="62"/>
      <c r="CJ826" s="62"/>
      <c r="CK826" s="62"/>
      <c r="CL826" s="62"/>
      <c r="CM826" s="62"/>
      <c r="CN826" s="62"/>
      <c r="CO826" s="62"/>
      <c r="CP826" s="62"/>
      <c r="CQ826" s="62"/>
      <c r="CR826" s="62"/>
      <c r="CS826" s="62"/>
      <c r="CT826" s="62"/>
      <c r="CU826" s="62"/>
      <c r="CV826" s="62"/>
      <c r="CW826" s="62"/>
      <c r="CX826" s="62"/>
      <c r="CY826" s="62"/>
      <c r="CZ826" s="62"/>
      <c r="DA826" s="62"/>
      <c r="DB826" s="62"/>
      <c r="DC826" s="62"/>
      <c r="DD826" s="62"/>
      <c r="DE826" s="62"/>
      <c r="DF826" s="62"/>
      <c r="DG826" s="62"/>
      <c r="DH826" s="62"/>
      <c r="DI826" s="62"/>
      <c r="DJ826" s="62"/>
      <c r="DK826" s="62"/>
      <c r="DL826" s="62"/>
      <c r="DM826" s="62"/>
      <c r="DN826" s="62"/>
      <c r="DO826" s="62"/>
      <c r="DP826" s="62"/>
      <c r="DQ826" s="62"/>
      <c r="DR826" s="62"/>
      <c r="DS826" s="62"/>
      <c r="DT826" s="62"/>
      <c r="DU826" s="62"/>
      <c r="DV826" s="62"/>
      <c r="DW826" s="62"/>
      <c r="DX826" s="62"/>
      <c r="DY826" s="62"/>
      <c r="DZ826" s="62"/>
      <c r="EA826" s="62"/>
      <c r="EB826" s="62"/>
      <c r="EC826" s="62"/>
      <c r="ED826" s="62"/>
      <c r="EE826" s="62"/>
      <c r="EF826" s="62"/>
      <c r="EG826" s="62"/>
      <c r="EH826" s="62"/>
      <c r="EI826" s="62"/>
      <c r="EJ826" s="62"/>
      <c r="EK826" s="62"/>
      <c r="EL826" s="62"/>
      <c r="EM826" s="62"/>
      <c r="EN826" s="62"/>
      <c r="EO826" s="62"/>
      <c r="EP826" s="62"/>
      <c r="EQ826" s="62"/>
      <c r="ER826" s="62"/>
      <c r="ES826" s="62"/>
      <c r="ET826" s="62"/>
      <c r="EU826" s="62"/>
      <c r="EV826" s="62"/>
      <c r="EW826" s="62"/>
      <c r="EX826" s="62"/>
      <c r="EY826" s="62"/>
      <c r="EZ826" s="62"/>
      <c r="FA826" s="62"/>
      <c r="FB826" s="62"/>
      <c r="FC826" s="62"/>
      <c r="FD826" s="62"/>
      <c r="FE826" s="62"/>
      <c r="FF826" s="62"/>
      <c r="FG826" s="62"/>
      <c r="FH826" s="62"/>
      <c r="FI826" s="62"/>
      <c r="FJ826" s="62"/>
      <c r="FK826" s="62"/>
      <c r="FL826" s="62"/>
      <c r="FM826" s="62"/>
      <c r="FN826" s="62"/>
      <c r="FO826" s="62"/>
      <c r="FP826" s="62"/>
      <c r="FQ826" s="62"/>
      <c r="FR826" s="62"/>
      <c r="FS826" s="62"/>
      <c r="FT826" s="62"/>
      <c r="FU826" s="62"/>
      <c r="FV826" s="62"/>
      <c r="FW826" s="62"/>
      <c r="FX826" s="62"/>
      <c r="FY826" s="62"/>
      <c r="FZ826" s="62"/>
      <c r="GA826" s="62"/>
      <c r="GB826" s="62"/>
      <c r="GC826" s="62"/>
      <c r="GD826" s="62"/>
      <c r="GE826" s="62"/>
      <c r="GF826" s="62"/>
      <c r="GG826" s="62"/>
      <c r="GH826" s="62"/>
      <c r="GI826" s="62"/>
      <c r="GJ826" s="62"/>
      <c r="GK826" s="62"/>
      <c r="GL826" s="62"/>
      <c r="GM826" s="62"/>
      <c r="GN826" s="62"/>
      <c r="GO826" s="62"/>
      <c r="GP826" s="62"/>
      <c r="GQ826" s="62"/>
      <c r="GR826" s="62"/>
      <c r="GS826" s="62"/>
      <c r="GT826" s="62"/>
      <c r="GU826" s="62"/>
      <c r="GV826" s="62"/>
      <c r="GW826" s="62"/>
      <c r="GX826" s="62"/>
      <c r="GY826" s="62"/>
      <c r="GZ826" s="62"/>
      <c r="HA826" s="62"/>
      <c r="HB826" s="62"/>
      <c r="HC826" s="62"/>
      <c r="HD826" s="62"/>
      <c r="HE826" s="62"/>
      <c r="HF826" s="62"/>
      <c r="HG826" s="62"/>
      <c r="HH826" s="62"/>
      <c r="HI826" s="62"/>
      <c r="HJ826" s="62"/>
      <c r="HK826" s="62"/>
      <c r="HL826" s="62"/>
      <c r="HM826" s="62"/>
      <c r="HN826" s="62"/>
      <c r="HO826" s="62"/>
      <c r="HP826" s="62"/>
      <c r="HQ826" s="62"/>
      <c r="HR826" s="62"/>
      <c r="HS826" s="62"/>
      <c r="HT826" s="62"/>
      <c r="HU826" s="62"/>
      <c r="HV826" s="62"/>
      <c r="HW826" s="62"/>
      <c r="HX826" s="62"/>
      <c r="HY826" s="62"/>
    </row>
    <row r="827" spans="1:233" s="50" customFormat="1" hidden="1" x14ac:dyDescent="0.2">
      <c r="A827" s="59" t="s">
        <v>3570</v>
      </c>
      <c r="B827" s="59" t="s">
        <v>2829</v>
      </c>
      <c r="C827" s="59" t="s">
        <v>3571</v>
      </c>
      <c r="D827" s="60">
        <v>7800</v>
      </c>
      <c r="E827" s="61" t="s">
        <v>6515</v>
      </c>
      <c r="F827" s="61" t="s">
        <v>6274</v>
      </c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  <c r="BQ827" s="62"/>
      <c r="BR827" s="62"/>
      <c r="BS827" s="62"/>
      <c r="BT827" s="62"/>
      <c r="BU827" s="62"/>
      <c r="BV827" s="62"/>
      <c r="BW827" s="62"/>
      <c r="BX827" s="62"/>
      <c r="BY827" s="62"/>
      <c r="BZ827" s="62"/>
      <c r="CA827" s="62"/>
      <c r="CB827" s="62"/>
      <c r="CC827" s="62"/>
      <c r="CD827" s="62"/>
      <c r="CE827" s="62"/>
      <c r="CF827" s="62"/>
      <c r="CG827" s="62"/>
      <c r="CH827" s="62"/>
      <c r="CI827" s="62"/>
      <c r="CJ827" s="62"/>
      <c r="CK827" s="62"/>
      <c r="CL827" s="62"/>
      <c r="CM827" s="62"/>
      <c r="CN827" s="62"/>
      <c r="CO827" s="62"/>
      <c r="CP827" s="62"/>
      <c r="CQ827" s="62"/>
      <c r="CR827" s="62"/>
      <c r="CS827" s="62"/>
      <c r="CT827" s="62"/>
      <c r="CU827" s="62"/>
      <c r="CV827" s="62"/>
      <c r="CW827" s="62"/>
      <c r="CX827" s="62"/>
      <c r="CY827" s="62"/>
      <c r="CZ827" s="62"/>
      <c r="DA827" s="62"/>
      <c r="DB827" s="62"/>
      <c r="DC827" s="62"/>
      <c r="DD827" s="62"/>
      <c r="DE827" s="62"/>
      <c r="DF827" s="62"/>
      <c r="DG827" s="62"/>
      <c r="DH827" s="62"/>
      <c r="DI827" s="62"/>
      <c r="DJ827" s="62"/>
      <c r="DK827" s="62"/>
      <c r="DL827" s="62"/>
      <c r="DM827" s="62"/>
      <c r="DN827" s="62"/>
      <c r="DO827" s="62"/>
      <c r="DP827" s="62"/>
      <c r="DQ827" s="62"/>
      <c r="DR827" s="62"/>
      <c r="DS827" s="62"/>
      <c r="DT827" s="62"/>
      <c r="DU827" s="62"/>
      <c r="DV827" s="62"/>
      <c r="DW827" s="62"/>
      <c r="DX827" s="62"/>
      <c r="DY827" s="62"/>
      <c r="DZ827" s="62"/>
      <c r="EA827" s="62"/>
      <c r="EB827" s="62"/>
      <c r="EC827" s="62"/>
      <c r="ED827" s="62"/>
      <c r="EE827" s="62"/>
      <c r="EF827" s="62"/>
      <c r="EG827" s="62"/>
      <c r="EH827" s="62"/>
      <c r="EI827" s="62"/>
      <c r="EJ827" s="62"/>
      <c r="EK827" s="62"/>
      <c r="EL827" s="62"/>
      <c r="EM827" s="62"/>
      <c r="EN827" s="62"/>
      <c r="EO827" s="62"/>
      <c r="EP827" s="62"/>
      <c r="EQ827" s="62"/>
      <c r="ER827" s="62"/>
      <c r="ES827" s="62"/>
      <c r="ET827" s="62"/>
      <c r="EU827" s="62"/>
      <c r="EV827" s="62"/>
      <c r="EW827" s="62"/>
      <c r="EX827" s="62"/>
      <c r="EY827" s="62"/>
      <c r="EZ827" s="62"/>
      <c r="FA827" s="62"/>
      <c r="FB827" s="62"/>
      <c r="FC827" s="62"/>
      <c r="FD827" s="62"/>
      <c r="FE827" s="62"/>
      <c r="FF827" s="62"/>
      <c r="FG827" s="62"/>
      <c r="FH827" s="62"/>
      <c r="FI827" s="62"/>
      <c r="FJ827" s="62"/>
      <c r="FK827" s="62"/>
      <c r="FL827" s="62"/>
      <c r="FM827" s="62"/>
      <c r="FN827" s="62"/>
      <c r="FO827" s="62"/>
      <c r="FP827" s="62"/>
      <c r="FQ827" s="62"/>
      <c r="FR827" s="62"/>
      <c r="FS827" s="62"/>
      <c r="FT827" s="62"/>
      <c r="FU827" s="62"/>
      <c r="FV827" s="62"/>
      <c r="FW827" s="62"/>
      <c r="FX827" s="62"/>
      <c r="FY827" s="62"/>
      <c r="FZ827" s="62"/>
      <c r="GA827" s="62"/>
      <c r="GB827" s="62"/>
      <c r="GC827" s="62"/>
      <c r="GD827" s="62"/>
      <c r="GE827" s="62"/>
      <c r="GF827" s="62"/>
      <c r="GG827" s="62"/>
      <c r="GH827" s="62"/>
      <c r="GI827" s="62"/>
      <c r="GJ827" s="62"/>
      <c r="GK827" s="62"/>
      <c r="GL827" s="62"/>
      <c r="GM827" s="62"/>
      <c r="GN827" s="62"/>
      <c r="GO827" s="62"/>
      <c r="GP827" s="62"/>
      <c r="GQ827" s="62"/>
      <c r="GR827" s="62"/>
      <c r="GS827" s="62"/>
      <c r="GT827" s="62"/>
      <c r="GU827" s="62"/>
      <c r="GV827" s="62"/>
      <c r="GW827" s="62"/>
      <c r="GX827" s="62"/>
      <c r="GY827" s="62"/>
      <c r="GZ827" s="62"/>
      <c r="HA827" s="62"/>
      <c r="HB827" s="62"/>
      <c r="HC827" s="62"/>
      <c r="HD827" s="62"/>
      <c r="HE827" s="62"/>
      <c r="HF827" s="62"/>
      <c r="HG827" s="62"/>
      <c r="HH827" s="62"/>
      <c r="HI827" s="62"/>
      <c r="HJ827" s="62"/>
      <c r="HK827" s="62"/>
      <c r="HL827" s="62"/>
      <c r="HM827" s="62"/>
      <c r="HN827" s="62"/>
      <c r="HO827" s="62"/>
      <c r="HP827" s="62"/>
      <c r="HQ827" s="62"/>
      <c r="HR827" s="62"/>
      <c r="HS827" s="62"/>
      <c r="HT827" s="62"/>
      <c r="HU827" s="62"/>
      <c r="HV827" s="62"/>
      <c r="HW827" s="62"/>
      <c r="HX827" s="62"/>
      <c r="HY827" s="62"/>
    </row>
    <row r="828" spans="1:233" s="50" customFormat="1" hidden="1" x14ac:dyDescent="0.2">
      <c r="A828" s="59" t="s">
        <v>3572</v>
      </c>
      <c r="B828" s="59" t="s">
        <v>2829</v>
      </c>
      <c r="C828" s="59" t="s">
        <v>3573</v>
      </c>
      <c r="D828" s="60">
        <v>9000</v>
      </c>
      <c r="E828" s="61" t="s">
        <v>6515</v>
      </c>
      <c r="F828" s="61" t="s">
        <v>6274</v>
      </c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62"/>
      <c r="BR828" s="62"/>
      <c r="BS828" s="62"/>
      <c r="BT828" s="62"/>
      <c r="BU828" s="62"/>
      <c r="BV828" s="62"/>
      <c r="BW828" s="62"/>
      <c r="BX828" s="62"/>
      <c r="BY828" s="62"/>
      <c r="BZ828" s="62"/>
      <c r="CA828" s="62"/>
      <c r="CB828" s="62"/>
      <c r="CC828" s="62"/>
      <c r="CD828" s="62"/>
      <c r="CE828" s="62"/>
      <c r="CF828" s="62"/>
      <c r="CG828" s="62"/>
      <c r="CH828" s="62"/>
      <c r="CI828" s="62"/>
      <c r="CJ828" s="62"/>
      <c r="CK828" s="62"/>
      <c r="CL828" s="62"/>
      <c r="CM828" s="62"/>
      <c r="CN828" s="62"/>
      <c r="CO828" s="62"/>
      <c r="CP828" s="62"/>
      <c r="CQ828" s="62"/>
      <c r="CR828" s="62"/>
      <c r="CS828" s="62"/>
      <c r="CT828" s="62"/>
      <c r="CU828" s="62"/>
      <c r="CV828" s="62"/>
      <c r="CW828" s="62"/>
      <c r="CX828" s="62"/>
      <c r="CY828" s="62"/>
      <c r="CZ828" s="62"/>
      <c r="DA828" s="62"/>
      <c r="DB828" s="62"/>
      <c r="DC828" s="62"/>
      <c r="DD828" s="62"/>
      <c r="DE828" s="62"/>
      <c r="DF828" s="62"/>
      <c r="DG828" s="62"/>
      <c r="DH828" s="62"/>
      <c r="DI828" s="62"/>
      <c r="DJ828" s="62"/>
      <c r="DK828" s="62"/>
      <c r="DL828" s="62"/>
      <c r="DM828" s="62"/>
      <c r="DN828" s="62"/>
      <c r="DO828" s="62"/>
      <c r="DP828" s="62"/>
      <c r="DQ828" s="62"/>
      <c r="DR828" s="62"/>
      <c r="DS828" s="62"/>
      <c r="DT828" s="62"/>
      <c r="DU828" s="62"/>
      <c r="DV828" s="62"/>
      <c r="DW828" s="62"/>
      <c r="DX828" s="62"/>
      <c r="DY828" s="62"/>
      <c r="DZ828" s="62"/>
      <c r="EA828" s="62"/>
      <c r="EB828" s="62"/>
      <c r="EC828" s="62"/>
      <c r="ED828" s="62"/>
      <c r="EE828" s="62"/>
      <c r="EF828" s="62"/>
      <c r="EG828" s="62"/>
      <c r="EH828" s="62"/>
      <c r="EI828" s="62"/>
      <c r="EJ828" s="62"/>
      <c r="EK828" s="62"/>
      <c r="EL828" s="62"/>
      <c r="EM828" s="62"/>
      <c r="EN828" s="62"/>
      <c r="EO828" s="62"/>
      <c r="EP828" s="62"/>
      <c r="EQ828" s="62"/>
      <c r="ER828" s="62"/>
      <c r="ES828" s="62"/>
      <c r="ET828" s="62"/>
      <c r="EU828" s="62"/>
      <c r="EV828" s="62"/>
      <c r="EW828" s="62"/>
      <c r="EX828" s="62"/>
      <c r="EY828" s="62"/>
      <c r="EZ828" s="62"/>
      <c r="FA828" s="62"/>
      <c r="FB828" s="62"/>
      <c r="FC828" s="62"/>
      <c r="FD828" s="62"/>
      <c r="FE828" s="62"/>
      <c r="FF828" s="62"/>
      <c r="FG828" s="62"/>
      <c r="FH828" s="62"/>
      <c r="FI828" s="62"/>
      <c r="FJ828" s="62"/>
      <c r="FK828" s="62"/>
      <c r="FL828" s="62"/>
      <c r="FM828" s="62"/>
      <c r="FN828" s="62"/>
      <c r="FO828" s="62"/>
      <c r="FP828" s="62"/>
      <c r="FQ828" s="62"/>
      <c r="FR828" s="62"/>
      <c r="FS828" s="62"/>
      <c r="FT828" s="62"/>
      <c r="FU828" s="62"/>
      <c r="FV828" s="62"/>
      <c r="FW828" s="62"/>
      <c r="FX828" s="62"/>
      <c r="FY828" s="62"/>
      <c r="FZ828" s="62"/>
      <c r="GA828" s="62"/>
      <c r="GB828" s="62"/>
      <c r="GC828" s="62"/>
      <c r="GD828" s="62"/>
      <c r="GE828" s="62"/>
      <c r="GF828" s="62"/>
      <c r="GG828" s="62"/>
      <c r="GH828" s="62"/>
      <c r="GI828" s="62"/>
      <c r="GJ828" s="62"/>
      <c r="GK828" s="62"/>
      <c r="GL828" s="62"/>
      <c r="GM828" s="62"/>
      <c r="GN828" s="62"/>
      <c r="GO828" s="62"/>
      <c r="GP828" s="62"/>
      <c r="GQ828" s="62"/>
      <c r="GR828" s="62"/>
      <c r="GS828" s="62"/>
      <c r="GT828" s="62"/>
      <c r="GU828" s="62"/>
      <c r="GV828" s="62"/>
      <c r="GW828" s="62"/>
      <c r="GX828" s="62"/>
      <c r="GY828" s="62"/>
      <c r="GZ828" s="62"/>
      <c r="HA828" s="62"/>
      <c r="HB828" s="62"/>
      <c r="HC828" s="62"/>
      <c r="HD828" s="62"/>
      <c r="HE828" s="62"/>
      <c r="HF828" s="62"/>
      <c r="HG828" s="62"/>
      <c r="HH828" s="62"/>
      <c r="HI828" s="62"/>
      <c r="HJ828" s="62"/>
      <c r="HK828" s="62"/>
      <c r="HL828" s="62"/>
      <c r="HM828" s="62"/>
      <c r="HN828" s="62"/>
      <c r="HO828" s="62"/>
      <c r="HP828" s="62"/>
      <c r="HQ828" s="62"/>
      <c r="HR828" s="62"/>
      <c r="HS828" s="62"/>
      <c r="HT828" s="62"/>
      <c r="HU828" s="62"/>
      <c r="HV828" s="62"/>
      <c r="HW828" s="62"/>
      <c r="HX828" s="62"/>
      <c r="HY828" s="62"/>
    </row>
    <row r="829" spans="1:233" s="50" customFormat="1" hidden="1" x14ac:dyDescent="0.2">
      <c r="A829" s="59" t="s">
        <v>3574</v>
      </c>
      <c r="B829" s="59" t="s">
        <v>2829</v>
      </c>
      <c r="C829" s="59" t="s">
        <v>3575</v>
      </c>
      <c r="D829" s="60">
        <v>9000</v>
      </c>
      <c r="E829" s="61" t="s">
        <v>6515</v>
      </c>
      <c r="F829" s="61" t="s">
        <v>6274</v>
      </c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  <c r="BQ829" s="62"/>
      <c r="BR829" s="62"/>
      <c r="BS829" s="62"/>
      <c r="BT829" s="62"/>
      <c r="BU829" s="62"/>
      <c r="BV829" s="62"/>
      <c r="BW829" s="62"/>
      <c r="BX829" s="62"/>
      <c r="BY829" s="62"/>
      <c r="BZ829" s="62"/>
      <c r="CA829" s="62"/>
      <c r="CB829" s="62"/>
      <c r="CC829" s="62"/>
      <c r="CD829" s="62"/>
      <c r="CE829" s="62"/>
      <c r="CF829" s="62"/>
      <c r="CG829" s="62"/>
      <c r="CH829" s="62"/>
      <c r="CI829" s="62"/>
      <c r="CJ829" s="62"/>
      <c r="CK829" s="62"/>
      <c r="CL829" s="62"/>
      <c r="CM829" s="62"/>
      <c r="CN829" s="62"/>
      <c r="CO829" s="62"/>
      <c r="CP829" s="62"/>
      <c r="CQ829" s="62"/>
      <c r="CR829" s="62"/>
      <c r="CS829" s="62"/>
      <c r="CT829" s="62"/>
      <c r="CU829" s="62"/>
      <c r="CV829" s="62"/>
      <c r="CW829" s="62"/>
      <c r="CX829" s="62"/>
      <c r="CY829" s="62"/>
      <c r="CZ829" s="62"/>
      <c r="DA829" s="62"/>
      <c r="DB829" s="62"/>
      <c r="DC829" s="62"/>
      <c r="DD829" s="62"/>
      <c r="DE829" s="62"/>
      <c r="DF829" s="62"/>
      <c r="DG829" s="62"/>
      <c r="DH829" s="62"/>
      <c r="DI829" s="62"/>
      <c r="DJ829" s="62"/>
      <c r="DK829" s="62"/>
      <c r="DL829" s="62"/>
      <c r="DM829" s="62"/>
      <c r="DN829" s="62"/>
      <c r="DO829" s="62"/>
      <c r="DP829" s="62"/>
      <c r="DQ829" s="62"/>
      <c r="DR829" s="62"/>
      <c r="DS829" s="62"/>
      <c r="DT829" s="62"/>
      <c r="DU829" s="62"/>
      <c r="DV829" s="62"/>
      <c r="DW829" s="62"/>
      <c r="DX829" s="62"/>
      <c r="DY829" s="62"/>
      <c r="DZ829" s="62"/>
      <c r="EA829" s="62"/>
      <c r="EB829" s="62"/>
      <c r="EC829" s="62"/>
      <c r="ED829" s="62"/>
      <c r="EE829" s="62"/>
      <c r="EF829" s="62"/>
      <c r="EG829" s="62"/>
      <c r="EH829" s="62"/>
      <c r="EI829" s="62"/>
      <c r="EJ829" s="62"/>
      <c r="EK829" s="62"/>
      <c r="EL829" s="62"/>
      <c r="EM829" s="62"/>
      <c r="EN829" s="62"/>
      <c r="EO829" s="62"/>
      <c r="EP829" s="62"/>
      <c r="EQ829" s="62"/>
      <c r="ER829" s="62"/>
      <c r="ES829" s="62"/>
      <c r="ET829" s="62"/>
      <c r="EU829" s="62"/>
      <c r="EV829" s="62"/>
      <c r="EW829" s="62"/>
      <c r="EX829" s="62"/>
      <c r="EY829" s="62"/>
      <c r="EZ829" s="62"/>
      <c r="FA829" s="62"/>
      <c r="FB829" s="62"/>
      <c r="FC829" s="62"/>
      <c r="FD829" s="62"/>
      <c r="FE829" s="62"/>
      <c r="FF829" s="62"/>
      <c r="FG829" s="62"/>
      <c r="FH829" s="62"/>
      <c r="FI829" s="62"/>
      <c r="FJ829" s="62"/>
      <c r="FK829" s="62"/>
      <c r="FL829" s="62"/>
      <c r="FM829" s="62"/>
      <c r="FN829" s="62"/>
      <c r="FO829" s="62"/>
      <c r="FP829" s="62"/>
      <c r="FQ829" s="62"/>
      <c r="FR829" s="62"/>
      <c r="FS829" s="62"/>
      <c r="FT829" s="62"/>
      <c r="FU829" s="62"/>
      <c r="FV829" s="62"/>
      <c r="FW829" s="62"/>
      <c r="FX829" s="62"/>
      <c r="FY829" s="62"/>
      <c r="FZ829" s="62"/>
      <c r="GA829" s="62"/>
      <c r="GB829" s="62"/>
      <c r="GC829" s="62"/>
      <c r="GD829" s="62"/>
      <c r="GE829" s="62"/>
      <c r="GF829" s="62"/>
      <c r="GG829" s="62"/>
      <c r="GH829" s="62"/>
      <c r="GI829" s="62"/>
      <c r="GJ829" s="62"/>
      <c r="GK829" s="62"/>
      <c r="GL829" s="62"/>
      <c r="GM829" s="62"/>
      <c r="GN829" s="62"/>
      <c r="GO829" s="62"/>
      <c r="GP829" s="62"/>
      <c r="GQ829" s="62"/>
      <c r="GR829" s="62"/>
      <c r="GS829" s="62"/>
      <c r="GT829" s="62"/>
      <c r="GU829" s="62"/>
      <c r="GV829" s="62"/>
      <c r="GW829" s="62"/>
      <c r="GX829" s="62"/>
      <c r="GY829" s="62"/>
      <c r="GZ829" s="62"/>
      <c r="HA829" s="62"/>
      <c r="HB829" s="62"/>
      <c r="HC829" s="62"/>
      <c r="HD829" s="62"/>
      <c r="HE829" s="62"/>
      <c r="HF829" s="62"/>
      <c r="HG829" s="62"/>
      <c r="HH829" s="62"/>
      <c r="HI829" s="62"/>
      <c r="HJ829" s="62"/>
      <c r="HK829" s="62"/>
      <c r="HL829" s="62"/>
      <c r="HM829" s="62"/>
      <c r="HN829" s="62"/>
      <c r="HO829" s="62"/>
      <c r="HP829" s="62"/>
      <c r="HQ829" s="62"/>
      <c r="HR829" s="62"/>
      <c r="HS829" s="62"/>
      <c r="HT829" s="62"/>
      <c r="HU829" s="62"/>
      <c r="HV829" s="62"/>
      <c r="HW829" s="62"/>
      <c r="HX829" s="62"/>
      <c r="HY829" s="62"/>
    </row>
    <row r="830" spans="1:233" s="50" customFormat="1" hidden="1" x14ac:dyDescent="0.2">
      <c r="A830" s="59" t="s">
        <v>3576</v>
      </c>
      <c r="B830" s="59" t="s">
        <v>2829</v>
      </c>
      <c r="C830" s="59" t="s">
        <v>3577</v>
      </c>
      <c r="D830" s="60">
        <v>7800</v>
      </c>
      <c r="E830" s="61" t="s">
        <v>6515</v>
      </c>
      <c r="F830" s="61" t="s">
        <v>6274</v>
      </c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62"/>
      <c r="BR830" s="62"/>
      <c r="BS830" s="62"/>
      <c r="BT830" s="62"/>
      <c r="BU830" s="62"/>
      <c r="BV830" s="62"/>
      <c r="BW830" s="62"/>
      <c r="BX830" s="62"/>
      <c r="BY830" s="62"/>
      <c r="BZ830" s="62"/>
      <c r="CA830" s="62"/>
      <c r="CB830" s="62"/>
      <c r="CC830" s="62"/>
      <c r="CD830" s="62"/>
      <c r="CE830" s="62"/>
      <c r="CF830" s="62"/>
      <c r="CG830" s="62"/>
      <c r="CH830" s="62"/>
      <c r="CI830" s="62"/>
      <c r="CJ830" s="62"/>
      <c r="CK830" s="62"/>
      <c r="CL830" s="62"/>
      <c r="CM830" s="62"/>
      <c r="CN830" s="62"/>
      <c r="CO830" s="62"/>
      <c r="CP830" s="62"/>
      <c r="CQ830" s="62"/>
      <c r="CR830" s="62"/>
      <c r="CS830" s="62"/>
      <c r="CT830" s="62"/>
      <c r="CU830" s="62"/>
      <c r="CV830" s="62"/>
      <c r="CW830" s="62"/>
      <c r="CX830" s="62"/>
      <c r="CY830" s="62"/>
      <c r="CZ830" s="62"/>
      <c r="DA830" s="62"/>
      <c r="DB830" s="62"/>
      <c r="DC830" s="62"/>
      <c r="DD830" s="62"/>
      <c r="DE830" s="62"/>
      <c r="DF830" s="62"/>
      <c r="DG830" s="62"/>
      <c r="DH830" s="62"/>
      <c r="DI830" s="62"/>
      <c r="DJ830" s="62"/>
      <c r="DK830" s="62"/>
      <c r="DL830" s="62"/>
      <c r="DM830" s="62"/>
      <c r="DN830" s="62"/>
      <c r="DO830" s="62"/>
      <c r="DP830" s="62"/>
      <c r="DQ830" s="62"/>
      <c r="DR830" s="62"/>
      <c r="DS830" s="62"/>
      <c r="DT830" s="62"/>
      <c r="DU830" s="62"/>
      <c r="DV830" s="62"/>
      <c r="DW830" s="62"/>
      <c r="DX830" s="62"/>
      <c r="DY830" s="62"/>
      <c r="DZ830" s="62"/>
      <c r="EA830" s="62"/>
      <c r="EB830" s="62"/>
      <c r="EC830" s="62"/>
      <c r="ED830" s="62"/>
      <c r="EE830" s="62"/>
      <c r="EF830" s="62"/>
      <c r="EG830" s="62"/>
      <c r="EH830" s="62"/>
      <c r="EI830" s="62"/>
      <c r="EJ830" s="62"/>
      <c r="EK830" s="62"/>
      <c r="EL830" s="62"/>
      <c r="EM830" s="62"/>
      <c r="EN830" s="62"/>
      <c r="EO830" s="62"/>
      <c r="EP830" s="62"/>
      <c r="EQ830" s="62"/>
      <c r="ER830" s="62"/>
      <c r="ES830" s="62"/>
      <c r="ET830" s="62"/>
      <c r="EU830" s="62"/>
      <c r="EV830" s="62"/>
      <c r="EW830" s="62"/>
      <c r="EX830" s="62"/>
      <c r="EY830" s="62"/>
      <c r="EZ830" s="62"/>
      <c r="FA830" s="62"/>
      <c r="FB830" s="62"/>
      <c r="FC830" s="62"/>
      <c r="FD830" s="62"/>
      <c r="FE830" s="62"/>
      <c r="FF830" s="62"/>
      <c r="FG830" s="62"/>
      <c r="FH830" s="62"/>
      <c r="FI830" s="62"/>
      <c r="FJ830" s="62"/>
      <c r="FK830" s="62"/>
      <c r="FL830" s="62"/>
      <c r="FM830" s="62"/>
      <c r="FN830" s="62"/>
      <c r="FO830" s="62"/>
      <c r="FP830" s="62"/>
      <c r="FQ830" s="62"/>
      <c r="FR830" s="62"/>
      <c r="FS830" s="62"/>
      <c r="FT830" s="62"/>
      <c r="FU830" s="62"/>
      <c r="FV830" s="62"/>
      <c r="FW830" s="62"/>
      <c r="FX830" s="62"/>
      <c r="FY830" s="62"/>
      <c r="FZ830" s="62"/>
      <c r="GA830" s="62"/>
      <c r="GB830" s="62"/>
      <c r="GC830" s="62"/>
      <c r="GD830" s="62"/>
      <c r="GE830" s="62"/>
      <c r="GF830" s="62"/>
      <c r="GG830" s="62"/>
      <c r="GH830" s="62"/>
      <c r="GI830" s="62"/>
      <c r="GJ830" s="62"/>
      <c r="GK830" s="62"/>
      <c r="GL830" s="62"/>
      <c r="GM830" s="62"/>
      <c r="GN830" s="62"/>
      <c r="GO830" s="62"/>
      <c r="GP830" s="62"/>
      <c r="GQ830" s="62"/>
      <c r="GR830" s="62"/>
      <c r="GS830" s="62"/>
      <c r="GT830" s="62"/>
      <c r="GU830" s="62"/>
      <c r="GV830" s="62"/>
      <c r="GW830" s="62"/>
      <c r="GX830" s="62"/>
      <c r="GY830" s="62"/>
      <c r="GZ830" s="62"/>
      <c r="HA830" s="62"/>
      <c r="HB830" s="62"/>
      <c r="HC830" s="62"/>
      <c r="HD830" s="62"/>
      <c r="HE830" s="62"/>
      <c r="HF830" s="62"/>
      <c r="HG830" s="62"/>
      <c r="HH830" s="62"/>
      <c r="HI830" s="62"/>
      <c r="HJ830" s="62"/>
      <c r="HK830" s="62"/>
      <c r="HL830" s="62"/>
      <c r="HM830" s="62"/>
      <c r="HN830" s="62"/>
      <c r="HO830" s="62"/>
      <c r="HP830" s="62"/>
      <c r="HQ830" s="62"/>
      <c r="HR830" s="62"/>
      <c r="HS830" s="62"/>
      <c r="HT830" s="62"/>
      <c r="HU830" s="62"/>
      <c r="HV830" s="62"/>
      <c r="HW830" s="62"/>
      <c r="HX830" s="62"/>
      <c r="HY830" s="62"/>
    </row>
    <row r="831" spans="1:233" s="50" customFormat="1" hidden="1" x14ac:dyDescent="0.2">
      <c r="A831" s="59">
        <v>3208</v>
      </c>
      <c r="B831" s="59" t="s">
        <v>2456</v>
      </c>
      <c r="C831" s="59" t="s">
        <v>3578</v>
      </c>
      <c r="D831" s="60">
        <v>3770</v>
      </c>
      <c r="E831" s="61" t="s">
        <v>6515</v>
      </c>
      <c r="F831" s="61" t="s">
        <v>6281</v>
      </c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62"/>
      <c r="BR831" s="62"/>
      <c r="BS831" s="62"/>
      <c r="BT831" s="62"/>
      <c r="BU831" s="62"/>
      <c r="BV831" s="62"/>
      <c r="BW831" s="62"/>
      <c r="BX831" s="62"/>
      <c r="BY831" s="62"/>
      <c r="BZ831" s="62"/>
      <c r="CA831" s="62"/>
      <c r="CB831" s="62"/>
      <c r="CC831" s="62"/>
      <c r="CD831" s="62"/>
      <c r="CE831" s="62"/>
      <c r="CF831" s="62"/>
      <c r="CG831" s="62"/>
      <c r="CH831" s="62"/>
      <c r="CI831" s="62"/>
      <c r="CJ831" s="62"/>
      <c r="CK831" s="62"/>
      <c r="CL831" s="62"/>
      <c r="CM831" s="62"/>
      <c r="CN831" s="62"/>
      <c r="CO831" s="62"/>
      <c r="CP831" s="62"/>
      <c r="CQ831" s="62"/>
      <c r="CR831" s="62"/>
      <c r="CS831" s="62"/>
      <c r="CT831" s="62"/>
      <c r="CU831" s="62"/>
      <c r="CV831" s="62"/>
      <c r="CW831" s="62"/>
      <c r="CX831" s="62"/>
      <c r="CY831" s="62"/>
      <c r="CZ831" s="62"/>
      <c r="DA831" s="62"/>
      <c r="DB831" s="62"/>
      <c r="DC831" s="62"/>
      <c r="DD831" s="62"/>
      <c r="DE831" s="62"/>
      <c r="DF831" s="62"/>
      <c r="DG831" s="62"/>
      <c r="DH831" s="62"/>
      <c r="DI831" s="62"/>
      <c r="DJ831" s="62"/>
      <c r="DK831" s="62"/>
      <c r="DL831" s="62"/>
      <c r="DM831" s="62"/>
      <c r="DN831" s="62"/>
      <c r="DO831" s="62"/>
      <c r="DP831" s="62"/>
      <c r="DQ831" s="62"/>
      <c r="DR831" s="62"/>
      <c r="DS831" s="62"/>
      <c r="DT831" s="62"/>
      <c r="DU831" s="62"/>
      <c r="DV831" s="62"/>
      <c r="DW831" s="62"/>
      <c r="DX831" s="62"/>
      <c r="DY831" s="62"/>
      <c r="DZ831" s="62"/>
      <c r="EA831" s="62"/>
      <c r="EB831" s="62"/>
      <c r="EC831" s="62"/>
      <c r="ED831" s="62"/>
      <c r="EE831" s="62"/>
      <c r="EF831" s="62"/>
      <c r="EG831" s="62"/>
      <c r="EH831" s="62"/>
      <c r="EI831" s="62"/>
      <c r="EJ831" s="62"/>
      <c r="EK831" s="62"/>
      <c r="EL831" s="62"/>
      <c r="EM831" s="62"/>
      <c r="EN831" s="62"/>
      <c r="EO831" s="62"/>
      <c r="EP831" s="62"/>
      <c r="EQ831" s="62"/>
      <c r="ER831" s="62"/>
      <c r="ES831" s="62"/>
      <c r="ET831" s="62"/>
      <c r="EU831" s="62"/>
      <c r="EV831" s="62"/>
      <c r="EW831" s="62"/>
      <c r="EX831" s="62"/>
      <c r="EY831" s="62"/>
      <c r="EZ831" s="62"/>
      <c r="FA831" s="62"/>
      <c r="FB831" s="62"/>
      <c r="FC831" s="62"/>
      <c r="FD831" s="62"/>
      <c r="FE831" s="62"/>
      <c r="FF831" s="62"/>
      <c r="FG831" s="62"/>
      <c r="FH831" s="62"/>
      <c r="FI831" s="62"/>
      <c r="FJ831" s="62"/>
      <c r="FK831" s="62"/>
      <c r="FL831" s="62"/>
      <c r="FM831" s="62"/>
      <c r="FN831" s="62"/>
      <c r="FO831" s="62"/>
      <c r="FP831" s="62"/>
      <c r="FQ831" s="62"/>
      <c r="FR831" s="62"/>
      <c r="FS831" s="62"/>
      <c r="FT831" s="62"/>
      <c r="FU831" s="62"/>
      <c r="FV831" s="62"/>
      <c r="FW831" s="62"/>
      <c r="FX831" s="62"/>
      <c r="FY831" s="62"/>
      <c r="FZ831" s="62"/>
      <c r="GA831" s="62"/>
      <c r="GB831" s="62"/>
      <c r="GC831" s="62"/>
      <c r="GD831" s="62"/>
      <c r="GE831" s="62"/>
      <c r="GF831" s="62"/>
      <c r="GG831" s="62"/>
      <c r="GH831" s="62"/>
      <c r="GI831" s="62"/>
      <c r="GJ831" s="62"/>
      <c r="GK831" s="62"/>
      <c r="GL831" s="62"/>
      <c r="GM831" s="62"/>
      <c r="GN831" s="62"/>
      <c r="GO831" s="62"/>
      <c r="GP831" s="62"/>
      <c r="GQ831" s="62"/>
      <c r="GR831" s="62"/>
      <c r="GS831" s="62"/>
      <c r="GT831" s="62"/>
      <c r="GU831" s="62"/>
      <c r="GV831" s="62"/>
      <c r="GW831" s="62"/>
      <c r="GX831" s="62"/>
      <c r="GY831" s="62"/>
      <c r="GZ831" s="62"/>
      <c r="HA831" s="62"/>
      <c r="HB831" s="62"/>
      <c r="HC831" s="62"/>
      <c r="HD831" s="62"/>
      <c r="HE831" s="62"/>
      <c r="HF831" s="62"/>
      <c r="HG831" s="62"/>
      <c r="HH831" s="62"/>
      <c r="HI831" s="62"/>
      <c r="HJ831" s="62"/>
      <c r="HK831" s="62"/>
      <c r="HL831" s="62"/>
      <c r="HM831" s="62"/>
      <c r="HN831" s="62"/>
      <c r="HO831" s="62"/>
      <c r="HP831" s="62"/>
      <c r="HQ831" s="62"/>
      <c r="HR831" s="62"/>
      <c r="HS831" s="62"/>
      <c r="HT831" s="62"/>
      <c r="HU831" s="62"/>
      <c r="HV831" s="62"/>
      <c r="HW831" s="62"/>
      <c r="HX831" s="62"/>
      <c r="HY831" s="62"/>
    </row>
    <row r="832" spans="1:233" s="50" customFormat="1" hidden="1" x14ac:dyDescent="0.2">
      <c r="A832" s="59">
        <v>3209</v>
      </c>
      <c r="B832" s="59" t="s">
        <v>2456</v>
      </c>
      <c r="C832" s="59" t="s">
        <v>3579</v>
      </c>
      <c r="D832" s="60">
        <v>3770</v>
      </c>
      <c r="E832" s="61" t="s">
        <v>6515</v>
      </c>
      <c r="F832" s="61" t="s">
        <v>6281</v>
      </c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62"/>
      <c r="BR832" s="62"/>
      <c r="BS832" s="62"/>
      <c r="BT832" s="62"/>
      <c r="BU832" s="62"/>
      <c r="BV832" s="62"/>
      <c r="BW832" s="62"/>
      <c r="BX832" s="62"/>
      <c r="BY832" s="62"/>
      <c r="BZ832" s="62"/>
      <c r="CA832" s="62"/>
      <c r="CB832" s="62"/>
      <c r="CC832" s="62"/>
      <c r="CD832" s="62"/>
      <c r="CE832" s="62"/>
      <c r="CF832" s="62"/>
      <c r="CG832" s="62"/>
      <c r="CH832" s="62"/>
      <c r="CI832" s="62"/>
      <c r="CJ832" s="62"/>
      <c r="CK832" s="62"/>
      <c r="CL832" s="62"/>
      <c r="CM832" s="62"/>
      <c r="CN832" s="62"/>
      <c r="CO832" s="62"/>
      <c r="CP832" s="62"/>
      <c r="CQ832" s="62"/>
      <c r="CR832" s="62"/>
      <c r="CS832" s="62"/>
      <c r="CT832" s="62"/>
      <c r="CU832" s="62"/>
      <c r="CV832" s="62"/>
      <c r="CW832" s="62"/>
      <c r="CX832" s="62"/>
      <c r="CY832" s="62"/>
      <c r="CZ832" s="62"/>
      <c r="DA832" s="62"/>
      <c r="DB832" s="62"/>
      <c r="DC832" s="62"/>
      <c r="DD832" s="62"/>
      <c r="DE832" s="62"/>
      <c r="DF832" s="62"/>
      <c r="DG832" s="62"/>
      <c r="DH832" s="62"/>
      <c r="DI832" s="62"/>
      <c r="DJ832" s="62"/>
      <c r="DK832" s="62"/>
      <c r="DL832" s="62"/>
      <c r="DM832" s="62"/>
      <c r="DN832" s="62"/>
      <c r="DO832" s="62"/>
      <c r="DP832" s="62"/>
      <c r="DQ832" s="62"/>
      <c r="DR832" s="62"/>
      <c r="DS832" s="62"/>
      <c r="DT832" s="62"/>
      <c r="DU832" s="62"/>
      <c r="DV832" s="62"/>
      <c r="DW832" s="62"/>
      <c r="DX832" s="62"/>
      <c r="DY832" s="62"/>
      <c r="DZ832" s="62"/>
      <c r="EA832" s="62"/>
      <c r="EB832" s="62"/>
      <c r="EC832" s="62"/>
      <c r="ED832" s="62"/>
      <c r="EE832" s="62"/>
      <c r="EF832" s="62"/>
      <c r="EG832" s="62"/>
      <c r="EH832" s="62"/>
      <c r="EI832" s="62"/>
      <c r="EJ832" s="62"/>
      <c r="EK832" s="62"/>
      <c r="EL832" s="62"/>
      <c r="EM832" s="62"/>
      <c r="EN832" s="62"/>
      <c r="EO832" s="62"/>
      <c r="EP832" s="62"/>
      <c r="EQ832" s="62"/>
      <c r="ER832" s="62"/>
      <c r="ES832" s="62"/>
      <c r="ET832" s="62"/>
      <c r="EU832" s="62"/>
      <c r="EV832" s="62"/>
      <c r="EW832" s="62"/>
      <c r="EX832" s="62"/>
      <c r="EY832" s="62"/>
      <c r="EZ832" s="62"/>
      <c r="FA832" s="62"/>
      <c r="FB832" s="62"/>
      <c r="FC832" s="62"/>
      <c r="FD832" s="62"/>
      <c r="FE832" s="62"/>
      <c r="FF832" s="62"/>
      <c r="FG832" s="62"/>
      <c r="FH832" s="62"/>
      <c r="FI832" s="62"/>
      <c r="FJ832" s="62"/>
      <c r="FK832" s="62"/>
      <c r="FL832" s="62"/>
      <c r="FM832" s="62"/>
      <c r="FN832" s="62"/>
      <c r="FO832" s="62"/>
      <c r="FP832" s="62"/>
      <c r="FQ832" s="62"/>
      <c r="FR832" s="62"/>
      <c r="FS832" s="62"/>
      <c r="FT832" s="62"/>
      <c r="FU832" s="62"/>
      <c r="FV832" s="62"/>
      <c r="FW832" s="62"/>
      <c r="FX832" s="62"/>
      <c r="FY832" s="62"/>
      <c r="FZ832" s="62"/>
      <c r="GA832" s="62"/>
      <c r="GB832" s="62"/>
      <c r="GC832" s="62"/>
      <c r="GD832" s="62"/>
      <c r="GE832" s="62"/>
      <c r="GF832" s="62"/>
      <c r="GG832" s="62"/>
      <c r="GH832" s="62"/>
      <c r="GI832" s="62"/>
      <c r="GJ832" s="62"/>
      <c r="GK832" s="62"/>
      <c r="GL832" s="62"/>
      <c r="GM832" s="62"/>
      <c r="GN832" s="62"/>
      <c r="GO832" s="62"/>
      <c r="GP832" s="62"/>
      <c r="GQ832" s="62"/>
      <c r="GR832" s="62"/>
      <c r="GS832" s="62"/>
      <c r="GT832" s="62"/>
      <c r="GU832" s="62"/>
      <c r="GV832" s="62"/>
      <c r="GW832" s="62"/>
      <c r="GX832" s="62"/>
      <c r="GY832" s="62"/>
      <c r="GZ832" s="62"/>
      <c r="HA832" s="62"/>
      <c r="HB832" s="62"/>
      <c r="HC832" s="62"/>
      <c r="HD832" s="62"/>
      <c r="HE832" s="62"/>
      <c r="HF832" s="62"/>
      <c r="HG832" s="62"/>
      <c r="HH832" s="62"/>
      <c r="HI832" s="62"/>
      <c r="HJ832" s="62"/>
      <c r="HK832" s="62"/>
      <c r="HL832" s="62"/>
      <c r="HM832" s="62"/>
      <c r="HN832" s="62"/>
      <c r="HO832" s="62"/>
      <c r="HP832" s="62"/>
      <c r="HQ832" s="62"/>
      <c r="HR832" s="62"/>
      <c r="HS832" s="62"/>
      <c r="HT832" s="62"/>
      <c r="HU832" s="62"/>
      <c r="HV832" s="62"/>
      <c r="HW832" s="62"/>
      <c r="HX832" s="62"/>
      <c r="HY832" s="62"/>
    </row>
    <row r="833" spans="1:233" s="50" customFormat="1" hidden="1" x14ac:dyDescent="0.2">
      <c r="A833" s="59">
        <v>3023</v>
      </c>
      <c r="B833" s="59"/>
      <c r="C833" s="59" t="s">
        <v>3580</v>
      </c>
      <c r="D833" s="60">
        <v>1130</v>
      </c>
      <c r="E833" s="61" t="s">
        <v>6515</v>
      </c>
      <c r="F833" s="61" t="s">
        <v>6282</v>
      </c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  <c r="BQ833" s="62"/>
      <c r="BR833" s="62"/>
      <c r="BS833" s="62"/>
      <c r="BT833" s="62"/>
      <c r="BU833" s="62"/>
      <c r="BV833" s="62"/>
      <c r="BW833" s="62"/>
      <c r="BX833" s="62"/>
      <c r="BY833" s="62"/>
      <c r="BZ833" s="62"/>
      <c r="CA833" s="62"/>
      <c r="CB833" s="62"/>
      <c r="CC833" s="62"/>
      <c r="CD833" s="62"/>
      <c r="CE833" s="62"/>
      <c r="CF833" s="62"/>
      <c r="CG833" s="62"/>
      <c r="CH833" s="62"/>
      <c r="CI833" s="62"/>
      <c r="CJ833" s="62"/>
      <c r="CK833" s="62"/>
      <c r="CL833" s="62"/>
      <c r="CM833" s="62"/>
      <c r="CN833" s="62"/>
      <c r="CO833" s="62"/>
      <c r="CP833" s="62"/>
      <c r="CQ833" s="62"/>
      <c r="CR833" s="62"/>
      <c r="CS833" s="62"/>
      <c r="CT833" s="62"/>
      <c r="CU833" s="62"/>
      <c r="CV833" s="62"/>
      <c r="CW833" s="62"/>
      <c r="CX833" s="62"/>
      <c r="CY833" s="62"/>
      <c r="CZ833" s="62"/>
      <c r="DA833" s="62"/>
      <c r="DB833" s="62"/>
      <c r="DC833" s="62"/>
      <c r="DD833" s="62"/>
      <c r="DE833" s="62"/>
      <c r="DF833" s="62"/>
      <c r="DG833" s="62"/>
      <c r="DH833" s="62"/>
      <c r="DI833" s="62"/>
      <c r="DJ833" s="62"/>
      <c r="DK833" s="62"/>
      <c r="DL833" s="62"/>
      <c r="DM833" s="62"/>
      <c r="DN833" s="62"/>
      <c r="DO833" s="62"/>
      <c r="DP833" s="62"/>
      <c r="DQ833" s="62"/>
      <c r="DR833" s="62"/>
      <c r="DS833" s="62"/>
      <c r="DT833" s="62"/>
      <c r="DU833" s="62"/>
      <c r="DV833" s="62"/>
      <c r="DW833" s="62"/>
      <c r="DX833" s="62"/>
      <c r="DY833" s="62"/>
      <c r="DZ833" s="62"/>
      <c r="EA833" s="62"/>
      <c r="EB833" s="62"/>
      <c r="EC833" s="62"/>
      <c r="ED833" s="62"/>
      <c r="EE833" s="62"/>
      <c r="EF833" s="62"/>
      <c r="EG833" s="62"/>
      <c r="EH833" s="62"/>
      <c r="EI833" s="62"/>
      <c r="EJ833" s="62"/>
      <c r="EK833" s="62"/>
      <c r="EL833" s="62"/>
      <c r="EM833" s="62"/>
      <c r="EN833" s="62"/>
      <c r="EO833" s="62"/>
      <c r="EP833" s="62"/>
      <c r="EQ833" s="62"/>
      <c r="ER833" s="62"/>
      <c r="ES833" s="62"/>
      <c r="ET833" s="62"/>
      <c r="EU833" s="62"/>
      <c r="EV833" s="62"/>
      <c r="EW833" s="62"/>
      <c r="EX833" s="62"/>
      <c r="EY833" s="62"/>
      <c r="EZ833" s="62"/>
      <c r="FA833" s="62"/>
      <c r="FB833" s="62"/>
      <c r="FC833" s="62"/>
      <c r="FD833" s="62"/>
      <c r="FE833" s="62"/>
      <c r="FF833" s="62"/>
      <c r="FG833" s="62"/>
      <c r="FH833" s="62"/>
      <c r="FI833" s="62"/>
      <c r="FJ833" s="62"/>
      <c r="FK833" s="62"/>
      <c r="FL833" s="62"/>
      <c r="FM833" s="62"/>
      <c r="FN833" s="62"/>
      <c r="FO833" s="62"/>
      <c r="FP833" s="62"/>
      <c r="FQ833" s="62"/>
      <c r="FR833" s="62"/>
      <c r="FS833" s="62"/>
      <c r="FT833" s="62"/>
      <c r="FU833" s="62"/>
      <c r="FV833" s="62"/>
      <c r="FW833" s="62"/>
      <c r="FX833" s="62"/>
      <c r="FY833" s="62"/>
      <c r="FZ833" s="62"/>
      <c r="GA833" s="62"/>
      <c r="GB833" s="62"/>
      <c r="GC833" s="62"/>
      <c r="GD833" s="62"/>
      <c r="GE833" s="62"/>
      <c r="GF833" s="62"/>
      <c r="GG833" s="62"/>
      <c r="GH833" s="62"/>
      <c r="GI833" s="62"/>
      <c r="GJ833" s="62"/>
      <c r="GK833" s="62"/>
      <c r="GL833" s="62"/>
      <c r="GM833" s="62"/>
      <c r="GN833" s="62"/>
      <c r="GO833" s="62"/>
      <c r="GP833" s="62"/>
      <c r="GQ833" s="62"/>
      <c r="GR833" s="62"/>
      <c r="GS833" s="62"/>
      <c r="GT833" s="62"/>
      <c r="GU833" s="62"/>
      <c r="GV833" s="62"/>
      <c r="GW833" s="62"/>
      <c r="GX833" s="62"/>
      <c r="GY833" s="62"/>
      <c r="GZ833" s="62"/>
      <c r="HA833" s="62"/>
      <c r="HB833" s="62"/>
      <c r="HC833" s="62"/>
      <c r="HD833" s="62"/>
      <c r="HE833" s="62"/>
      <c r="HF833" s="62"/>
      <c r="HG833" s="62"/>
      <c r="HH833" s="62"/>
      <c r="HI833" s="62"/>
      <c r="HJ833" s="62"/>
      <c r="HK833" s="62"/>
      <c r="HL833" s="62"/>
      <c r="HM833" s="62"/>
      <c r="HN833" s="62"/>
      <c r="HO833" s="62"/>
      <c r="HP833" s="62"/>
      <c r="HQ833" s="62"/>
      <c r="HR833" s="62"/>
      <c r="HS833" s="62"/>
      <c r="HT833" s="62"/>
      <c r="HU833" s="62"/>
      <c r="HV833" s="62"/>
      <c r="HW833" s="62"/>
      <c r="HX833" s="62"/>
      <c r="HY833" s="62"/>
    </row>
    <row r="834" spans="1:233" s="50" customFormat="1" hidden="1" x14ac:dyDescent="0.2">
      <c r="A834" s="59">
        <v>3024</v>
      </c>
      <c r="B834" s="59" t="s">
        <v>2915</v>
      </c>
      <c r="C834" s="59" t="s">
        <v>3581</v>
      </c>
      <c r="D834" s="60">
        <v>3990</v>
      </c>
      <c r="E834" s="61" t="s">
        <v>6515</v>
      </c>
      <c r="F834" s="61" t="s">
        <v>6401</v>
      </c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62"/>
      <c r="BR834" s="62"/>
      <c r="BS834" s="62"/>
      <c r="BT834" s="62"/>
      <c r="BU834" s="62"/>
      <c r="BV834" s="62"/>
      <c r="BW834" s="62"/>
      <c r="BX834" s="62"/>
      <c r="BY834" s="62"/>
      <c r="BZ834" s="62"/>
      <c r="CA834" s="62"/>
      <c r="CB834" s="62"/>
      <c r="CC834" s="62"/>
      <c r="CD834" s="62"/>
      <c r="CE834" s="62"/>
      <c r="CF834" s="62"/>
      <c r="CG834" s="62"/>
      <c r="CH834" s="62"/>
      <c r="CI834" s="62"/>
      <c r="CJ834" s="62"/>
      <c r="CK834" s="62"/>
      <c r="CL834" s="62"/>
      <c r="CM834" s="62"/>
      <c r="CN834" s="62"/>
      <c r="CO834" s="62"/>
      <c r="CP834" s="62"/>
      <c r="CQ834" s="62"/>
      <c r="CR834" s="62"/>
      <c r="CS834" s="62"/>
      <c r="CT834" s="62"/>
      <c r="CU834" s="62"/>
      <c r="CV834" s="62"/>
      <c r="CW834" s="62"/>
      <c r="CX834" s="62"/>
      <c r="CY834" s="62"/>
      <c r="CZ834" s="62"/>
      <c r="DA834" s="62"/>
      <c r="DB834" s="62"/>
      <c r="DC834" s="62"/>
      <c r="DD834" s="62"/>
      <c r="DE834" s="62"/>
      <c r="DF834" s="62"/>
      <c r="DG834" s="62"/>
      <c r="DH834" s="62"/>
      <c r="DI834" s="62"/>
      <c r="DJ834" s="62"/>
      <c r="DK834" s="62"/>
      <c r="DL834" s="62"/>
      <c r="DM834" s="62"/>
      <c r="DN834" s="62"/>
      <c r="DO834" s="62"/>
      <c r="DP834" s="62"/>
      <c r="DQ834" s="62"/>
      <c r="DR834" s="62"/>
      <c r="DS834" s="62"/>
      <c r="DT834" s="62"/>
      <c r="DU834" s="62"/>
      <c r="DV834" s="62"/>
      <c r="DW834" s="62"/>
      <c r="DX834" s="62"/>
      <c r="DY834" s="62"/>
      <c r="DZ834" s="62"/>
      <c r="EA834" s="62"/>
      <c r="EB834" s="62"/>
      <c r="EC834" s="62"/>
      <c r="ED834" s="62"/>
      <c r="EE834" s="62"/>
      <c r="EF834" s="62"/>
      <c r="EG834" s="62"/>
      <c r="EH834" s="62"/>
      <c r="EI834" s="62"/>
      <c r="EJ834" s="62"/>
      <c r="EK834" s="62"/>
      <c r="EL834" s="62"/>
      <c r="EM834" s="62"/>
      <c r="EN834" s="62"/>
      <c r="EO834" s="62"/>
      <c r="EP834" s="62"/>
      <c r="EQ834" s="62"/>
      <c r="ER834" s="62"/>
      <c r="ES834" s="62"/>
      <c r="ET834" s="62"/>
      <c r="EU834" s="62"/>
      <c r="EV834" s="62"/>
      <c r="EW834" s="62"/>
      <c r="EX834" s="62"/>
      <c r="EY834" s="62"/>
      <c r="EZ834" s="62"/>
      <c r="FA834" s="62"/>
      <c r="FB834" s="62"/>
      <c r="FC834" s="62"/>
      <c r="FD834" s="62"/>
      <c r="FE834" s="62"/>
      <c r="FF834" s="62"/>
      <c r="FG834" s="62"/>
      <c r="FH834" s="62"/>
      <c r="FI834" s="62"/>
      <c r="FJ834" s="62"/>
      <c r="FK834" s="62"/>
      <c r="FL834" s="62"/>
      <c r="FM834" s="62"/>
      <c r="FN834" s="62"/>
      <c r="FO834" s="62"/>
      <c r="FP834" s="62"/>
      <c r="FQ834" s="62"/>
      <c r="FR834" s="62"/>
      <c r="FS834" s="62"/>
      <c r="FT834" s="62"/>
      <c r="FU834" s="62"/>
      <c r="FV834" s="62"/>
      <c r="FW834" s="62"/>
      <c r="FX834" s="62"/>
      <c r="FY834" s="62"/>
      <c r="FZ834" s="62"/>
      <c r="GA834" s="62"/>
      <c r="GB834" s="62"/>
      <c r="GC834" s="62"/>
      <c r="GD834" s="62"/>
      <c r="GE834" s="62"/>
      <c r="GF834" s="62"/>
      <c r="GG834" s="62"/>
      <c r="GH834" s="62"/>
      <c r="GI834" s="62"/>
      <c r="GJ834" s="62"/>
      <c r="GK834" s="62"/>
      <c r="GL834" s="62"/>
      <c r="GM834" s="62"/>
      <c r="GN834" s="62"/>
      <c r="GO834" s="62"/>
      <c r="GP834" s="62"/>
      <c r="GQ834" s="62"/>
      <c r="GR834" s="62"/>
      <c r="GS834" s="62"/>
      <c r="GT834" s="62"/>
      <c r="GU834" s="62"/>
      <c r="GV834" s="62"/>
      <c r="GW834" s="62"/>
      <c r="GX834" s="62"/>
      <c r="GY834" s="62"/>
      <c r="GZ834" s="62"/>
      <c r="HA834" s="62"/>
      <c r="HB834" s="62"/>
      <c r="HC834" s="62"/>
      <c r="HD834" s="62"/>
      <c r="HE834" s="62"/>
      <c r="HF834" s="62"/>
      <c r="HG834" s="62"/>
      <c r="HH834" s="62"/>
      <c r="HI834" s="62"/>
      <c r="HJ834" s="62"/>
      <c r="HK834" s="62"/>
      <c r="HL834" s="62"/>
      <c r="HM834" s="62"/>
      <c r="HN834" s="62"/>
      <c r="HO834" s="62"/>
      <c r="HP834" s="62"/>
      <c r="HQ834" s="62"/>
      <c r="HR834" s="62"/>
      <c r="HS834" s="62"/>
      <c r="HT834" s="62"/>
      <c r="HU834" s="62"/>
      <c r="HV834" s="62"/>
      <c r="HW834" s="62"/>
      <c r="HX834" s="62"/>
      <c r="HY834" s="62"/>
    </row>
    <row r="835" spans="1:233" s="50" customFormat="1" hidden="1" x14ac:dyDescent="0.2">
      <c r="A835" s="59">
        <v>3026</v>
      </c>
      <c r="B835" s="59"/>
      <c r="C835" s="59" t="s">
        <v>3582</v>
      </c>
      <c r="D835" s="60">
        <v>1800</v>
      </c>
      <c r="E835" s="61" t="s">
        <v>6515</v>
      </c>
      <c r="F835" s="61" t="s">
        <v>6293</v>
      </c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  <c r="BQ835" s="62"/>
      <c r="BR835" s="62"/>
      <c r="BS835" s="62"/>
      <c r="BT835" s="62"/>
      <c r="BU835" s="62"/>
      <c r="BV835" s="62"/>
      <c r="BW835" s="62"/>
      <c r="BX835" s="62"/>
      <c r="BY835" s="62"/>
      <c r="BZ835" s="62"/>
      <c r="CA835" s="62"/>
      <c r="CB835" s="62"/>
      <c r="CC835" s="62"/>
      <c r="CD835" s="62"/>
      <c r="CE835" s="62"/>
      <c r="CF835" s="62"/>
      <c r="CG835" s="62"/>
      <c r="CH835" s="62"/>
      <c r="CI835" s="62"/>
      <c r="CJ835" s="62"/>
      <c r="CK835" s="62"/>
      <c r="CL835" s="62"/>
      <c r="CM835" s="62"/>
      <c r="CN835" s="62"/>
      <c r="CO835" s="62"/>
      <c r="CP835" s="62"/>
      <c r="CQ835" s="62"/>
      <c r="CR835" s="62"/>
      <c r="CS835" s="62"/>
      <c r="CT835" s="62"/>
      <c r="CU835" s="62"/>
      <c r="CV835" s="62"/>
      <c r="CW835" s="62"/>
      <c r="CX835" s="62"/>
      <c r="CY835" s="62"/>
      <c r="CZ835" s="62"/>
      <c r="DA835" s="62"/>
      <c r="DB835" s="62"/>
      <c r="DC835" s="62"/>
      <c r="DD835" s="62"/>
      <c r="DE835" s="62"/>
      <c r="DF835" s="62"/>
      <c r="DG835" s="62"/>
      <c r="DH835" s="62"/>
      <c r="DI835" s="62"/>
      <c r="DJ835" s="62"/>
      <c r="DK835" s="62"/>
      <c r="DL835" s="62"/>
      <c r="DM835" s="62"/>
      <c r="DN835" s="62"/>
      <c r="DO835" s="62"/>
      <c r="DP835" s="62"/>
      <c r="DQ835" s="62"/>
      <c r="DR835" s="62"/>
      <c r="DS835" s="62"/>
      <c r="DT835" s="62"/>
      <c r="DU835" s="62"/>
      <c r="DV835" s="62"/>
      <c r="DW835" s="62"/>
      <c r="DX835" s="62"/>
      <c r="DY835" s="62"/>
      <c r="DZ835" s="62"/>
      <c r="EA835" s="62"/>
      <c r="EB835" s="62"/>
      <c r="EC835" s="62"/>
      <c r="ED835" s="62"/>
      <c r="EE835" s="62"/>
      <c r="EF835" s="62"/>
      <c r="EG835" s="62"/>
      <c r="EH835" s="62"/>
      <c r="EI835" s="62"/>
      <c r="EJ835" s="62"/>
      <c r="EK835" s="62"/>
      <c r="EL835" s="62"/>
      <c r="EM835" s="62"/>
      <c r="EN835" s="62"/>
      <c r="EO835" s="62"/>
      <c r="EP835" s="62"/>
      <c r="EQ835" s="62"/>
      <c r="ER835" s="62"/>
      <c r="ES835" s="62"/>
      <c r="ET835" s="62"/>
      <c r="EU835" s="62"/>
      <c r="EV835" s="62"/>
      <c r="EW835" s="62"/>
      <c r="EX835" s="62"/>
      <c r="EY835" s="62"/>
      <c r="EZ835" s="62"/>
      <c r="FA835" s="62"/>
      <c r="FB835" s="62"/>
      <c r="FC835" s="62"/>
      <c r="FD835" s="62"/>
      <c r="FE835" s="62"/>
      <c r="FF835" s="62"/>
      <c r="FG835" s="62"/>
      <c r="FH835" s="62"/>
      <c r="FI835" s="62"/>
      <c r="FJ835" s="62"/>
      <c r="FK835" s="62"/>
      <c r="FL835" s="62"/>
      <c r="FM835" s="62"/>
      <c r="FN835" s="62"/>
      <c r="FO835" s="62"/>
      <c r="FP835" s="62"/>
      <c r="FQ835" s="62"/>
      <c r="FR835" s="62"/>
      <c r="FS835" s="62"/>
      <c r="FT835" s="62"/>
      <c r="FU835" s="62"/>
      <c r="FV835" s="62"/>
      <c r="FW835" s="62"/>
      <c r="FX835" s="62"/>
      <c r="FY835" s="62"/>
      <c r="FZ835" s="62"/>
      <c r="GA835" s="62"/>
      <c r="GB835" s="62"/>
      <c r="GC835" s="62"/>
      <c r="GD835" s="62"/>
      <c r="GE835" s="62"/>
      <c r="GF835" s="62"/>
      <c r="GG835" s="62"/>
      <c r="GH835" s="62"/>
      <c r="GI835" s="62"/>
      <c r="GJ835" s="62"/>
      <c r="GK835" s="62"/>
      <c r="GL835" s="62"/>
      <c r="GM835" s="62"/>
      <c r="GN835" s="62"/>
      <c r="GO835" s="62"/>
      <c r="GP835" s="62"/>
      <c r="GQ835" s="62"/>
      <c r="GR835" s="62"/>
      <c r="GS835" s="62"/>
      <c r="GT835" s="62"/>
      <c r="GU835" s="62"/>
      <c r="GV835" s="62"/>
      <c r="GW835" s="62"/>
      <c r="GX835" s="62"/>
      <c r="GY835" s="62"/>
      <c r="GZ835" s="62"/>
      <c r="HA835" s="62"/>
      <c r="HB835" s="62"/>
      <c r="HC835" s="62"/>
      <c r="HD835" s="62"/>
      <c r="HE835" s="62"/>
      <c r="HF835" s="62"/>
      <c r="HG835" s="62"/>
      <c r="HH835" s="62"/>
      <c r="HI835" s="62"/>
      <c r="HJ835" s="62"/>
      <c r="HK835" s="62"/>
      <c r="HL835" s="62"/>
      <c r="HM835" s="62"/>
      <c r="HN835" s="62"/>
      <c r="HO835" s="62"/>
      <c r="HP835" s="62"/>
      <c r="HQ835" s="62"/>
      <c r="HR835" s="62"/>
      <c r="HS835" s="62"/>
      <c r="HT835" s="62"/>
      <c r="HU835" s="62"/>
      <c r="HV835" s="62"/>
      <c r="HW835" s="62"/>
      <c r="HX835" s="62"/>
      <c r="HY835" s="62"/>
    </row>
    <row r="836" spans="1:233" s="50" customFormat="1" hidden="1" x14ac:dyDescent="0.2">
      <c r="A836" s="59" t="s">
        <v>3583</v>
      </c>
      <c r="B836" s="59" t="s">
        <v>2829</v>
      </c>
      <c r="C836" s="59" t="s">
        <v>3584</v>
      </c>
      <c r="D836" s="60">
        <v>1950</v>
      </c>
      <c r="E836" s="61" t="s">
        <v>6515</v>
      </c>
      <c r="F836" s="61" t="s">
        <v>6300</v>
      </c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62"/>
      <c r="BR836" s="62"/>
      <c r="BS836" s="62"/>
      <c r="BT836" s="62"/>
      <c r="BU836" s="62"/>
      <c r="BV836" s="62"/>
      <c r="BW836" s="62"/>
      <c r="BX836" s="62"/>
      <c r="BY836" s="62"/>
      <c r="BZ836" s="62"/>
      <c r="CA836" s="62"/>
      <c r="CB836" s="62"/>
      <c r="CC836" s="62"/>
      <c r="CD836" s="62"/>
      <c r="CE836" s="62"/>
      <c r="CF836" s="62"/>
      <c r="CG836" s="62"/>
      <c r="CH836" s="62"/>
      <c r="CI836" s="62"/>
      <c r="CJ836" s="62"/>
      <c r="CK836" s="62"/>
      <c r="CL836" s="62"/>
      <c r="CM836" s="62"/>
      <c r="CN836" s="62"/>
      <c r="CO836" s="62"/>
      <c r="CP836" s="62"/>
      <c r="CQ836" s="62"/>
      <c r="CR836" s="62"/>
      <c r="CS836" s="62"/>
      <c r="CT836" s="62"/>
      <c r="CU836" s="62"/>
      <c r="CV836" s="62"/>
      <c r="CW836" s="62"/>
      <c r="CX836" s="62"/>
      <c r="CY836" s="62"/>
      <c r="CZ836" s="62"/>
      <c r="DA836" s="62"/>
      <c r="DB836" s="62"/>
      <c r="DC836" s="62"/>
      <c r="DD836" s="62"/>
      <c r="DE836" s="62"/>
      <c r="DF836" s="62"/>
      <c r="DG836" s="62"/>
      <c r="DH836" s="62"/>
      <c r="DI836" s="62"/>
      <c r="DJ836" s="62"/>
      <c r="DK836" s="62"/>
      <c r="DL836" s="62"/>
      <c r="DM836" s="62"/>
      <c r="DN836" s="62"/>
      <c r="DO836" s="62"/>
      <c r="DP836" s="62"/>
      <c r="DQ836" s="62"/>
      <c r="DR836" s="62"/>
      <c r="DS836" s="62"/>
      <c r="DT836" s="62"/>
      <c r="DU836" s="62"/>
      <c r="DV836" s="62"/>
      <c r="DW836" s="62"/>
      <c r="DX836" s="62"/>
      <c r="DY836" s="62"/>
      <c r="DZ836" s="62"/>
      <c r="EA836" s="62"/>
      <c r="EB836" s="62"/>
      <c r="EC836" s="62"/>
      <c r="ED836" s="62"/>
      <c r="EE836" s="62"/>
      <c r="EF836" s="62"/>
      <c r="EG836" s="62"/>
      <c r="EH836" s="62"/>
      <c r="EI836" s="62"/>
      <c r="EJ836" s="62"/>
      <c r="EK836" s="62"/>
      <c r="EL836" s="62"/>
      <c r="EM836" s="62"/>
      <c r="EN836" s="62"/>
      <c r="EO836" s="62"/>
      <c r="EP836" s="62"/>
      <c r="EQ836" s="62"/>
      <c r="ER836" s="62"/>
      <c r="ES836" s="62"/>
      <c r="ET836" s="62"/>
      <c r="EU836" s="62"/>
      <c r="EV836" s="62"/>
      <c r="EW836" s="62"/>
      <c r="EX836" s="62"/>
      <c r="EY836" s="62"/>
      <c r="EZ836" s="62"/>
      <c r="FA836" s="62"/>
      <c r="FB836" s="62"/>
      <c r="FC836" s="62"/>
      <c r="FD836" s="62"/>
      <c r="FE836" s="62"/>
      <c r="FF836" s="62"/>
      <c r="FG836" s="62"/>
      <c r="FH836" s="62"/>
      <c r="FI836" s="62"/>
      <c r="FJ836" s="62"/>
      <c r="FK836" s="62"/>
      <c r="FL836" s="62"/>
      <c r="FM836" s="62"/>
      <c r="FN836" s="62"/>
      <c r="FO836" s="62"/>
      <c r="FP836" s="62"/>
      <c r="FQ836" s="62"/>
      <c r="FR836" s="62"/>
      <c r="FS836" s="62"/>
      <c r="FT836" s="62"/>
      <c r="FU836" s="62"/>
      <c r="FV836" s="62"/>
      <c r="FW836" s="62"/>
      <c r="FX836" s="62"/>
      <c r="FY836" s="62"/>
      <c r="FZ836" s="62"/>
      <c r="GA836" s="62"/>
      <c r="GB836" s="62"/>
      <c r="GC836" s="62"/>
      <c r="GD836" s="62"/>
      <c r="GE836" s="62"/>
      <c r="GF836" s="62"/>
      <c r="GG836" s="62"/>
      <c r="GH836" s="62"/>
      <c r="GI836" s="62"/>
      <c r="GJ836" s="62"/>
      <c r="GK836" s="62"/>
      <c r="GL836" s="62"/>
      <c r="GM836" s="62"/>
      <c r="GN836" s="62"/>
      <c r="GO836" s="62"/>
      <c r="GP836" s="62"/>
      <c r="GQ836" s="62"/>
      <c r="GR836" s="62"/>
      <c r="GS836" s="62"/>
      <c r="GT836" s="62"/>
      <c r="GU836" s="62"/>
      <c r="GV836" s="62"/>
      <c r="GW836" s="62"/>
      <c r="GX836" s="62"/>
      <c r="GY836" s="62"/>
      <c r="GZ836" s="62"/>
      <c r="HA836" s="62"/>
      <c r="HB836" s="62"/>
      <c r="HC836" s="62"/>
      <c r="HD836" s="62"/>
      <c r="HE836" s="62"/>
      <c r="HF836" s="62"/>
      <c r="HG836" s="62"/>
      <c r="HH836" s="62"/>
      <c r="HI836" s="62"/>
      <c r="HJ836" s="62"/>
      <c r="HK836" s="62"/>
      <c r="HL836" s="62"/>
      <c r="HM836" s="62"/>
      <c r="HN836" s="62"/>
      <c r="HO836" s="62"/>
      <c r="HP836" s="62"/>
      <c r="HQ836" s="62"/>
      <c r="HR836" s="62"/>
      <c r="HS836" s="62"/>
      <c r="HT836" s="62"/>
      <c r="HU836" s="62"/>
      <c r="HV836" s="62"/>
      <c r="HW836" s="62"/>
      <c r="HX836" s="62"/>
      <c r="HY836" s="62"/>
    </row>
    <row r="837" spans="1:233" s="50" customFormat="1" hidden="1" x14ac:dyDescent="0.2">
      <c r="A837" s="59">
        <v>3228</v>
      </c>
      <c r="B837" s="59" t="s">
        <v>2705</v>
      </c>
      <c r="C837" s="59" t="s">
        <v>3585</v>
      </c>
      <c r="D837" s="60">
        <v>17000</v>
      </c>
      <c r="E837" s="61" t="s">
        <v>6515</v>
      </c>
      <c r="F837" s="61" t="s">
        <v>6301</v>
      </c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  <c r="BQ837" s="62"/>
      <c r="BR837" s="62"/>
      <c r="BS837" s="62"/>
      <c r="BT837" s="62"/>
      <c r="BU837" s="62"/>
      <c r="BV837" s="62"/>
      <c r="BW837" s="62"/>
      <c r="BX837" s="62"/>
      <c r="BY837" s="62"/>
      <c r="BZ837" s="62"/>
      <c r="CA837" s="62"/>
      <c r="CB837" s="62"/>
      <c r="CC837" s="62"/>
      <c r="CD837" s="62"/>
      <c r="CE837" s="62"/>
      <c r="CF837" s="62"/>
      <c r="CG837" s="62"/>
      <c r="CH837" s="62"/>
      <c r="CI837" s="62"/>
      <c r="CJ837" s="62"/>
      <c r="CK837" s="62"/>
      <c r="CL837" s="62"/>
      <c r="CM837" s="62"/>
      <c r="CN837" s="62"/>
      <c r="CO837" s="62"/>
      <c r="CP837" s="62"/>
      <c r="CQ837" s="62"/>
      <c r="CR837" s="62"/>
      <c r="CS837" s="62"/>
      <c r="CT837" s="62"/>
      <c r="CU837" s="62"/>
      <c r="CV837" s="62"/>
      <c r="CW837" s="62"/>
      <c r="CX837" s="62"/>
      <c r="CY837" s="62"/>
      <c r="CZ837" s="62"/>
      <c r="DA837" s="62"/>
      <c r="DB837" s="62"/>
      <c r="DC837" s="62"/>
      <c r="DD837" s="62"/>
      <c r="DE837" s="62"/>
      <c r="DF837" s="62"/>
      <c r="DG837" s="62"/>
      <c r="DH837" s="62"/>
      <c r="DI837" s="62"/>
      <c r="DJ837" s="62"/>
      <c r="DK837" s="62"/>
      <c r="DL837" s="62"/>
      <c r="DM837" s="62"/>
      <c r="DN837" s="62"/>
      <c r="DO837" s="62"/>
      <c r="DP837" s="62"/>
      <c r="DQ837" s="62"/>
      <c r="DR837" s="62"/>
      <c r="DS837" s="62"/>
      <c r="DT837" s="62"/>
      <c r="DU837" s="62"/>
      <c r="DV837" s="62"/>
      <c r="DW837" s="62"/>
      <c r="DX837" s="62"/>
      <c r="DY837" s="62"/>
      <c r="DZ837" s="62"/>
      <c r="EA837" s="62"/>
      <c r="EB837" s="62"/>
      <c r="EC837" s="62"/>
      <c r="ED837" s="62"/>
      <c r="EE837" s="62"/>
      <c r="EF837" s="62"/>
      <c r="EG837" s="62"/>
      <c r="EH837" s="62"/>
      <c r="EI837" s="62"/>
      <c r="EJ837" s="62"/>
      <c r="EK837" s="62"/>
      <c r="EL837" s="62"/>
      <c r="EM837" s="62"/>
      <c r="EN837" s="62"/>
      <c r="EO837" s="62"/>
      <c r="EP837" s="62"/>
      <c r="EQ837" s="62"/>
      <c r="ER837" s="62"/>
      <c r="ES837" s="62"/>
      <c r="ET837" s="62"/>
      <c r="EU837" s="62"/>
      <c r="EV837" s="62"/>
      <c r="EW837" s="62"/>
      <c r="EX837" s="62"/>
      <c r="EY837" s="62"/>
      <c r="EZ837" s="62"/>
      <c r="FA837" s="62"/>
      <c r="FB837" s="62"/>
      <c r="FC837" s="62"/>
      <c r="FD837" s="62"/>
      <c r="FE837" s="62"/>
      <c r="FF837" s="62"/>
      <c r="FG837" s="62"/>
      <c r="FH837" s="62"/>
      <c r="FI837" s="62"/>
      <c r="FJ837" s="62"/>
      <c r="FK837" s="62"/>
      <c r="FL837" s="62"/>
      <c r="FM837" s="62"/>
      <c r="FN837" s="62"/>
      <c r="FO837" s="62"/>
      <c r="FP837" s="62"/>
      <c r="FQ837" s="62"/>
      <c r="FR837" s="62"/>
      <c r="FS837" s="62"/>
      <c r="FT837" s="62"/>
      <c r="FU837" s="62"/>
      <c r="FV837" s="62"/>
      <c r="FW837" s="62"/>
      <c r="FX837" s="62"/>
      <c r="FY837" s="62"/>
      <c r="FZ837" s="62"/>
      <c r="GA837" s="62"/>
      <c r="GB837" s="62"/>
      <c r="GC837" s="62"/>
      <c r="GD837" s="62"/>
      <c r="GE837" s="62"/>
      <c r="GF837" s="62"/>
      <c r="GG837" s="62"/>
      <c r="GH837" s="62"/>
      <c r="GI837" s="62"/>
      <c r="GJ837" s="62"/>
      <c r="GK837" s="62"/>
      <c r="GL837" s="62"/>
      <c r="GM837" s="62"/>
      <c r="GN837" s="62"/>
      <c r="GO837" s="62"/>
      <c r="GP837" s="62"/>
      <c r="GQ837" s="62"/>
      <c r="GR837" s="62"/>
      <c r="GS837" s="62"/>
      <c r="GT837" s="62"/>
      <c r="GU837" s="62"/>
      <c r="GV837" s="62"/>
      <c r="GW837" s="62"/>
      <c r="GX837" s="62"/>
      <c r="GY837" s="62"/>
      <c r="GZ837" s="62"/>
      <c r="HA837" s="62"/>
      <c r="HB837" s="62"/>
      <c r="HC837" s="62"/>
      <c r="HD837" s="62"/>
      <c r="HE837" s="62"/>
      <c r="HF837" s="62"/>
      <c r="HG837" s="62"/>
      <c r="HH837" s="62"/>
      <c r="HI837" s="62"/>
      <c r="HJ837" s="62"/>
      <c r="HK837" s="62"/>
      <c r="HL837" s="62"/>
      <c r="HM837" s="62"/>
      <c r="HN837" s="62"/>
      <c r="HO837" s="62"/>
      <c r="HP837" s="62"/>
      <c r="HQ837" s="62"/>
      <c r="HR837" s="62"/>
      <c r="HS837" s="62"/>
      <c r="HT837" s="62"/>
      <c r="HU837" s="62"/>
      <c r="HV837" s="62"/>
      <c r="HW837" s="62"/>
      <c r="HX837" s="62"/>
      <c r="HY837" s="62"/>
    </row>
    <row r="838" spans="1:233" s="50" customFormat="1" hidden="1" x14ac:dyDescent="0.2">
      <c r="A838" s="59">
        <v>3276</v>
      </c>
      <c r="B838" s="59" t="s">
        <v>2462</v>
      </c>
      <c r="C838" s="59" t="s">
        <v>3586</v>
      </c>
      <c r="D838" s="60">
        <v>3550</v>
      </c>
      <c r="E838" s="61" t="s">
        <v>6515</v>
      </c>
      <c r="F838" s="61" t="s">
        <v>6306</v>
      </c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62"/>
      <c r="BR838" s="62"/>
      <c r="BS838" s="62"/>
      <c r="BT838" s="62"/>
      <c r="BU838" s="62"/>
      <c r="BV838" s="62"/>
      <c r="BW838" s="62"/>
      <c r="BX838" s="62"/>
      <c r="BY838" s="62"/>
      <c r="BZ838" s="62"/>
      <c r="CA838" s="62"/>
      <c r="CB838" s="62"/>
      <c r="CC838" s="62"/>
      <c r="CD838" s="62"/>
      <c r="CE838" s="62"/>
      <c r="CF838" s="62"/>
      <c r="CG838" s="62"/>
      <c r="CH838" s="62"/>
      <c r="CI838" s="62"/>
      <c r="CJ838" s="62"/>
      <c r="CK838" s="62"/>
      <c r="CL838" s="62"/>
      <c r="CM838" s="62"/>
      <c r="CN838" s="62"/>
      <c r="CO838" s="62"/>
      <c r="CP838" s="62"/>
      <c r="CQ838" s="62"/>
      <c r="CR838" s="62"/>
      <c r="CS838" s="62"/>
      <c r="CT838" s="62"/>
      <c r="CU838" s="62"/>
      <c r="CV838" s="62"/>
      <c r="CW838" s="62"/>
      <c r="CX838" s="62"/>
      <c r="CY838" s="62"/>
      <c r="CZ838" s="62"/>
      <c r="DA838" s="62"/>
      <c r="DB838" s="62"/>
      <c r="DC838" s="62"/>
      <c r="DD838" s="62"/>
      <c r="DE838" s="62"/>
      <c r="DF838" s="62"/>
      <c r="DG838" s="62"/>
      <c r="DH838" s="62"/>
      <c r="DI838" s="62"/>
      <c r="DJ838" s="62"/>
      <c r="DK838" s="62"/>
      <c r="DL838" s="62"/>
      <c r="DM838" s="62"/>
      <c r="DN838" s="62"/>
      <c r="DO838" s="62"/>
      <c r="DP838" s="62"/>
      <c r="DQ838" s="62"/>
      <c r="DR838" s="62"/>
      <c r="DS838" s="62"/>
      <c r="DT838" s="62"/>
      <c r="DU838" s="62"/>
      <c r="DV838" s="62"/>
      <c r="DW838" s="62"/>
      <c r="DX838" s="62"/>
      <c r="DY838" s="62"/>
      <c r="DZ838" s="62"/>
      <c r="EA838" s="62"/>
      <c r="EB838" s="62"/>
      <c r="EC838" s="62"/>
      <c r="ED838" s="62"/>
      <c r="EE838" s="62"/>
      <c r="EF838" s="62"/>
      <c r="EG838" s="62"/>
      <c r="EH838" s="62"/>
      <c r="EI838" s="62"/>
      <c r="EJ838" s="62"/>
      <c r="EK838" s="62"/>
      <c r="EL838" s="62"/>
      <c r="EM838" s="62"/>
      <c r="EN838" s="62"/>
      <c r="EO838" s="62"/>
      <c r="EP838" s="62"/>
      <c r="EQ838" s="62"/>
      <c r="ER838" s="62"/>
      <c r="ES838" s="62"/>
      <c r="ET838" s="62"/>
      <c r="EU838" s="62"/>
      <c r="EV838" s="62"/>
      <c r="EW838" s="62"/>
      <c r="EX838" s="62"/>
      <c r="EY838" s="62"/>
      <c r="EZ838" s="62"/>
      <c r="FA838" s="62"/>
      <c r="FB838" s="62"/>
      <c r="FC838" s="62"/>
      <c r="FD838" s="62"/>
      <c r="FE838" s="62"/>
      <c r="FF838" s="62"/>
      <c r="FG838" s="62"/>
      <c r="FH838" s="62"/>
      <c r="FI838" s="62"/>
      <c r="FJ838" s="62"/>
      <c r="FK838" s="62"/>
      <c r="FL838" s="62"/>
      <c r="FM838" s="62"/>
      <c r="FN838" s="62"/>
      <c r="FO838" s="62"/>
      <c r="FP838" s="62"/>
      <c r="FQ838" s="62"/>
      <c r="FR838" s="62"/>
      <c r="FS838" s="62"/>
      <c r="FT838" s="62"/>
      <c r="FU838" s="62"/>
      <c r="FV838" s="62"/>
      <c r="FW838" s="62"/>
      <c r="FX838" s="62"/>
      <c r="FY838" s="62"/>
      <c r="FZ838" s="62"/>
      <c r="GA838" s="62"/>
      <c r="GB838" s="62"/>
      <c r="GC838" s="62"/>
      <c r="GD838" s="62"/>
      <c r="GE838" s="62"/>
      <c r="GF838" s="62"/>
      <c r="GG838" s="62"/>
      <c r="GH838" s="62"/>
      <c r="GI838" s="62"/>
      <c r="GJ838" s="62"/>
      <c r="GK838" s="62"/>
      <c r="GL838" s="62"/>
      <c r="GM838" s="62"/>
      <c r="GN838" s="62"/>
      <c r="GO838" s="62"/>
      <c r="GP838" s="62"/>
      <c r="GQ838" s="62"/>
      <c r="GR838" s="62"/>
      <c r="GS838" s="62"/>
      <c r="GT838" s="62"/>
      <c r="GU838" s="62"/>
      <c r="GV838" s="62"/>
      <c r="GW838" s="62"/>
      <c r="GX838" s="62"/>
      <c r="GY838" s="62"/>
      <c r="GZ838" s="62"/>
      <c r="HA838" s="62"/>
      <c r="HB838" s="62"/>
      <c r="HC838" s="62"/>
      <c r="HD838" s="62"/>
      <c r="HE838" s="62"/>
      <c r="HF838" s="62"/>
      <c r="HG838" s="62"/>
      <c r="HH838" s="62"/>
      <c r="HI838" s="62"/>
      <c r="HJ838" s="62"/>
      <c r="HK838" s="62"/>
      <c r="HL838" s="62"/>
      <c r="HM838" s="62"/>
      <c r="HN838" s="62"/>
      <c r="HO838" s="62"/>
      <c r="HP838" s="62"/>
      <c r="HQ838" s="62"/>
      <c r="HR838" s="62"/>
      <c r="HS838" s="62"/>
      <c r="HT838" s="62"/>
      <c r="HU838" s="62"/>
      <c r="HV838" s="62"/>
      <c r="HW838" s="62"/>
      <c r="HX838" s="62"/>
      <c r="HY838" s="62"/>
    </row>
    <row r="839" spans="1:233" s="50" customFormat="1" hidden="1" x14ac:dyDescent="0.2">
      <c r="A839" s="59">
        <v>3028</v>
      </c>
      <c r="B839" s="59" t="s">
        <v>2462</v>
      </c>
      <c r="C839" s="59" t="s">
        <v>3587</v>
      </c>
      <c r="D839" s="60">
        <v>1990</v>
      </c>
      <c r="E839" s="61" t="s">
        <v>6515</v>
      </c>
      <c r="F839" s="61" t="s">
        <v>6308</v>
      </c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  <c r="BQ839" s="62"/>
      <c r="BR839" s="62"/>
      <c r="BS839" s="62"/>
      <c r="BT839" s="62"/>
      <c r="BU839" s="62"/>
      <c r="BV839" s="62"/>
      <c r="BW839" s="62"/>
      <c r="BX839" s="62"/>
      <c r="BY839" s="62"/>
      <c r="BZ839" s="62"/>
      <c r="CA839" s="62"/>
      <c r="CB839" s="62"/>
      <c r="CC839" s="62"/>
      <c r="CD839" s="62"/>
      <c r="CE839" s="62"/>
      <c r="CF839" s="62"/>
      <c r="CG839" s="62"/>
      <c r="CH839" s="62"/>
      <c r="CI839" s="62"/>
      <c r="CJ839" s="62"/>
      <c r="CK839" s="62"/>
      <c r="CL839" s="62"/>
      <c r="CM839" s="62"/>
      <c r="CN839" s="62"/>
      <c r="CO839" s="62"/>
      <c r="CP839" s="62"/>
      <c r="CQ839" s="62"/>
      <c r="CR839" s="62"/>
      <c r="CS839" s="62"/>
      <c r="CT839" s="62"/>
      <c r="CU839" s="62"/>
      <c r="CV839" s="62"/>
      <c r="CW839" s="62"/>
      <c r="CX839" s="62"/>
      <c r="CY839" s="62"/>
      <c r="CZ839" s="62"/>
      <c r="DA839" s="62"/>
      <c r="DB839" s="62"/>
      <c r="DC839" s="62"/>
      <c r="DD839" s="62"/>
      <c r="DE839" s="62"/>
      <c r="DF839" s="62"/>
      <c r="DG839" s="62"/>
      <c r="DH839" s="62"/>
      <c r="DI839" s="62"/>
      <c r="DJ839" s="62"/>
      <c r="DK839" s="62"/>
      <c r="DL839" s="62"/>
      <c r="DM839" s="62"/>
      <c r="DN839" s="62"/>
      <c r="DO839" s="62"/>
      <c r="DP839" s="62"/>
      <c r="DQ839" s="62"/>
      <c r="DR839" s="62"/>
      <c r="DS839" s="62"/>
      <c r="DT839" s="62"/>
      <c r="DU839" s="62"/>
      <c r="DV839" s="62"/>
      <c r="DW839" s="62"/>
      <c r="DX839" s="62"/>
      <c r="DY839" s="62"/>
      <c r="DZ839" s="62"/>
      <c r="EA839" s="62"/>
      <c r="EB839" s="62"/>
      <c r="EC839" s="62"/>
      <c r="ED839" s="62"/>
      <c r="EE839" s="62"/>
      <c r="EF839" s="62"/>
      <c r="EG839" s="62"/>
      <c r="EH839" s="62"/>
      <c r="EI839" s="62"/>
      <c r="EJ839" s="62"/>
      <c r="EK839" s="62"/>
      <c r="EL839" s="62"/>
      <c r="EM839" s="62"/>
      <c r="EN839" s="62"/>
      <c r="EO839" s="62"/>
      <c r="EP839" s="62"/>
      <c r="EQ839" s="62"/>
      <c r="ER839" s="62"/>
      <c r="ES839" s="62"/>
      <c r="ET839" s="62"/>
      <c r="EU839" s="62"/>
      <c r="EV839" s="62"/>
      <c r="EW839" s="62"/>
      <c r="EX839" s="62"/>
      <c r="EY839" s="62"/>
      <c r="EZ839" s="62"/>
      <c r="FA839" s="62"/>
      <c r="FB839" s="62"/>
      <c r="FC839" s="62"/>
      <c r="FD839" s="62"/>
      <c r="FE839" s="62"/>
      <c r="FF839" s="62"/>
      <c r="FG839" s="62"/>
      <c r="FH839" s="62"/>
      <c r="FI839" s="62"/>
      <c r="FJ839" s="62"/>
      <c r="FK839" s="62"/>
      <c r="FL839" s="62"/>
      <c r="FM839" s="62"/>
      <c r="FN839" s="62"/>
      <c r="FO839" s="62"/>
      <c r="FP839" s="62"/>
      <c r="FQ839" s="62"/>
      <c r="FR839" s="62"/>
      <c r="FS839" s="62"/>
      <c r="FT839" s="62"/>
      <c r="FU839" s="62"/>
      <c r="FV839" s="62"/>
      <c r="FW839" s="62"/>
      <c r="FX839" s="62"/>
      <c r="FY839" s="62"/>
      <c r="FZ839" s="62"/>
      <c r="GA839" s="62"/>
      <c r="GB839" s="62"/>
      <c r="GC839" s="62"/>
      <c r="GD839" s="62"/>
      <c r="GE839" s="62"/>
      <c r="GF839" s="62"/>
      <c r="GG839" s="62"/>
      <c r="GH839" s="62"/>
      <c r="GI839" s="62"/>
      <c r="GJ839" s="62"/>
      <c r="GK839" s="62"/>
      <c r="GL839" s="62"/>
      <c r="GM839" s="62"/>
      <c r="GN839" s="62"/>
      <c r="GO839" s="62"/>
      <c r="GP839" s="62"/>
      <c r="GQ839" s="62"/>
      <c r="GR839" s="62"/>
      <c r="GS839" s="62"/>
      <c r="GT839" s="62"/>
      <c r="GU839" s="62"/>
      <c r="GV839" s="62"/>
      <c r="GW839" s="62"/>
      <c r="GX839" s="62"/>
      <c r="GY839" s="62"/>
      <c r="GZ839" s="62"/>
      <c r="HA839" s="62"/>
      <c r="HB839" s="62"/>
      <c r="HC839" s="62"/>
      <c r="HD839" s="62"/>
      <c r="HE839" s="62"/>
      <c r="HF839" s="62"/>
      <c r="HG839" s="62"/>
      <c r="HH839" s="62"/>
      <c r="HI839" s="62"/>
      <c r="HJ839" s="62"/>
      <c r="HK839" s="62"/>
      <c r="HL839" s="62"/>
      <c r="HM839" s="62"/>
      <c r="HN839" s="62"/>
      <c r="HO839" s="62"/>
      <c r="HP839" s="62"/>
      <c r="HQ839" s="62"/>
      <c r="HR839" s="62"/>
      <c r="HS839" s="62"/>
      <c r="HT839" s="62"/>
      <c r="HU839" s="62"/>
      <c r="HV839" s="62"/>
      <c r="HW839" s="62"/>
      <c r="HX839" s="62"/>
      <c r="HY839" s="62"/>
    </row>
    <row r="840" spans="1:233" s="50" customFormat="1" hidden="1" x14ac:dyDescent="0.2">
      <c r="A840" s="59">
        <v>3029</v>
      </c>
      <c r="B840" s="59" t="s">
        <v>2705</v>
      </c>
      <c r="C840" s="59" t="s">
        <v>3588</v>
      </c>
      <c r="D840" s="60">
        <v>16000</v>
      </c>
      <c r="E840" s="61" t="s">
        <v>6515</v>
      </c>
      <c r="F840" s="61" t="s">
        <v>6315</v>
      </c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62"/>
      <c r="BR840" s="62"/>
      <c r="BS840" s="62"/>
      <c r="BT840" s="62"/>
      <c r="BU840" s="62"/>
      <c r="BV840" s="62"/>
      <c r="BW840" s="62"/>
      <c r="BX840" s="62"/>
      <c r="BY840" s="62"/>
      <c r="BZ840" s="62"/>
      <c r="CA840" s="62"/>
      <c r="CB840" s="62"/>
      <c r="CC840" s="62"/>
      <c r="CD840" s="62"/>
      <c r="CE840" s="62"/>
      <c r="CF840" s="62"/>
      <c r="CG840" s="62"/>
      <c r="CH840" s="62"/>
      <c r="CI840" s="62"/>
      <c r="CJ840" s="62"/>
      <c r="CK840" s="62"/>
      <c r="CL840" s="62"/>
      <c r="CM840" s="62"/>
      <c r="CN840" s="62"/>
      <c r="CO840" s="62"/>
      <c r="CP840" s="62"/>
      <c r="CQ840" s="62"/>
      <c r="CR840" s="62"/>
      <c r="CS840" s="62"/>
      <c r="CT840" s="62"/>
      <c r="CU840" s="62"/>
      <c r="CV840" s="62"/>
      <c r="CW840" s="62"/>
      <c r="CX840" s="62"/>
      <c r="CY840" s="62"/>
      <c r="CZ840" s="62"/>
      <c r="DA840" s="62"/>
      <c r="DB840" s="62"/>
      <c r="DC840" s="62"/>
      <c r="DD840" s="62"/>
      <c r="DE840" s="62"/>
      <c r="DF840" s="62"/>
      <c r="DG840" s="62"/>
      <c r="DH840" s="62"/>
      <c r="DI840" s="62"/>
      <c r="DJ840" s="62"/>
      <c r="DK840" s="62"/>
      <c r="DL840" s="62"/>
      <c r="DM840" s="62"/>
      <c r="DN840" s="62"/>
      <c r="DO840" s="62"/>
      <c r="DP840" s="62"/>
      <c r="DQ840" s="62"/>
      <c r="DR840" s="62"/>
      <c r="DS840" s="62"/>
      <c r="DT840" s="62"/>
      <c r="DU840" s="62"/>
      <c r="DV840" s="62"/>
      <c r="DW840" s="62"/>
      <c r="DX840" s="62"/>
      <c r="DY840" s="62"/>
      <c r="DZ840" s="62"/>
      <c r="EA840" s="62"/>
      <c r="EB840" s="62"/>
      <c r="EC840" s="62"/>
      <c r="ED840" s="62"/>
      <c r="EE840" s="62"/>
      <c r="EF840" s="62"/>
      <c r="EG840" s="62"/>
      <c r="EH840" s="62"/>
      <c r="EI840" s="62"/>
      <c r="EJ840" s="62"/>
      <c r="EK840" s="62"/>
      <c r="EL840" s="62"/>
      <c r="EM840" s="62"/>
      <c r="EN840" s="62"/>
      <c r="EO840" s="62"/>
      <c r="EP840" s="62"/>
      <c r="EQ840" s="62"/>
      <c r="ER840" s="62"/>
      <c r="ES840" s="62"/>
      <c r="ET840" s="62"/>
      <c r="EU840" s="62"/>
      <c r="EV840" s="62"/>
      <c r="EW840" s="62"/>
      <c r="EX840" s="62"/>
      <c r="EY840" s="62"/>
      <c r="EZ840" s="62"/>
      <c r="FA840" s="62"/>
      <c r="FB840" s="62"/>
      <c r="FC840" s="62"/>
      <c r="FD840" s="62"/>
      <c r="FE840" s="62"/>
      <c r="FF840" s="62"/>
      <c r="FG840" s="62"/>
      <c r="FH840" s="62"/>
      <c r="FI840" s="62"/>
      <c r="FJ840" s="62"/>
      <c r="FK840" s="62"/>
      <c r="FL840" s="62"/>
      <c r="FM840" s="62"/>
      <c r="FN840" s="62"/>
      <c r="FO840" s="62"/>
      <c r="FP840" s="62"/>
      <c r="FQ840" s="62"/>
      <c r="FR840" s="62"/>
      <c r="FS840" s="62"/>
      <c r="FT840" s="62"/>
      <c r="FU840" s="62"/>
      <c r="FV840" s="62"/>
      <c r="FW840" s="62"/>
      <c r="FX840" s="62"/>
      <c r="FY840" s="62"/>
      <c r="FZ840" s="62"/>
      <c r="GA840" s="62"/>
      <c r="GB840" s="62"/>
      <c r="GC840" s="62"/>
      <c r="GD840" s="62"/>
      <c r="GE840" s="62"/>
      <c r="GF840" s="62"/>
      <c r="GG840" s="62"/>
      <c r="GH840" s="62"/>
      <c r="GI840" s="62"/>
      <c r="GJ840" s="62"/>
      <c r="GK840" s="62"/>
      <c r="GL840" s="62"/>
      <c r="GM840" s="62"/>
      <c r="GN840" s="62"/>
      <c r="GO840" s="62"/>
      <c r="GP840" s="62"/>
      <c r="GQ840" s="62"/>
      <c r="GR840" s="62"/>
      <c r="GS840" s="62"/>
      <c r="GT840" s="62"/>
      <c r="GU840" s="62"/>
      <c r="GV840" s="62"/>
      <c r="GW840" s="62"/>
      <c r="GX840" s="62"/>
      <c r="GY840" s="62"/>
      <c r="GZ840" s="62"/>
      <c r="HA840" s="62"/>
      <c r="HB840" s="62"/>
      <c r="HC840" s="62"/>
      <c r="HD840" s="62"/>
      <c r="HE840" s="62"/>
      <c r="HF840" s="62"/>
      <c r="HG840" s="62"/>
      <c r="HH840" s="62"/>
      <c r="HI840" s="62"/>
      <c r="HJ840" s="62"/>
      <c r="HK840" s="62"/>
      <c r="HL840" s="62"/>
      <c r="HM840" s="62"/>
      <c r="HN840" s="62"/>
      <c r="HO840" s="62"/>
      <c r="HP840" s="62"/>
      <c r="HQ840" s="62"/>
      <c r="HR840" s="62"/>
      <c r="HS840" s="62"/>
      <c r="HT840" s="62"/>
      <c r="HU840" s="62"/>
      <c r="HV840" s="62"/>
      <c r="HW840" s="62"/>
      <c r="HX840" s="62"/>
      <c r="HY840" s="62"/>
    </row>
    <row r="841" spans="1:233" s="50" customFormat="1" hidden="1" x14ac:dyDescent="0.2">
      <c r="A841" s="59">
        <v>3030</v>
      </c>
      <c r="B841" s="59" t="s">
        <v>2705</v>
      </c>
      <c r="C841" s="59" t="s">
        <v>3589</v>
      </c>
      <c r="D841" s="60">
        <v>0</v>
      </c>
      <c r="E841" s="61" t="s">
        <v>6515</v>
      </c>
      <c r="F841" s="61" t="s">
        <v>6315</v>
      </c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62"/>
      <c r="BR841" s="62"/>
      <c r="BS841" s="62"/>
      <c r="BT841" s="62"/>
      <c r="BU841" s="62"/>
      <c r="BV841" s="62"/>
      <c r="BW841" s="62"/>
      <c r="BX841" s="62"/>
      <c r="BY841" s="62"/>
      <c r="BZ841" s="62"/>
      <c r="CA841" s="62"/>
      <c r="CB841" s="62"/>
      <c r="CC841" s="62"/>
      <c r="CD841" s="62"/>
      <c r="CE841" s="62"/>
      <c r="CF841" s="62"/>
      <c r="CG841" s="62"/>
      <c r="CH841" s="62"/>
      <c r="CI841" s="62"/>
      <c r="CJ841" s="62"/>
      <c r="CK841" s="62"/>
      <c r="CL841" s="62"/>
      <c r="CM841" s="62"/>
      <c r="CN841" s="62"/>
      <c r="CO841" s="62"/>
      <c r="CP841" s="62"/>
      <c r="CQ841" s="62"/>
      <c r="CR841" s="62"/>
      <c r="CS841" s="62"/>
      <c r="CT841" s="62"/>
      <c r="CU841" s="62"/>
      <c r="CV841" s="62"/>
      <c r="CW841" s="62"/>
      <c r="CX841" s="62"/>
      <c r="CY841" s="62"/>
      <c r="CZ841" s="62"/>
      <c r="DA841" s="62"/>
      <c r="DB841" s="62"/>
      <c r="DC841" s="62"/>
      <c r="DD841" s="62"/>
      <c r="DE841" s="62"/>
      <c r="DF841" s="62"/>
      <c r="DG841" s="62"/>
      <c r="DH841" s="62"/>
      <c r="DI841" s="62"/>
      <c r="DJ841" s="62"/>
      <c r="DK841" s="62"/>
      <c r="DL841" s="62"/>
      <c r="DM841" s="62"/>
      <c r="DN841" s="62"/>
      <c r="DO841" s="62"/>
      <c r="DP841" s="62"/>
      <c r="DQ841" s="62"/>
      <c r="DR841" s="62"/>
      <c r="DS841" s="62"/>
      <c r="DT841" s="62"/>
      <c r="DU841" s="62"/>
      <c r="DV841" s="62"/>
      <c r="DW841" s="62"/>
      <c r="DX841" s="62"/>
      <c r="DY841" s="62"/>
      <c r="DZ841" s="62"/>
      <c r="EA841" s="62"/>
      <c r="EB841" s="62"/>
      <c r="EC841" s="62"/>
      <c r="ED841" s="62"/>
      <c r="EE841" s="62"/>
      <c r="EF841" s="62"/>
      <c r="EG841" s="62"/>
      <c r="EH841" s="62"/>
      <c r="EI841" s="62"/>
      <c r="EJ841" s="62"/>
      <c r="EK841" s="62"/>
      <c r="EL841" s="62"/>
      <c r="EM841" s="62"/>
      <c r="EN841" s="62"/>
      <c r="EO841" s="62"/>
      <c r="EP841" s="62"/>
      <c r="EQ841" s="62"/>
      <c r="ER841" s="62"/>
      <c r="ES841" s="62"/>
      <c r="ET841" s="62"/>
      <c r="EU841" s="62"/>
      <c r="EV841" s="62"/>
      <c r="EW841" s="62"/>
      <c r="EX841" s="62"/>
      <c r="EY841" s="62"/>
      <c r="EZ841" s="62"/>
      <c r="FA841" s="62"/>
      <c r="FB841" s="62"/>
      <c r="FC841" s="62"/>
      <c r="FD841" s="62"/>
      <c r="FE841" s="62"/>
      <c r="FF841" s="62"/>
      <c r="FG841" s="62"/>
      <c r="FH841" s="62"/>
      <c r="FI841" s="62"/>
      <c r="FJ841" s="62"/>
      <c r="FK841" s="62"/>
      <c r="FL841" s="62"/>
      <c r="FM841" s="62"/>
      <c r="FN841" s="62"/>
      <c r="FO841" s="62"/>
      <c r="FP841" s="62"/>
      <c r="FQ841" s="62"/>
      <c r="FR841" s="62"/>
      <c r="FS841" s="62"/>
      <c r="FT841" s="62"/>
      <c r="FU841" s="62"/>
      <c r="FV841" s="62"/>
      <c r="FW841" s="62"/>
      <c r="FX841" s="62"/>
      <c r="FY841" s="62"/>
      <c r="FZ841" s="62"/>
      <c r="GA841" s="62"/>
      <c r="GB841" s="62"/>
      <c r="GC841" s="62"/>
      <c r="GD841" s="62"/>
      <c r="GE841" s="62"/>
      <c r="GF841" s="62"/>
      <c r="GG841" s="62"/>
      <c r="GH841" s="62"/>
      <c r="GI841" s="62"/>
      <c r="GJ841" s="62"/>
      <c r="GK841" s="62"/>
      <c r="GL841" s="62"/>
      <c r="GM841" s="62"/>
      <c r="GN841" s="62"/>
      <c r="GO841" s="62"/>
      <c r="GP841" s="62"/>
      <c r="GQ841" s="62"/>
      <c r="GR841" s="62"/>
      <c r="GS841" s="62"/>
      <c r="GT841" s="62"/>
      <c r="GU841" s="62"/>
      <c r="GV841" s="62"/>
      <c r="GW841" s="62"/>
      <c r="GX841" s="62"/>
      <c r="GY841" s="62"/>
      <c r="GZ841" s="62"/>
      <c r="HA841" s="62"/>
      <c r="HB841" s="62"/>
      <c r="HC841" s="62"/>
      <c r="HD841" s="62"/>
      <c r="HE841" s="62"/>
      <c r="HF841" s="62"/>
      <c r="HG841" s="62"/>
      <c r="HH841" s="62"/>
      <c r="HI841" s="62"/>
      <c r="HJ841" s="62"/>
      <c r="HK841" s="62"/>
      <c r="HL841" s="62"/>
      <c r="HM841" s="62"/>
      <c r="HN841" s="62"/>
      <c r="HO841" s="62"/>
      <c r="HP841" s="62"/>
      <c r="HQ841" s="62"/>
      <c r="HR841" s="62"/>
      <c r="HS841" s="62"/>
      <c r="HT841" s="62"/>
      <c r="HU841" s="62"/>
      <c r="HV841" s="62"/>
      <c r="HW841" s="62"/>
      <c r="HX841" s="62"/>
      <c r="HY841" s="62"/>
    </row>
    <row r="842" spans="1:233" s="50" customFormat="1" hidden="1" x14ac:dyDescent="0.2">
      <c r="A842" s="59" t="s">
        <v>3590</v>
      </c>
      <c r="B842" s="59"/>
      <c r="C842" s="59" t="s">
        <v>3591</v>
      </c>
      <c r="D842" s="60">
        <v>1600</v>
      </c>
      <c r="E842" s="61" t="s">
        <v>6515</v>
      </c>
      <c r="F842" s="61" t="s">
        <v>6402</v>
      </c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62"/>
      <c r="BR842" s="62"/>
      <c r="BS842" s="62"/>
      <c r="BT842" s="62"/>
      <c r="BU842" s="62"/>
      <c r="BV842" s="62"/>
      <c r="BW842" s="62"/>
      <c r="BX842" s="62"/>
      <c r="BY842" s="62"/>
      <c r="BZ842" s="62"/>
      <c r="CA842" s="62"/>
      <c r="CB842" s="62"/>
      <c r="CC842" s="62"/>
      <c r="CD842" s="62"/>
      <c r="CE842" s="62"/>
      <c r="CF842" s="62"/>
      <c r="CG842" s="62"/>
      <c r="CH842" s="62"/>
      <c r="CI842" s="62"/>
      <c r="CJ842" s="62"/>
      <c r="CK842" s="62"/>
      <c r="CL842" s="62"/>
      <c r="CM842" s="62"/>
      <c r="CN842" s="62"/>
      <c r="CO842" s="62"/>
      <c r="CP842" s="62"/>
      <c r="CQ842" s="62"/>
      <c r="CR842" s="62"/>
      <c r="CS842" s="62"/>
      <c r="CT842" s="62"/>
      <c r="CU842" s="62"/>
      <c r="CV842" s="62"/>
      <c r="CW842" s="62"/>
      <c r="CX842" s="62"/>
      <c r="CY842" s="62"/>
      <c r="CZ842" s="62"/>
      <c r="DA842" s="62"/>
      <c r="DB842" s="62"/>
      <c r="DC842" s="62"/>
      <c r="DD842" s="62"/>
      <c r="DE842" s="62"/>
      <c r="DF842" s="62"/>
      <c r="DG842" s="62"/>
      <c r="DH842" s="62"/>
      <c r="DI842" s="62"/>
      <c r="DJ842" s="62"/>
      <c r="DK842" s="62"/>
      <c r="DL842" s="62"/>
      <c r="DM842" s="62"/>
      <c r="DN842" s="62"/>
      <c r="DO842" s="62"/>
      <c r="DP842" s="62"/>
      <c r="DQ842" s="62"/>
      <c r="DR842" s="62"/>
      <c r="DS842" s="62"/>
      <c r="DT842" s="62"/>
      <c r="DU842" s="62"/>
      <c r="DV842" s="62"/>
      <c r="DW842" s="62"/>
      <c r="DX842" s="62"/>
      <c r="DY842" s="62"/>
      <c r="DZ842" s="62"/>
      <c r="EA842" s="62"/>
      <c r="EB842" s="62"/>
      <c r="EC842" s="62"/>
      <c r="ED842" s="62"/>
      <c r="EE842" s="62"/>
      <c r="EF842" s="62"/>
      <c r="EG842" s="62"/>
      <c r="EH842" s="62"/>
      <c r="EI842" s="62"/>
      <c r="EJ842" s="62"/>
      <c r="EK842" s="62"/>
      <c r="EL842" s="62"/>
      <c r="EM842" s="62"/>
      <c r="EN842" s="62"/>
      <c r="EO842" s="62"/>
      <c r="EP842" s="62"/>
      <c r="EQ842" s="62"/>
      <c r="ER842" s="62"/>
      <c r="ES842" s="62"/>
      <c r="ET842" s="62"/>
      <c r="EU842" s="62"/>
      <c r="EV842" s="62"/>
      <c r="EW842" s="62"/>
      <c r="EX842" s="62"/>
      <c r="EY842" s="62"/>
      <c r="EZ842" s="62"/>
      <c r="FA842" s="62"/>
      <c r="FB842" s="62"/>
      <c r="FC842" s="62"/>
      <c r="FD842" s="62"/>
      <c r="FE842" s="62"/>
      <c r="FF842" s="62"/>
      <c r="FG842" s="62"/>
      <c r="FH842" s="62"/>
      <c r="FI842" s="62"/>
      <c r="FJ842" s="62"/>
      <c r="FK842" s="62"/>
      <c r="FL842" s="62"/>
      <c r="FM842" s="62"/>
      <c r="FN842" s="62"/>
      <c r="FO842" s="62"/>
      <c r="FP842" s="62"/>
      <c r="FQ842" s="62"/>
      <c r="FR842" s="62"/>
      <c r="FS842" s="62"/>
      <c r="FT842" s="62"/>
      <c r="FU842" s="62"/>
      <c r="FV842" s="62"/>
      <c r="FW842" s="62"/>
      <c r="FX842" s="62"/>
      <c r="FY842" s="62"/>
      <c r="FZ842" s="62"/>
      <c r="GA842" s="62"/>
      <c r="GB842" s="62"/>
      <c r="GC842" s="62"/>
      <c r="GD842" s="62"/>
      <c r="GE842" s="62"/>
      <c r="GF842" s="62"/>
      <c r="GG842" s="62"/>
      <c r="GH842" s="62"/>
      <c r="GI842" s="62"/>
      <c r="GJ842" s="62"/>
      <c r="GK842" s="62"/>
      <c r="GL842" s="62"/>
      <c r="GM842" s="62"/>
      <c r="GN842" s="62"/>
      <c r="GO842" s="62"/>
      <c r="GP842" s="62"/>
      <c r="GQ842" s="62"/>
      <c r="GR842" s="62"/>
      <c r="GS842" s="62"/>
      <c r="GT842" s="62"/>
      <c r="GU842" s="62"/>
      <c r="GV842" s="62"/>
      <c r="GW842" s="62"/>
      <c r="GX842" s="62"/>
      <c r="GY842" s="62"/>
      <c r="GZ842" s="62"/>
      <c r="HA842" s="62"/>
      <c r="HB842" s="62"/>
      <c r="HC842" s="62"/>
      <c r="HD842" s="62"/>
      <c r="HE842" s="62"/>
      <c r="HF842" s="62"/>
      <c r="HG842" s="62"/>
      <c r="HH842" s="62"/>
      <c r="HI842" s="62"/>
      <c r="HJ842" s="62"/>
      <c r="HK842" s="62"/>
      <c r="HL842" s="62"/>
      <c r="HM842" s="62"/>
      <c r="HN842" s="62"/>
      <c r="HO842" s="62"/>
      <c r="HP842" s="62"/>
      <c r="HQ842" s="62"/>
      <c r="HR842" s="62"/>
      <c r="HS842" s="62"/>
      <c r="HT842" s="62"/>
      <c r="HU842" s="62"/>
      <c r="HV842" s="62"/>
      <c r="HW842" s="62"/>
      <c r="HX842" s="62"/>
      <c r="HY842" s="62"/>
    </row>
    <row r="843" spans="1:233" s="50" customFormat="1" hidden="1" x14ac:dyDescent="0.2">
      <c r="A843" s="59" t="s">
        <v>3592</v>
      </c>
      <c r="B843" s="59"/>
      <c r="C843" s="59" t="s">
        <v>3593</v>
      </c>
      <c r="D843" s="60">
        <v>9900</v>
      </c>
      <c r="E843" s="61" t="s">
        <v>6515</v>
      </c>
      <c r="F843" s="61" t="s">
        <v>6402</v>
      </c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  <c r="BQ843" s="62"/>
      <c r="BR843" s="62"/>
      <c r="BS843" s="62"/>
      <c r="BT843" s="62"/>
      <c r="BU843" s="62"/>
      <c r="BV843" s="62"/>
      <c r="BW843" s="62"/>
      <c r="BX843" s="62"/>
      <c r="BY843" s="62"/>
      <c r="BZ843" s="62"/>
      <c r="CA843" s="62"/>
      <c r="CB843" s="62"/>
      <c r="CC843" s="62"/>
      <c r="CD843" s="62"/>
      <c r="CE843" s="62"/>
      <c r="CF843" s="62"/>
      <c r="CG843" s="62"/>
      <c r="CH843" s="62"/>
      <c r="CI843" s="62"/>
      <c r="CJ843" s="62"/>
      <c r="CK843" s="62"/>
      <c r="CL843" s="62"/>
      <c r="CM843" s="62"/>
      <c r="CN843" s="62"/>
      <c r="CO843" s="62"/>
      <c r="CP843" s="62"/>
      <c r="CQ843" s="62"/>
      <c r="CR843" s="62"/>
      <c r="CS843" s="62"/>
      <c r="CT843" s="62"/>
      <c r="CU843" s="62"/>
      <c r="CV843" s="62"/>
      <c r="CW843" s="62"/>
      <c r="CX843" s="62"/>
      <c r="CY843" s="62"/>
      <c r="CZ843" s="62"/>
      <c r="DA843" s="62"/>
      <c r="DB843" s="62"/>
      <c r="DC843" s="62"/>
      <c r="DD843" s="62"/>
      <c r="DE843" s="62"/>
      <c r="DF843" s="62"/>
      <c r="DG843" s="62"/>
      <c r="DH843" s="62"/>
      <c r="DI843" s="62"/>
      <c r="DJ843" s="62"/>
      <c r="DK843" s="62"/>
      <c r="DL843" s="62"/>
      <c r="DM843" s="62"/>
      <c r="DN843" s="62"/>
      <c r="DO843" s="62"/>
      <c r="DP843" s="62"/>
      <c r="DQ843" s="62"/>
      <c r="DR843" s="62"/>
      <c r="DS843" s="62"/>
      <c r="DT843" s="62"/>
      <c r="DU843" s="62"/>
      <c r="DV843" s="62"/>
      <c r="DW843" s="62"/>
      <c r="DX843" s="62"/>
      <c r="DY843" s="62"/>
      <c r="DZ843" s="62"/>
      <c r="EA843" s="62"/>
      <c r="EB843" s="62"/>
      <c r="EC843" s="62"/>
      <c r="ED843" s="62"/>
      <c r="EE843" s="62"/>
      <c r="EF843" s="62"/>
      <c r="EG843" s="62"/>
      <c r="EH843" s="62"/>
      <c r="EI843" s="62"/>
      <c r="EJ843" s="62"/>
      <c r="EK843" s="62"/>
      <c r="EL843" s="62"/>
      <c r="EM843" s="62"/>
      <c r="EN843" s="62"/>
      <c r="EO843" s="62"/>
      <c r="EP843" s="62"/>
      <c r="EQ843" s="62"/>
      <c r="ER843" s="62"/>
      <c r="ES843" s="62"/>
      <c r="ET843" s="62"/>
      <c r="EU843" s="62"/>
      <c r="EV843" s="62"/>
      <c r="EW843" s="62"/>
      <c r="EX843" s="62"/>
      <c r="EY843" s="62"/>
      <c r="EZ843" s="62"/>
      <c r="FA843" s="62"/>
      <c r="FB843" s="62"/>
      <c r="FC843" s="62"/>
      <c r="FD843" s="62"/>
      <c r="FE843" s="62"/>
      <c r="FF843" s="62"/>
      <c r="FG843" s="62"/>
      <c r="FH843" s="62"/>
      <c r="FI843" s="62"/>
      <c r="FJ843" s="62"/>
      <c r="FK843" s="62"/>
      <c r="FL843" s="62"/>
      <c r="FM843" s="62"/>
      <c r="FN843" s="62"/>
      <c r="FO843" s="62"/>
      <c r="FP843" s="62"/>
      <c r="FQ843" s="62"/>
      <c r="FR843" s="62"/>
      <c r="FS843" s="62"/>
      <c r="FT843" s="62"/>
      <c r="FU843" s="62"/>
      <c r="FV843" s="62"/>
      <c r="FW843" s="62"/>
      <c r="FX843" s="62"/>
      <c r="FY843" s="62"/>
      <c r="FZ843" s="62"/>
      <c r="GA843" s="62"/>
      <c r="GB843" s="62"/>
      <c r="GC843" s="62"/>
      <c r="GD843" s="62"/>
      <c r="GE843" s="62"/>
      <c r="GF843" s="62"/>
      <c r="GG843" s="62"/>
      <c r="GH843" s="62"/>
      <c r="GI843" s="62"/>
      <c r="GJ843" s="62"/>
      <c r="GK843" s="62"/>
      <c r="GL843" s="62"/>
      <c r="GM843" s="62"/>
      <c r="GN843" s="62"/>
      <c r="GO843" s="62"/>
      <c r="GP843" s="62"/>
      <c r="GQ843" s="62"/>
      <c r="GR843" s="62"/>
      <c r="GS843" s="62"/>
      <c r="GT843" s="62"/>
      <c r="GU843" s="62"/>
      <c r="GV843" s="62"/>
      <c r="GW843" s="62"/>
      <c r="GX843" s="62"/>
      <c r="GY843" s="62"/>
      <c r="GZ843" s="62"/>
      <c r="HA843" s="62"/>
      <c r="HB843" s="62"/>
      <c r="HC843" s="62"/>
      <c r="HD843" s="62"/>
      <c r="HE843" s="62"/>
      <c r="HF843" s="62"/>
      <c r="HG843" s="62"/>
      <c r="HH843" s="62"/>
      <c r="HI843" s="62"/>
      <c r="HJ843" s="62"/>
      <c r="HK843" s="62"/>
      <c r="HL843" s="62"/>
      <c r="HM843" s="62"/>
      <c r="HN843" s="62"/>
      <c r="HO843" s="62"/>
      <c r="HP843" s="62"/>
      <c r="HQ843" s="62"/>
      <c r="HR843" s="62"/>
      <c r="HS843" s="62"/>
      <c r="HT843" s="62"/>
      <c r="HU843" s="62"/>
      <c r="HV843" s="62"/>
      <c r="HW843" s="62"/>
      <c r="HX843" s="62"/>
      <c r="HY843" s="62"/>
    </row>
    <row r="844" spans="1:233" s="50" customFormat="1" hidden="1" x14ac:dyDescent="0.2">
      <c r="A844" s="59">
        <v>3031</v>
      </c>
      <c r="B844" s="59" t="s">
        <v>2915</v>
      </c>
      <c r="C844" s="59" t="s">
        <v>3594</v>
      </c>
      <c r="D844" s="60">
        <v>1650</v>
      </c>
      <c r="E844" s="61" t="s">
        <v>6515</v>
      </c>
      <c r="F844" s="61" t="s">
        <v>6322</v>
      </c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62"/>
      <c r="BR844" s="62"/>
      <c r="BS844" s="62"/>
      <c r="BT844" s="62"/>
      <c r="BU844" s="62"/>
      <c r="BV844" s="62"/>
      <c r="BW844" s="62"/>
      <c r="BX844" s="62"/>
      <c r="BY844" s="62"/>
      <c r="BZ844" s="62"/>
      <c r="CA844" s="62"/>
      <c r="CB844" s="62"/>
      <c r="CC844" s="62"/>
      <c r="CD844" s="62"/>
      <c r="CE844" s="62"/>
      <c r="CF844" s="62"/>
      <c r="CG844" s="62"/>
      <c r="CH844" s="62"/>
      <c r="CI844" s="62"/>
      <c r="CJ844" s="62"/>
      <c r="CK844" s="62"/>
      <c r="CL844" s="62"/>
      <c r="CM844" s="62"/>
      <c r="CN844" s="62"/>
      <c r="CO844" s="62"/>
      <c r="CP844" s="62"/>
      <c r="CQ844" s="62"/>
      <c r="CR844" s="62"/>
      <c r="CS844" s="62"/>
      <c r="CT844" s="62"/>
      <c r="CU844" s="62"/>
      <c r="CV844" s="62"/>
      <c r="CW844" s="62"/>
      <c r="CX844" s="62"/>
      <c r="CY844" s="62"/>
      <c r="CZ844" s="62"/>
      <c r="DA844" s="62"/>
      <c r="DB844" s="62"/>
      <c r="DC844" s="62"/>
      <c r="DD844" s="62"/>
      <c r="DE844" s="62"/>
      <c r="DF844" s="62"/>
      <c r="DG844" s="62"/>
      <c r="DH844" s="62"/>
      <c r="DI844" s="62"/>
      <c r="DJ844" s="62"/>
      <c r="DK844" s="62"/>
      <c r="DL844" s="62"/>
      <c r="DM844" s="62"/>
      <c r="DN844" s="62"/>
      <c r="DO844" s="62"/>
      <c r="DP844" s="62"/>
      <c r="DQ844" s="62"/>
      <c r="DR844" s="62"/>
      <c r="DS844" s="62"/>
      <c r="DT844" s="62"/>
      <c r="DU844" s="62"/>
      <c r="DV844" s="62"/>
      <c r="DW844" s="62"/>
      <c r="DX844" s="62"/>
      <c r="DY844" s="62"/>
      <c r="DZ844" s="62"/>
      <c r="EA844" s="62"/>
      <c r="EB844" s="62"/>
      <c r="EC844" s="62"/>
      <c r="ED844" s="62"/>
      <c r="EE844" s="62"/>
      <c r="EF844" s="62"/>
      <c r="EG844" s="62"/>
      <c r="EH844" s="62"/>
      <c r="EI844" s="62"/>
      <c r="EJ844" s="62"/>
      <c r="EK844" s="62"/>
      <c r="EL844" s="62"/>
      <c r="EM844" s="62"/>
      <c r="EN844" s="62"/>
      <c r="EO844" s="62"/>
      <c r="EP844" s="62"/>
      <c r="EQ844" s="62"/>
      <c r="ER844" s="62"/>
      <c r="ES844" s="62"/>
      <c r="ET844" s="62"/>
      <c r="EU844" s="62"/>
      <c r="EV844" s="62"/>
      <c r="EW844" s="62"/>
      <c r="EX844" s="62"/>
      <c r="EY844" s="62"/>
      <c r="EZ844" s="62"/>
      <c r="FA844" s="62"/>
      <c r="FB844" s="62"/>
      <c r="FC844" s="62"/>
      <c r="FD844" s="62"/>
      <c r="FE844" s="62"/>
      <c r="FF844" s="62"/>
      <c r="FG844" s="62"/>
      <c r="FH844" s="62"/>
      <c r="FI844" s="62"/>
      <c r="FJ844" s="62"/>
      <c r="FK844" s="62"/>
      <c r="FL844" s="62"/>
      <c r="FM844" s="62"/>
      <c r="FN844" s="62"/>
      <c r="FO844" s="62"/>
      <c r="FP844" s="62"/>
      <c r="FQ844" s="62"/>
      <c r="FR844" s="62"/>
      <c r="FS844" s="62"/>
      <c r="FT844" s="62"/>
      <c r="FU844" s="62"/>
      <c r="FV844" s="62"/>
      <c r="FW844" s="62"/>
      <c r="FX844" s="62"/>
      <c r="FY844" s="62"/>
      <c r="FZ844" s="62"/>
      <c r="GA844" s="62"/>
      <c r="GB844" s="62"/>
      <c r="GC844" s="62"/>
      <c r="GD844" s="62"/>
      <c r="GE844" s="62"/>
      <c r="GF844" s="62"/>
      <c r="GG844" s="62"/>
      <c r="GH844" s="62"/>
      <c r="GI844" s="62"/>
      <c r="GJ844" s="62"/>
      <c r="GK844" s="62"/>
      <c r="GL844" s="62"/>
      <c r="GM844" s="62"/>
      <c r="GN844" s="62"/>
      <c r="GO844" s="62"/>
      <c r="GP844" s="62"/>
      <c r="GQ844" s="62"/>
      <c r="GR844" s="62"/>
      <c r="GS844" s="62"/>
      <c r="GT844" s="62"/>
      <c r="GU844" s="62"/>
      <c r="GV844" s="62"/>
      <c r="GW844" s="62"/>
      <c r="GX844" s="62"/>
      <c r="GY844" s="62"/>
      <c r="GZ844" s="62"/>
      <c r="HA844" s="62"/>
      <c r="HB844" s="62"/>
      <c r="HC844" s="62"/>
      <c r="HD844" s="62"/>
      <c r="HE844" s="62"/>
      <c r="HF844" s="62"/>
      <c r="HG844" s="62"/>
      <c r="HH844" s="62"/>
      <c r="HI844" s="62"/>
      <c r="HJ844" s="62"/>
      <c r="HK844" s="62"/>
      <c r="HL844" s="62"/>
      <c r="HM844" s="62"/>
      <c r="HN844" s="62"/>
      <c r="HO844" s="62"/>
      <c r="HP844" s="62"/>
      <c r="HQ844" s="62"/>
      <c r="HR844" s="62"/>
      <c r="HS844" s="62"/>
      <c r="HT844" s="62"/>
      <c r="HU844" s="62"/>
      <c r="HV844" s="62"/>
      <c r="HW844" s="62"/>
      <c r="HX844" s="62"/>
      <c r="HY844" s="62"/>
    </row>
    <row r="845" spans="1:233" s="50" customFormat="1" hidden="1" x14ac:dyDescent="0.2">
      <c r="A845" s="59">
        <v>3032</v>
      </c>
      <c r="B845" s="59" t="s">
        <v>2910</v>
      </c>
      <c r="C845" s="59" t="s">
        <v>3595</v>
      </c>
      <c r="D845" s="60">
        <v>6600</v>
      </c>
      <c r="E845" s="61" t="s">
        <v>6515</v>
      </c>
      <c r="F845" s="61" t="s">
        <v>6335</v>
      </c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  <c r="BQ845" s="62"/>
      <c r="BR845" s="62"/>
      <c r="BS845" s="62"/>
      <c r="BT845" s="62"/>
      <c r="BU845" s="62"/>
      <c r="BV845" s="62"/>
      <c r="BW845" s="62"/>
      <c r="BX845" s="62"/>
      <c r="BY845" s="62"/>
      <c r="BZ845" s="62"/>
      <c r="CA845" s="62"/>
      <c r="CB845" s="62"/>
      <c r="CC845" s="62"/>
      <c r="CD845" s="62"/>
      <c r="CE845" s="62"/>
      <c r="CF845" s="62"/>
      <c r="CG845" s="62"/>
      <c r="CH845" s="62"/>
      <c r="CI845" s="62"/>
      <c r="CJ845" s="62"/>
      <c r="CK845" s="62"/>
      <c r="CL845" s="62"/>
      <c r="CM845" s="62"/>
      <c r="CN845" s="62"/>
      <c r="CO845" s="62"/>
      <c r="CP845" s="62"/>
      <c r="CQ845" s="62"/>
      <c r="CR845" s="62"/>
      <c r="CS845" s="62"/>
      <c r="CT845" s="62"/>
      <c r="CU845" s="62"/>
      <c r="CV845" s="62"/>
      <c r="CW845" s="62"/>
      <c r="CX845" s="62"/>
      <c r="CY845" s="62"/>
      <c r="CZ845" s="62"/>
      <c r="DA845" s="62"/>
      <c r="DB845" s="62"/>
      <c r="DC845" s="62"/>
      <c r="DD845" s="62"/>
      <c r="DE845" s="62"/>
      <c r="DF845" s="62"/>
      <c r="DG845" s="62"/>
      <c r="DH845" s="62"/>
      <c r="DI845" s="62"/>
      <c r="DJ845" s="62"/>
      <c r="DK845" s="62"/>
      <c r="DL845" s="62"/>
      <c r="DM845" s="62"/>
      <c r="DN845" s="62"/>
      <c r="DO845" s="62"/>
      <c r="DP845" s="62"/>
      <c r="DQ845" s="62"/>
      <c r="DR845" s="62"/>
      <c r="DS845" s="62"/>
      <c r="DT845" s="62"/>
      <c r="DU845" s="62"/>
      <c r="DV845" s="62"/>
      <c r="DW845" s="62"/>
      <c r="DX845" s="62"/>
      <c r="DY845" s="62"/>
      <c r="DZ845" s="62"/>
      <c r="EA845" s="62"/>
      <c r="EB845" s="62"/>
      <c r="EC845" s="62"/>
      <c r="ED845" s="62"/>
      <c r="EE845" s="62"/>
      <c r="EF845" s="62"/>
      <c r="EG845" s="62"/>
      <c r="EH845" s="62"/>
      <c r="EI845" s="62"/>
      <c r="EJ845" s="62"/>
      <c r="EK845" s="62"/>
      <c r="EL845" s="62"/>
      <c r="EM845" s="62"/>
      <c r="EN845" s="62"/>
      <c r="EO845" s="62"/>
      <c r="EP845" s="62"/>
      <c r="EQ845" s="62"/>
      <c r="ER845" s="62"/>
      <c r="ES845" s="62"/>
      <c r="ET845" s="62"/>
      <c r="EU845" s="62"/>
      <c r="EV845" s="62"/>
      <c r="EW845" s="62"/>
      <c r="EX845" s="62"/>
      <c r="EY845" s="62"/>
      <c r="EZ845" s="62"/>
      <c r="FA845" s="62"/>
      <c r="FB845" s="62"/>
      <c r="FC845" s="62"/>
      <c r="FD845" s="62"/>
      <c r="FE845" s="62"/>
      <c r="FF845" s="62"/>
      <c r="FG845" s="62"/>
      <c r="FH845" s="62"/>
      <c r="FI845" s="62"/>
      <c r="FJ845" s="62"/>
      <c r="FK845" s="62"/>
      <c r="FL845" s="62"/>
      <c r="FM845" s="62"/>
      <c r="FN845" s="62"/>
      <c r="FO845" s="62"/>
      <c r="FP845" s="62"/>
      <c r="FQ845" s="62"/>
      <c r="FR845" s="62"/>
      <c r="FS845" s="62"/>
      <c r="FT845" s="62"/>
      <c r="FU845" s="62"/>
      <c r="FV845" s="62"/>
      <c r="FW845" s="62"/>
      <c r="FX845" s="62"/>
      <c r="FY845" s="62"/>
      <c r="FZ845" s="62"/>
      <c r="GA845" s="62"/>
      <c r="GB845" s="62"/>
      <c r="GC845" s="62"/>
      <c r="GD845" s="62"/>
      <c r="GE845" s="62"/>
      <c r="GF845" s="62"/>
      <c r="GG845" s="62"/>
      <c r="GH845" s="62"/>
      <c r="GI845" s="62"/>
      <c r="GJ845" s="62"/>
      <c r="GK845" s="62"/>
      <c r="GL845" s="62"/>
      <c r="GM845" s="62"/>
      <c r="GN845" s="62"/>
      <c r="GO845" s="62"/>
      <c r="GP845" s="62"/>
      <c r="GQ845" s="62"/>
      <c r="GR845" s="62"/>
      <c r="GS845" s="62"/>
      <c r="GT845" s="62"/>
      <c r="GU845" s="62"/>
      <c r="GV845" s="62"/>
      <c r="GW845" s="62"/>
      <c r="GX845" s="62"/>
      <c r="GY845" s="62"/>
      <c r="GZ845" s="62"/>
      <c r="HA845" s="62"/>
      <c r="HB845" s="62"/>
      <c r="HC845" s="62"/>
      <c r="HD845" s="62"/>
      <c r="HE845" s="62"/>
      <c r="HF845" s="62"/>
      <c r="HG845" s="62"/>
      <c r="HH845" s="62"/>
      <c r="HI845" s="62"/>
      <c r="HJ845" s="62"/>
      <c r="HK845" s="62"/>
      <c r="HL845" s="62"/>
      <c r="HM845" s="62"/>
      <c r="HN845" s="62"/>
      <c r="HO845" s="62"/>
      <c r="HP845" s="62"/>
      <c r="HQ845" s="62"/>
      <c r="HR845" s="62"/>
      <c r="HS845" s="62"/>
      <c r="HT845" s="62"/>
      <c r="HU845" s="62"/>
      <c r="HV845" s="62"/>
      <c r="HW845" s="62"/>
      <c r="HX845" s="62"/>
      <c r="HY845" s="62"/>
    </row>
    <row r="846" spans="1:233" s="50" customFormat="1" hidden="1" x14ac:dyDescent="0.2">
      <c r="A846" s="59">
        <v>3033</v>
      </c>
      <c r="B846" s="59"/>
      <c r="C846" s="61" t="s">
        <v>3596</v>
      </c>
      <c r="D846" s="60">
        <v>1920</v>
      </c>
      <c r="E846" s="61" t="s">
        <v>6515</v>
      </c>
      <c r="F846" s="61" t="s">
        <v>6403</v>
      </c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62"/>
      <c r="BR846" s="62"/>
      <c r="BS846" s="62"/>
      <c r="BT846" s="62"/>
      <c r="BU846" s="62"/>
      <c r="BV846" s="62"/>
      <c r="BW846" s="62"/>
      <c r="BX846" s="62"/>
      <c r="BY846" s="62"/>
      <c r="BZ846" s="62"/>
      <c r="CA846" s="62"/>
      <c r="CB846" s="62"/>
      <c r="CC846" s="62"/>
      <c r="CD846" s="62"/>
      <c r="CE846" s="62"/>
      <c r="CF846" s="62"/>
      <c r="CG846" s="62"/>
      <c r="CH846" s="62"/>
      <c r="CI846" s="62"/>
      <c r="CJ846" s="62"/>
      <c r="CK846" s="62"/>
      <c r="CL846" s="62"/>
      <c r="CM846" s="62"/>
      <c r="CN846" s="62"/>
      <c r="CO846" s="62"/>
      <c r="CP846" s="62"/>
      <c r="CQ846" s="62"/>
      <c r="CR846" s="62"/>
      <c r="CS846" s="62"/>
      <c r="CT846" s="62"/>
      <c r="CU846" s="62"/>
      <c r="CV846" s="62"/>
      <c r="CW846" s="62"/>
      <c r="CX846" s="62"/>
      <c r="CY846" s="62"/>
      <c r="CZ846" s="62"/>
      <c r="DA846" s="62"/>
      <c r="DB846" s="62"/>
      <c r="DC846" s="62"/>
      <c r="DD846" s="62"/>
      <c r="DE846" s="62"/>
      <c r="DF846" s="62"/>
      <c r="DG846" s="62"/>
      <c r="DH846" s="62"/>
      <c r="DI846" s="62"/>
      <c r="DJ846" s="62"/>
      <c r="DK846" s="62"/>
      <c r="DL846" s="62"/>
      <c r="DM846" s="62"/>
      <c r="DN846" s="62"/>
      <c r="DO846" s="62"/>
      <c r="DP846" s="62"/>
      <c r="DQ846" s="62"/>
      <c r="DR846" s="62"/>
      <c r="DS846" s="62"/>
      <c r="DT846" s="62"/>
      <c r="DU846" s="62"/>
      <c r="DV846" s="62"/>
      <c r="DW846" s="62"/>
      <c r="DX846" s="62"/>
      <c r="DY846" s="62"/>
      <c r="DZ846" s="62"/>
      <c r="EA846" s="62"/>
      <c r="EB846" s="62"/>
      <c r="EC846" s="62"/>
      <c r="ED846" s="62"/>
      <c r="EE846" s="62"/>
      <c r="EF846" s="62"/>
      <c r="EG846" s="62"/>
      <c r="EH846" s="62"/>
      <c r="EI846" s="62"/>
      <c r="EJ846" s="62"/>
      <c r="EK846" s="62"/>
      <c r="EL846" s="62"/>
      <c r="EM846" s="62"/>
      <c r="EN846" s="62"/>
      <c r="EO846" s="62"/>
      <c r="EP846" s="62"/>
      <c r="EQ846" s="62"/>
      <c r="ER846" s="62"/>
      <c r="ES846" s="62"/>
      <c r="ET846" s="62"/>
      <c r="EU846" s="62"/>
      <c r="EV846" s="62"/>
      <c r="EW846" s="62"/>
      <c r="EX846" s="62"/>
      <c r="EY846" s="62"/>
      <c r="EZ846" s="62"/>
      <c r="FA846" s="62"/>
      <c r="FB846" s="62"/>
      <c r="FC846" s="62"/>
      <c r="FD846" s="62"/>
      <c r="FE846" s="62"/>
      <c r="FF846" s="62"/>
      <c r="FG846" s="62"/>
      <c r="FH846" s="62"/>
      <c r="FI846" s="62"/>
      <c r="FJ846" s="62"/>
      <c r="FK846" s="62"/>
      <c r="FL846" s="62"/>
      <c r="FM846" s="62"/>
      <c r="FN846" s="62"/>
      <c r="FO846" s="62"/>
      <c r="FP846" s="62"/>
      <c r="FQ846" s="62"/>
      <c r="FR846" s="62"/>
      <c r="FS846" s="62"/>
      <c r="FT846" s="62"/>
      <c r="FU846" s="62"/>
      <c r="FV846" s="62"/>
      <c r="FW846" s="62"/>
      <c r="FX846" s="62"/>
      <c r="FY846" s="62"/>
      <c r="FZ846" s="62"/>
      <c r="GA846" s="62"/>
      <c r="GB846" s="62"/>
      <c r="GC846" s="62"/>
      <c r="GD846" s="62"/>
      <c r="GE846" s="62"/>
      <c r="GF846" s="62"/>
      <c r="GG846" s="62"/>
      <c r="GH846" s="62"/>
      <c r="GI846" s="62"/>
      <c r="GJ846" s="62"/>
      <c r="GK846" s="62"/>
      <c r="GL846" s="62"/>
      <c r="GM846" s="62"/>
      <c r="GN846" s="62"/>
      <c r="GO846" s="62"/>
      <c r="GP846" s="62"/>
      <c r="GQ846" s="62"/>
      <c r="GR846" s="62"/>
      <c r="GS846" s="62"/>
      <c r="GT846" s="62"/>
      <c r="GU846" s="62"/>
      <c r="GV846" s="62"/>
      <c r="GW846" s="62"/>
      <c r="GX846" s="62"/>
      <c r="GY846" s="62"/>
      <c r="GZ846" s="62"/>
      <c r="HA846" s="62"/>
      <c r="HB846" s="62"/>
      <c r="HC846" s="62"/>
      <c r="HD846" s="62"/>
      <c r="HE846" s="62"/>
      <c r="HF846" s="62"/>
      <c r="HG846" s="62"/>
      <c r="HH846" s="62"/>
      <c r="HI846" s="62"/>
      <c r="HJ846" s="62"/>
      <c r="HK846" s="62"/>
      <c r="HL846" s="62"/>
      <c r="HM846" s="62"/>
      <c r="HN846" s="62"/>
      <c r="HO846" s="62"/>
      <c r="HP846" s="62"/>
      <c r="HQ846" s="62"/>
      <c r="HR846" s="62"/>
      <c r="HS846" s="62"/>
      <c r="HT846" s="62"/>
      <c r="HU846" s="62"/>
      <c r="HV846" s="62"/>
      <c r="HW846" s="62"/>
      <c r="HX846" s="62"/>
      <c r="HY846" s="62"/>
    </row>
    <row r="847" spans="1:233" s="50" customFormat="1" hidden="1" x14ac:dyDescent="0.2">
      <c r="A847" s="59" t="s">
        <v>3597</v>
      </c>
      <c r="B847" s="59" t="s">
        <v>3113</v>
      </c>
      <c r="C847" s="61" t="s">
        <v>3598</v>
      </c>
      <c r="D847" s="60">
        <v>10160</v>
      </c>
      <c r="E847" s="61" t="s">
        <v>6515</v>
      </c>
      <c r="F847" s="61" t="s">
        <v>6337</v>
      </c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  <c r="BQ847" s="62"/>
      <c r="BR847" s="62"/>
      <c r="BS847" s="62"/>
      <c r="BT847" s="62"/>
      <c r="BU847" s="62"/>
      <c r="BV847" s="62"/>
      <c r="BW847" s="62"/>
      <c r="BX847" s="62"/>
      <c r="BY847" s="62"/>
      <c r="BZ847" s="62"/>
      <c r="CA847" s="62"/>
      <c r="CB847" s="62"/>
      <c r="CC847" s="62"/>
      <c r="CD847" s="62"/>
      <c r="CE847" s="62"/>
      <c r="CF847" s="62"/>
      <c r="CG847" s="62"/>
      <c r="CH847" s="62"/>
      <c r="CI847" s="62"/>
      <c r="CJ847" s="62"/>
      <c r="CK847" s="62"/>
      <c r="CL847" s="62"/>
      <c r="CM847" s="62"/>
      <c r="CN847" s="62"/>
      <c r="CO847" s="62"/>
      <c r="CP847" s="62"/>
      <c r="CQ847" s="62"/>
      <c r="CR847" s="62"/>
      <c r="CS847" s="62"/>
      <c r="CT847" s="62"/>
      <c r="CU847" s="62"/>
      <c r="CV847" s="62"/>
      <c r="CW847" s="62"/>
      <c r="CX847" s="62"/>
      <c r="CY847" s="62"/>
      <c r="CZ847" s="62"/>
      <c r="DA847" s="62"/>
      <c r="DB847" s="62"/>
      <c r="DC847" s="62"/>
      <c r="DD847" s="62"/>
      <c r="DE847" s="62"/>
      <c r="DF847" s="62"/>
      <c r="DG847" s="62"/>
      <c r="DH847" s="62"/>
      <c r="DI847" s="62"/>
      <c r="DJ847" s="62"/>
      <c r="DK847" s="62"/>
      <c r="DL847" s="62"/>
      <c r="DM847" s="62"/>
      <c r="DN847" s="62"/>
      <c r="DO847" s="62"/>
      <c r="DP847" s="62"/>
      <c r="DQ847" s="62"/>
      <c r="DR847" s="62"/>
      <c r="DS847" s="62"/>
      <c r="DT847" s="62"/>
      <c r="DU847" s="62"/>
      <c r="DV847" s="62"/>
      <c r="DW847" s="62"/>
      <c r="DX847" s="62"/>
      <c r="DY847" s="62"/>
      <c r="DZ847" s="62"/>
      <c r="EA847" s="62"/>
      <c r="EB847" s="62"/>
      <c r="EC847" s="62"/>
      <c r="ED847" s="62"/>
      <c r="EE847" s="62"/>
      <c r="EF847" s="62"/>
      <c r="EG847" s="62"/>
      <c r="EH847" s="62"/>
      <c r="EI847" s="62"/>
      <c r="EJ847" s="62"/>
      <c r="EK847" s="62"/>
      <c r="EL847" s="62"/>
      <c r="EM847" s="62"/>
      <c r="EN847" s="62"/>
      <c r="EO847" s="62"/>
      <c r="EP847" s="62"/>
      <c r="EQ847" s="62"/>
      <c r="ER847" s="62"/>
      <c r="ES847" s="62"/>
      <c r="ET847" s="62"/>
      <c r="EU847" s="62"/>
      <c r="EV847" s="62"/>
      <c r="EW847" s="62"/>
      <c r="EX847" s="62"/>
      <c r="EY847" s="62"/>
      <c r="EZ847" s="62"/>
      <c r="FA847" s="62"/>
      <c r="FB847" s="62"/>
      <c r="FC847" s="62"/>
      <c r="FD847" s="62"/>
      <c r="FE847" s="62"/>
      <c r="FF847" s="62"/>
      <c r="FG847" s="62"/>
      <c r="FH847" s="62"/>
      <c r="FI847" s="62"/>
      <c r="FJ847" s="62"/>
      <c r="FK847" s="62"/>
      <c r="FL847" s="62"/>
      <c r="FM847" s="62"/>
      <c r="FN847" s="62"/>
      <c r="FO847" s="62"/>
      <c r="FP847" s="62"/>
      <c r="FQ847" s="62"/>
      <c r="FR847" s="62"/>
      <c r="FS847" s="62"/>
      <c r="FT847" s="62"/>
      <c r="FU847" s="62"/>
      <c r="FV847" s="62"/>
      <c r="FW847" s="62"/>
      <c r="FX847" s="62"/>
      <c r="FY847" s="62"/>
      <c r="FZ847" s="62"/>
      <c r="GA847" s="62"/>
      <c r="GB847" s="62"/>
      <c r="GC847" s="62"/>
      <c r="GD847" s="62"/>
      <c r="GE847" s="62"/>
      <c r="GF847" s="62"/>
      <c r="GG847" s="62"/>
      <c r="GH847" s="62"/>
      <c r="GI847" s="62"/>
      <c r="GJ847" s="62"/>
      <c r="GK847" s="62"/>
      <c r="GL847" s="62"/>
      <c r="GM847" s="62"/>
      <c r="GN847" s="62"/>
      <c r="GO847" s="62"/>
      <c r="GP847" s="62"/>
      <c r="GQ847" s="62"/>
      <c r="GR847" s="62"/>
      <c r="GS847" s="62"/>
      <c r="GT847" s="62"/>
      <c r="GU847" s="62"/>
      <c r="GV847" s="62"/>
      <c r="GW847" s="62"/>
      <c r="GX847" s="62"/>
      <c r="GY847" s="62"/>
      <c r="GZ847" s="62"/>
      <c r="HA847" s="62"/>
      <c r="HB847" s="62"/>
      <c r="HC847" s="62"/>
      <c r="HD847" s="62"/>
      <c r="HE847" s="62"/>
      <c r="HF847" s="62"/>
      <c r="HG847" s="62"/>
      <c r="HH847" s="62"/>
      <c r="HI847" s="62"/>
      <c r="HJ847" s="62"/>
      <c r="HK847" s="62"/>
      <c r="HL847" s="62"/>
      <c r="HM847" s="62"/>
      <c r="HN847" s="62"/>
      <c r="HO847" s="62"/>
      <c r="HP847" s="62"/>
      <c r="HQ847" s="62"/>
      <c r="HR847" s="62"/>
      <c r="HS847" s="62"/>
      <c r="HT847" s="62"/>
      <c r="HU847" s="62"/>
      <c r="HV847" s="62"/>
      <c r="HW847" s="62"/>
      <c r="HX847" s="62"/>
      <c r="HY847" s="62"/>
    </row>
    <row r="848" spans="1:233" s="50" customFormat="1" hidden="1" x14ac:dyDescent="0.2">
      <c r="A848" s="59">
        <v>3034</v>
      </c>
      <c r="B848" s="59" t="s">
        <v>2450</v>
      </c>
      <c r="C848" s="61" t="s">
        <v>3599</v>
      </c>
      <c r="D848" s="60">
        <v>350</v>
      </c>
      <c r="E848" s="61" t="s">
        <v>6515</v>
      </c>
      <c r="F848" s="61" t="s">
        <v>6404</v>
      </c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62"/>
      <c r="BR848" s="62"/>
      <c r="BS848" s="62"/>
      <c r="BT848" s="62"/>
      <c r="BU848" s="62"/>
      <c r="BV848" s="62"/>
      <c r="BW848" s="62"/>
      <c r="BX848" s="62"/>
      <c r="BY848" s="62"/>
      <c r="BZ848" s="62"/>
      <c r="CA848" s="62"/>
      <c r="CB848" s="62"/>
      <c r="CC848" s="62"/>
      <c r="CD848" s="62"/>
      <c r="CE848" s="62"/>
      <c r="CF848" s="62"/>
      <c r="CG848" s="62"/>
      <c r="CH848" s="62"/>
      <c r="CI848" s="62"/>
      <c r="CJ848" s="62"/>
      <c r="CK848" s="62"/>
      <c r="CL848" s="62"/>
      <c r="CM848" s="62"/>
      <c r="CN848" s="62"/>
      <c r="CO848" s="62"/>
      <c r="CP848" s="62"/>
      <c r="CQ848" s="62"/>
      <c r="CR848" s="62"/>
      <c r="CS848" s="62"/>
      <c r="CT848" s="62"/>
      <c r="CU848" s="62"/>
      <c r="CV848" s="62"/>
      <c r="CW848" s="62"/>
      <c r="CX848" s="62"/>
      <c r="CY848" s="62"/>
      <c r="CZ848" s="62"/>
      <c r="DA848" s="62"/>
      <c r="DB848" s="62"/>
      <c r="DC848" s="62"/>
      <c r="DD848" s="62"/>
      <c r="DE848" s="62"/>
      <c r="DF848" s="62"/>
      <c r="DG848" s="62"/>
      <c r="DH848" s="62"/>
      <c r="DI848" s="62"/>
      <c r="DJ848" s="62"/>
      <c r="DK848" s="62"/>
      <c r="DL848" s="62"/>
      <c r="DM848" s="62"/>
      <c r="DN848" s="62"/>
      <c r="DO848" s="62"/>
      <c r="DP848" s="62"/>
      <c r="DQ848" s="62"/>
      <c r="DR848" s="62"/>
      <c r="DS848" s="62"/>
      <c r="DT848" s="62"/>
      <c r="DU848" s="62"/>
      <c r="DV848" s="62"/>
      <c r="DW848" s="62"/>
      <c r="DX848" s="62"/>
      <c r="DY848" s="62"/>
      <c r="DZ848" s="62"/>
      <c r="EA848" s="62"/>
      <c r="EB848" s="62"/>
      <c r="EC848" s="62"/>
      <c r="ED848" s="62"/>
      <c r="EE848" s="62"/>
      <c r="EF848" s="62"/>
      <c r="EG848" s="62"/>
      <c r="EH848" s="62"/>
      <c r="EI848" s="62"/>
      <c r="EJ848" s="62"/>
      <c r="EK848" s="62"/>
      <c r="EL848" s="62"/>
      <c r="EM848" s="62"/>
      <c r="EN848" s="62"/>
      <c r="EO848" s="62"/>
      <c r="EP848" s="62"/>
      <c r="EQ848" s="62"/>
      <c r="ER848" s="62"/>
      <c r="ES848" s="62"/>
      <c r="ET848" s="62"/>
      <c r="EU848" s="62"/>
      <c r="EV848" s="62"/>
      <c r="EW848" s="62"/>
      <c r="EX848" s="62"/>
      <c r="EY848" s="62"/>
      <c r="EZ848" s="62"/>
      <c r="FA848" s="62"/>
      <c r="FB848" s="62"/>
      <c r="FC848" s="62"/>
      <c r="FD848" s="62"/>
      <c r="FE848" s="62"/>
      <c r="FF848" s="62"/>
      <c r="FG848" s="62"/>
      <c r="FH848" s="62"/>
      <c r="FI848" s="62"/>
      <c r="FJ848" s="62"/>
      <c r="FK848" s="62"/>
      <c r="FL848" s="62"/>
      <c r="FM848" s="62"/>
      <c r="FN848" s="62"/>
      <c r="FO848" s="62"/>
      <c r="FP848" s="62"/>
      <c r="FQ848" s="62"/>
      <c r="FR848" s="62"/>
      <c r="FS848" s="62"/>
      <c r="FT848" s="62"/>
      <c r="FU848" s="62"/>
      <c r="FV848" s="62"/>
      <c r="FW848" s="62"/>
      <c r="FX848" s="62"/>
      <c r="FY848" s="62"/>
      <c r="FZ848" s="62"/>
      <c r="GA848" s="62"/>
      <c r="GB848" s="62"/>
      <c r="GC848" s="62"/>
      <c r="GD848" s="62"/>
      <c r="GE848" s="62"/>
      <c r="GF848" s="62"/>
      <c r="GG848" s="62"/>
      <c r="GH848" s="62"/>
      <c r="GI848" s="62"/>
      <c r="GJ848" s="62"/>
      <c r="GK848" s="62"/>
      <c r="GL848" s="62"/>
      <c r="GM848" s="62"/>
      <c r="GN848" s="62"/>
      <c r="GO848" s="62"/>
      <c r="GP848" s="62"/>
      <c r="GQ848" s="62"/>
      <c r="GR848" s="62"/>
      <c r="GS848" s="62"/>
      <c r="GT848" s="62"/>
      <c r="GU848" s="62"/>
      <c r="GV848" s="62"/>
      <c r="GW848" s="62"/>
      <c r="GX848" s="62"/>
      <c r="GY848" s="62"/>
      <c r="GZ848" s="62"/>
      <c r="HA848" s="62"/>
      <c r="HB848" s="62"/>
      <c r="HC848" s="62"/>
      <c r="HD848" s="62"/>
      <c r="HE848" s="62"/>
      <c r="HF848" s="62"/>
      <c r="HG848" s="62"/>
      <c r="HH848" s="62"/>
      <c r="HI848" s="62"/>
      <c r="HJ848" s="62"/>
      <c r="HK848" s="62"/>
      <c r="HL848" s="62"/>
      <c r="HM848" s="62"/>
      <c r="HN848" s="62"/>
      <c r="HO848" s="62"/>
      <c r="HP848" s="62"/>
      <c r="HQ848" s="62"/>
      <c r="HR848" s="62"/>
      <c r="HS848" s="62"/>
      <c r="HT848" s="62"/>
      <c r="HU848" s="62"/>
      <c r="HV848" s="62"/>
      <c r="HW848" s="62"/>
      <c r="HX848" s="62"/>
      <c r="HY848" s="62"/>
    </row>
    <row r="849" spans="1:233" s="50" customFormat="1" hidden="1" x14ac:dyDescent="0.2">
      <c r="A849" s="59">
        <v>3288</v>
      </c>
      <c r="B849" s="59" t="s">
        <v>3600</v>
      </c>
      <c r="C849" s="59" t="s">
        <v>3601</v>
      </c>
      <c r="D849" s="60">
        <v>24990</v>
      </c>
      <c r="E849" s="61" t="s">
        <v>6515</v>
      </c>
      <c r="F849" s="61" t="s">
        <v>6339</v>
      </c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  <c r="BQ849" s="62"/>
      <c r="BR849" s="62"/>
      <c r="BS849" s="62"/>
      <c r="BT849" s="62"/>
      <c r="BU849" s="62"/>
      <c r="BV849" s="62"/>
      <c r="BW849" s="62"/>
      <c r="BX849" s="62"/>
      <c r="BY849" s="62"/>
      <c r="BZ849" s="62"/>
      <c r="CA849" s="62"/>
      <c r="CB849" s="62"/>
      <c r="CC849" s="62"/>
      <c r="CD849" s="62"/>
      <c r="CE849" s="62"/>
      <c r="CF849" s="62"/>
      <c r="CG849" s="62"/>
      <c r="CH849" s="62"/>
      <c r="CI849" s="62"/>
      <c r="CJ849" s="62"/>
      <c r="CK849" s="62"/>
      <c r="CL849" s="62"/>
      <c r="CM849" s="62"/>
      <c r="CN849" s="62"/>
      <c r="CO849" s="62"/>
      <c r="CP849" s="62"/>
      <c r="CQ849" s="62"/>
      <c r="CR849" s="62"/>
      <c r="CS849" s="62"/>
      <c r="CT849" s="62"/>
      <c r="CU849" s="62"/>
      <c r="CV849" s="62"/>
      <c r="CW849" s="62"/>
      <c r="CX849" s="62"/>
      <c r="CY849" s="62"/>
      <c r="CZ849" s="62"/>
      <c r="DA849" s="62"/>
      <c r="DB849" s="62"/>
      <c r="DC849" s="62"/>
      <c r="DD849" s="62"/>
      <c r="DE849" s="62"/>
      <c r="DF849" s="62"/>
      <c r="DG849" s="62"/>
      <c r="DH849" s="62"/>
      <c r="DI849" s="62"/>
      <c r="DJ849" s="62"/>
      <c r="DK849" s="62"/>
      <c r="DL849" s="62"/>
      <c r="DM849" s="62"/>
      <c r="DN849" s="62"/>
      <c r="DO849" s="62"/>
      <c r="DP849" s="62"/>
      <c r="DQ849" s="62"/>
      <c r="DR849" s="62"/>
      <c r="DS849" s="62"/>
      <c r="DT849" s="62"/>
      <c r="DU849" s="62"/>
      <c r="DV849" s="62"/>
      <c r="DW849" s="62"/>
      <c r="DX849" s="62"/>
      <c r="DY849" s="62"/>
      <c r="DZ849" s="62"/>
      <c r="EA849" s="62"/>
      <c r="EB849" s="62"/>
      <c r="EC849" s="62"/>
      <c r="ED849" s="62"/>
      <c r="EE849" s="62"/>
      <c r="EF849" s="62"/>
      <c r="EG849" s="62"/>
      <c r="EH849" s="62"/>
      <c r="EI849" s="62"/>
      <c r="EJ849" s="62"/>
      <c r="EK849" s="62"/>
      <c r="EL849" s="62"/>
      <c r="EM849" s="62"/>
      <c r="EN849" s="62"/>
      <c r="EO849" s="62"/>
      <c r="EP849" s="62"/>
      <c r="EQ849" s="62"/>
      <c r="ER849" s="62"/>
      <c r="ES849" s="62"/>
      <c r="ET849" s="62"/>
      <c r="EU849" s="62"/>
      <c r="EV849" s="62"/>
      <c r="EW849" s="62"/>
      <c r="EX849" s="62"/>
      <c r="EY849" s="62"/>
      <c r="EZ849" s="62"/>
      <c r="FA849" s="62"/>
      <c r="FB849" s="62"/>
      <c r="FC849" s="62"/>
      <c r="FD849" s="62"/>
      <c r="FE849" s="62"/>
      <c r="FF849" s="62"/>
      <c r="FG849" s="62"/>
      <c r="FH849" s="62"/>
      <c r="FI849" s="62"/>
      <c r="FJ849" s="62"/>
      <c r="FK849" s="62"/>
      <c r="FL849" s="62"/>
      <c r="FM849" s="62"/>
      <c r="FN849" s="62"/>
      <c r="FO849" s="62"/>
      <c r="FP849" s="62"/>
      <c r="FQ849" s="62"/>
      <c r="FR849" s="62"/>
      <c r="FS849" s="62"/>
      <c r="FT849" s="62"/>
      <c r="FU849" s="62"/>
      <c r="FV849" s="62"/>
      <c r="FW849" s="62"/>
      <c r="FX849" s="62"/>
      <c r="FY849" s="62"/>
      <c r="FZ849" s="62"/>
      <c r="GA849" s="62"/>
      <c r="GB849" s="62"/>
      <c r="GC849" s="62"/>
      <c r="GD849" s="62"/>
      <c r="GE849" s="62"/>
      <c r="GF849" s="62"/>
      <c r="GG849" s="62"/>
      <c r="GH849" s="62"/>
      <c r="GI849" s="62"/>
      <c r="GJ849" s="62"/>
      <c r="GK849" s="62"/>
      <c r="GL849" s="62"/>
      <c r="GM849" s="62"/>
      <c r="GN849" s="62"/>
      <c r="GO849" s="62"/>
      <c r="GP849" s="62"/>
      <c r="GQ849" s="62"/>
      <c r="GR849" s="62"/>
      <c r="GS849" s="62"/>
      <c r="GT849" s="62"/>
      <c r="GU849" s="62"/>
      <c r="GV849" s="62"/>
      <c r="GW849" s="62"/>
      <c r="GX849" s="62"/>
      <c r="GY849" s="62"/>
      <c r="GZ849" s="62"/>
      <c r="HA849" s="62"/>
      <c r="HB849" s="62"/>
      <c r="HC849" s="62"/>
      <c r="HD849" s="62"/>
      <c r="HE849" s="62"/>
      <c r="HF849" s="62"/>
      <c r="HG849" s="62"/>
      <c r="HH849" s="62"/>
      <c r="HI849" s="62"/>
      <c r="HJ849" s="62"/>
      <c r="HK849" s="62"/>
      <c r="HL849" s="62"/>
      <c r="HM849" s="62"/>
      <c r="HN849" s="62"/>
      <c r="HO849" s="62"/>
      <c r="HP849" s="62"/>
      <c r="HQ849" s="62"/>
      <c r="HR849" s="62"/>
      <c r="HS849" s="62"/>
      <c r="HT849" s="62"/>
      <c r="HU849" s="62"/>
      <c r="HV849" s="62"/>
      <c r="HW849" s="62"/>
      <c r="HX849" s="62"/>
      <c r="HY849" s="62"/>
    </row>
    <row r="850" spans="1:233" s="50" customFormat="1" hidden="1" x14ac:dyDescent="0.2">
      <c r="A850" s="59">
        <v>3035</v>
      </c>
      <c r="B850" s="59" t="s">
        <v>2450</v>
      </c>
      <c r="C850" s="61" t="s">
        <v>3602</v>
      </c>
      <c r="D850" s="60">
        <v>1650</v>
      </c>
      <c r="E850" s="61" t="s">
        <v>6515</v>
      </c>
      <c r="F850" s="61" t="s">
        <v>6393</v>
      </c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62"/>
      <c r="BR850" s="62"/>
      <c r="BS850" s="62"/>
      <c r="BT850" s="62"/>
      <c r="BU850" s="62"/>
      <c r="BV850" s="62"/>
      <c r="BW850" s="62"/>
      <c r="BX850" s="62"/>
      <c r="BY850" s="62"/>
      <c r="BZ850" s="62"/>
      <c r="CA850" s="62"/>
      <c r="CB850" s="62"/>
      <c r="CC850" s="62"/>
      <c r="CD850" s="62"/>
      <c r="CE850" s="62"/>
      <c r="CF850" s="62"/>
      <c r="CG850" s="62"/>
      <c r="CH850" s="62"/>
      <c r="CI850" s="62"/>
      <c r="CJ850" s="62"/>
      <c r="CK850" s="62"/>
      <c r="CL850" s="62"/>
      <c r="CM850" s="62"/>
      <c r="CN850" s="62"/>
      <c r="CO850" s="62"/>
      <c r="CP850" s="62"/>
      <c r="CQ850" s="62"/>
      <c r="CR850" s="62"/>
      <c r="CS850" s="62"/>
      <c r="CT850" s="62"/>
      <c r="CU850" s="62"/>
      <c r="CV850" s="62"/>
      <c r="CW850" s="62"/>
      <c r="CX850" s="62"/>
      <c r="CY850" s="62"/>
      <c r="CZ850" s="62"/>
      <c r="DA850" s="62"/>
      <c r="DB850" s="62"/>
      <c r="DC850" s="62"/>
      <c r="DD850" s="62"/>
      <c r="DE850" s="62"/>
      <c r="DF850" s="62"/>
      <c r="DG850" s="62"/>
      <c r="DH850" s="62"/>
      <c r="DI850" s="62"/>
      <c r="DJ850" s="62"/>
      <c r="DK850" s="62"/>
      <c r="DL850" s="62"/>
      <c r="DM850" s="62"/>
      <c r="DN850" s="62"/>
      <c r="DO850" s="62"/>
      <c r="DP850" s="62"/>
      <c r="DQ850" s="62"/>
      <c r="DR850" s="62"/>
      <c r="DS850" s="62"/>
      <c r="DT850" s="62"/>
      <c r="DU850" s="62"/>
      <c r="DV850" s="62"/>
      <c r="DW850" s="62"/>
      <c r="DX850" s="62"/>
      <c r="DY850" s="62"/>
      <c r="DZ850" s="62"/>
      <c r="EA850" s="62"/>
      <c r="EB850" s="62"/>
      <c r="EC850" s="62"/>
      <c r="ED850" s="62"/>
      <c r="EE850" s="62"/>
      <c r="EF850" s="62"/>
      <c r="EG850" s="62"/>
      <c r="EH850" s="62"/>
      <c r="EI850" s="62"/>
      <c r="EJ850" s="62"/>
      <c r="EK850" s="62"/>
      <c r="EL850" s="62"/>
      <c r="EM850" s="62"/>
      <c r="EN850" s="62"/>
      <c r="EO850" s="62"/>
      <c r="EP850" s="62"/>
      <c r="EQ850" s="62"/>
      <c r="ER850" s="62"/>
      <c r="ES850" s="62"/>
      <c r="ET850" s="62"/>
      <c r="EU850" s="62"/>
      <c r="EV850" s="62"/>
      <c r="EW850" s="62"/>
      <c r="EX850" s="62"/>
      <c r="EY850" s="62"/>
      <c r="EZ850" s="62"/>
      <c r="FA850" s="62"/>
      <c r="FB850" s="62"/>
      <c r="FC850" s="62"/>
      <c r="FD850" s="62"/>
      <c r="FE850" s="62"/>
      <c r="FF850" s="62"/>
      <c r="FG850" s="62"/>
      <c r="FH850" s="62"/>
      <c r="FI850" s="62"/>
      <c r="FJ850" s="62"/>
      <c r="FK850" s="62"/>
      <c r="FL850" s="62"/>
      <c r="FM850" s="62"/>
      <c r="FN850" s="62"/>
      <c r="FO850" s="62"/>
      <c r="FP850" s="62"/>
      <c r="FQ850" s="62"/>
      <c r="FR850" s="62"/>
      <c r="FS850" s="62"/>
      <c r="FT850" s="62"/>
      <c r="FU850" s="62"/>
      <c r="FV850" s="62"/>
      <c r="FW850" s="62"/>
      <c r="FX850" s="62"/>
      <c r="FY850" s="62"/>
      <c r="FZ850" s="62"/>
      <c r="GA850" s="62"/>
      <c r="GB850" s="62"/>
      <c r="GC850" s="62"/>
      <c r="GD850" s="62"/>
      <c r="GE850" s="62"/>
      <c r="GF850" s="62"/>
      <c r="GG850" s="62"/>
      <c r="GH850" s="62"/>
      <c r="GI850" s="62"/>
      <c r="GJ850" s="62"/>
      <c r="GK850" s="62"/>
      <c r="GL850" s="62"/>
      <c r="GM850" s="62"/>
      <c r="GN850" s="62"/>
      <c r="GO850" s="62"/>
      <c r="GP850" s="62"/>
      <c r="GQ850" s="62"/>
      <c r="GR850" s="62"/>
      <c r="GS850" s="62"/>
      <c r="GT850" s="62"/>
      <c r="GU850" s="62"/>
      <c r="GV850" s="62"/>
      <c r="GW850" s="62"/>
      <c r="GX850" s="62"/>
      <c r="GY850" s="62"/>
      <c r="GZ850" s="62"/>
      <c r="HA850" s="62"/>
      <c r="HB850" s="62"/>
      <c r="HC850" s="62"/>
      <c r="HD850" s="62"/>
      <c r="HE850" s="62"/>
      <c r="HF850" s="62"/>
      <c r="HG850" s="62"/>
      <c r="HH850" s="62"/>
      <c r="HI850" s="62"/>
      <c r="HJ850" s="62"/>
      <c r="HK850" s="62"/>
      <c r="HL850" s="62"/>
      <c r="HM850" s="62"/>
      <c r="HN850" s="62"/>
      <c r="HO850" s="62"/>
      <c r="HP850" s="62"/>
      <c r="HQ850" s="62"/>
      <c r="HR850" s="62"/>
      <c r="HS850" s="62"/>
      <c r="HT850" s="62"/>
      <c r="HU850" s="62"/>
      <c r="HV850" s="62"/>
      <c r="HW850" s="62"/>
      <c r="HX850" s="62"/>
      <c r="HY850" s="62"/>
    </row>
    <row r="851" spans="1:233" s="50" customFormat="1" hidden="1" x14ac:dyDescent="0.2">
      <c r="A851" s="59">
        <v>3036</v>
      </c>
      <c r="B851" s="59" t="s">
        <v>2508</v>
      </c>
      <c r="C851" s="61" t="s">
        <v>3603</v>
      </c>
      <c r="D851" s="60">
        <v>1760</v>
      </c>
      <c r="E851" s="61" t="s">
        <v>6515</v>
      </c>
      <c r="F851" s="61" t="s">
        <v>6394</v>
      </c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  <c r="BQ851" s="62"/>
      <c r="BR851" s="62"/>
      <c r="BS851" s="62"/>
      <c r="BT851" s="62"/>
      <c r="BU851" s="62"/>
      <c r="BV851" s="62"/>
      <c r="BW851" s="62"/>
      <c r="BX851" s="62"/>
      <c r="BY851" s="62"/>
      <c r="BZ851" s="62"/>
      <c r="CA851" s="62"/>
      <c r="CB851" s="62"/>
      <c r="CC851" s="62"/>
      <c r="CD851" s="62"/>
      <c r="CE851" s="62"/>
      <c r="CF851" s="62"/>
      <c r="CG851" s="62"/>
      <c r="CH851" s="62"/>
      <c r="CI851" s="62"/>
      <c r="CJ851" s="62"/>
      <c r="CK851" s="62"/>
      <c r="CL851" s="62"/>
      <c r="CM851" s="62"/>
      <c r="CN851" s="62"/>
      <c r="CO851" s="62"/>
      <c r="CP851" s="62"/>
      <c r="CQ851" s="62"/>
      <c r="CR851" s="62"/>
      <c r="CS851" s="62"/>
      <c r="CT851" s="62"/>
      <c r="CU851" s="62"/>
      <c r="CV851" s="62"/>
      <c r="CW851" s="62"/>
      <c r="CX851" s="62"/>
      <c r="CY851" s="62"/>
      <c r="CZ851" s="62"/>
      <c r="DA851" s="62"/>
      <c r="DB851" s="62"/>
      <c r="DC851" s="62"/>
      <c r="DD851" s="62"/>
      <c r="DE851" s="62"/>
      <c r="DF851" s="62"/>
      <c r="DG851" s="62"/>
      <c r="DH851" s="62"/>
      <c r="DI851" s="62"/>
      <c r="DJ851" s="62"/>
      <c r="DK851" s="62"/>
      <c r="DL851" s="62"/>
      <c r="DM851" s="62"/>
      <c r="DN851" s="62"/>
      <c r="DO851" s="62"/>
      <c r="DP851" s="62"/>
      <c r="DQ851" s="62"/>
      <c r="DR851" s="62"/>
      <c r="DS851" s="62"/>
      <c r="DT851" s="62"/>
      <c r="DU851" s="62"/>
      <c r="DV851" s="62"/>
      <c r="DW851" s="62"/>
      <c r="DX851" s="62"/>
      <c r="DY851" s="62"/>
      <c r="DZ851" s="62"/>
      <c r="EA851" s="62"/>
      <c r="EB851" s="62"/>
      <c r="EC851" s="62"/>
      <c r="ED851" s="62"/>
      <c r="EE851" s="62"/>
      <c r="EF851" s="62"/>
      <c r="EG851" s="62"/>
      <c r="EH851" s="62"/>
      <c r="EI851" s="62"/>
      <c r="EJ851" s="62"/>
      <c r="EK851" s="62"/>
      <c r="EL851" s="62"/>
      <c r="EM851" s="62"/>
      <c r="EN851" s="62"/>
      <c r="EO851" s="62"/>
      <c r="EP851" s="62"/>
      <c r="EQ851" s="62"/>
      <c r="ER851" s="62"/>
      <c r="ES851" s="62"/>
      <c r="ET851" s="62"/>
      <c r="EU851" s="62"/>
      <c r="EV851" s="62"/>
      <c r="EW851" s="62"/>
      <c r="EX851" s="62"/>
      <c r="EY851" s="62"/>
      <c r="EZ851" s="62"/>
      <c r="FA851" s="62"/>
      <c r="FB851" s="62"/>
      <c r="FC851" s="62"/>
      <c r="FD851" s="62"/>
      <c r="FE851" s="62"/>
      <c r="FF851" s="62"/>
      <c r="FG851" s="62"/>
      <c r="FH851" s="62"/>
      <c r="FI851" s="62"/>
      <c r="FJ851" s="62"/>
      <c r="FK851" s="62"/>
      <c r="FL851" s="62"/>
      <c r="FM851" s="62"/>
      <c r="FN851" s="62"/>
      <c r="FO851" s="62"/>
      <c r="FP851" s="62"/>
      <c r="FQ851" s="62"/>
      <c r="FR851" s="62"/>
      <c r="FS851" s="62"/>
      <c r="FT851" s="62"/>
      <c r="FU851" s="62"/>
      <c r="FV851" s="62"/>
      <c r="FW851" s="62"/>
      <c r="FX851" s="62"/>
      <c r="FY851" s="62"/>
      <c r="FZ851" s="62"/>
      <c r="GA851" s="62"/>
      <c r="GB851" s="62"/>
      <c r="GC851" s="62"/>
      <c r="GD851" s="62"/>
      <c r="GE851" s="62"/>
      <c r="GF851" s="62"/>
      <c r="GG851" s="62"/>
      <c r="GH851" s="62"/>
      <c r="GI851" s="62"/>
      <c r="GJ851" s="62"/>
      <c r="GK851" s="62"/>
      <c r="GL851" s="62"/>
      <c r="GM851" s="62"/>
      <c r="GN851" s="62"/>
      <c r="GO851" s="62"/>
      <c r="GP851" s="62"/>
      <c r="GQ851" s="62"/>
      <c r="GR851" s="62"/>
      <c r="GS851" s="62"/>
      <c r="GT851" s="62"/>
      <c r="GU851" s="62"/>
      <c r="GV851" s="62"/>
      <c r="GW851" s="62"/>
      <c r="GX851" s="62"/>
      <c r="GY851" s="62"/>
      <c r="GZ851" s="62"/>
      <c r="HA851" s="62"/>
      <c r="HB851" s="62"/>
      <c r="HC851" s="62"/>
      <c r="HD851" s="62"/>
      <c r="HE851" s="62"/>
      <c r="HF851" s="62"/>
      <c r="HG851" s="62"/>
      <c r="HH851" s="62"/>
      <c r="HI851" s="62"/>
      <c r="HJ851" s="62"/>
      <c r="HK851" s="62"/>
      <c r="HL851" s="62"/>
      <c r="HM851" s="62"/>
      <c r="HN851" s="62"/>
      <c r="HO851" s="62"/>
      <c r="HP851" s="62"/>
      <c r="HQ851" s="62"/>
      <c r="HR851" s="62"/>
      <c r="HS851" s="62"/>
      <c r="HT851" s="62"/>
      <c r="HU851" s="62"/>
      <c r="HV851" s="62"/>
      <c r="HW851" s="62"/>
      <c r="HX851" s="62"/>
      <c r="HY851" s="62"/>
    </row>
    <row r="852" spans="1:233" s="50" customFormat="1" hidden="1" x14ac:dyDescent="0.2">
      <c r="A852" s="59">
        <v>3037</v>
      </c>
      <c r="B852" s="59" t="s">
        <v>2508</v>
      </c>
      <c r="C852" s="59" t="s">
        <v>3604</v>
      </c>
      <c r="D852" s="63">
        <v>1860</v>
      </c>
      <c r="E852" s="61" t="s">
        <v>6515</v>
      </c>
      <c r="F852" s="64" t="s">
        <v>6395</v>
      </c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62"/>
      <c r="BR852" s="62"/>
      <c r="BS852" s="62"/>
      <c r="BT852" s="62"/>
      <c r="BU852" s="62"/>
      <c r="BV852" s="62"/>
      <c r="BW852" s="62"/>
      <c r="BX852" s="62"/>
      <c r="BY852" s="62"/>
      <c r="BZ852" s="62"/>
      <c r="CA852" s="62"/>
      <c r="CB852" s="62"/>
      <c r="CC852" s="62"/>
      <c r="CD852" s="62"/>
      <c r="CE852" s="62"/>
      <c r="CF852" s="62"/>
      <c r="CG852" s="62"/>
      <c r="CH852" s="62"/>
      <c r="CI852" s="62"/>
      <c r="CJ852" s="62"/>
      <c r="CK852" s="62"/>
      <c r="CL852" s="62"/>
      <c r="CM852" s="62"/>
      <c r="CN852" s="62"/>
      <c r="CO852" s="62"/>
      <c r="CP852" s="62"/>
      <c r="CQ852" s="62"/>
      <c r="CR852" s="62"/>
      <c r="CS852" s="62"/>
      <c r="CT852" s="62"/>
      <c r="CU852" s="62"/>
      <c r="CV852" s="62"/>
      <c r="CW852" s="62"/>
      <c r="CX852" s="62"/>
      <c r="CY852" s="62"/>
      <c r="CZ852" s="62"/>
      <c r="DA852" s="62"/>
      <c r="DB852" s="62"/>
      <c r="DC852" s="62"/>
      <c r="DD852" s="62"/>
      <c r="DE852" s="62"/>
      <c r="DF852" s="62"/>
      <c r="DG852" s="62"/>
      <c r="DH852" s="62"/>
      <c r="DI852" s="62"/>
      <c r="DJ852" s="62"/>
      <c r="DK852" s="62"/>
      <c r="DL852" s="62"/>
      <c r="DM852" s="62"/>
      <c r="DN852" s="62"/>
      <c r="DO852" s="62"/>
      <c r="DP852" s="62"/>
      <c r="DQ852" s="62"/>
      <c r="DR852" s="62"/>
      <c r="DS852" s="62"/>
      <c r="DT852" s="62"/>
      <c r="DU852" s="62"/>
      <c r="DV852" s="62"/>
      <c r="DW852" s="62"/>
      <c r="DX852" s="62"/>
      <c r="DY852" s="62"/>
      <c r="DZ852" s="62"/>
      <c r="EA852" s="62"/>
      <c r="EB852" s="62"/>
      <c r="EC852" s="62"/>
      <c r="ED852" s="62"/>
      <c r="EE852" s="62"/>
      <c r="EF852" s="62"/>
      <c r="EG852" s="62"/>
      <c r="EH852" s="62"/>
      <c r="EI852" s="62"/>
      <c r="EJ852" s="62"/>
      <c r="EK852" s="62"/>
      <c r="EL852" s="62"/>
      <c r="EM852" s="62"/>
      <c r="EN852" s="62"/>
      <c r="EO852" s="62"/>
      <c r="EP852" s="62"/>
      <c r="EQ852" s="62"/>
      <c r="ER852" s="62"/>
      <c r="ES852" s="62"/>
      <c r="ET852" s="62"/>
      <c r="EU852" s="62"/>
      <c r="EV852" s="62"/>
      <c r="EW852" s="62"/>
      <c r="EX852" s="62"/>
      <c r="EY852" s="62"/>
      <c r="EZ852" s="62"/>
      <c r="FA852" s="62"/>
      <c r="FB852" s="62"/>
      <c r="FC852" s="62"/>
      <c r="FD852" s="62"/>
      <c r="FE852" s="62"/>
      <c r="FF852" s="62"/>
      <c r="FG852" s="62"/>
      <c r="FH852" s="62"/>
      <c r="FI852" s="62"/>
      <c r="FJ852" s="62"/>
      <c r="FK852" s="62"/>
      <c r="FL852" s="62"/>
      <c r="FM852" s="62"/>
      <c r="FN852" s="62"/>
      <c r="FO852" s="62"/>
      <c r="FP852" s="62"/>
      <c r="FQ852" s="62"/>
      <c r="FR852" s="62"/>
      <c r="FS852" s="62"/>
      <c r="FT852" s="62"/>
      <c r="FU852" s="62"/>
      <c r="FV852" s="62"/>
      <c r="FW852" s="62"/>
      <c r="FX852" s="62"/>
      <c r="FY852" s="62"/>
      <c r="FZ852" s="62"/>
      <c r="GA852" s="62"/>
      <c r="GB852" s="62"/>
      <c r="GC852" s="62"/>
      <c r="GD852" s="62"/>
      <c r="GE852" s="62"/>
      <c r="GF852" s="62"/>
      <c r="GG852" s="62"/>
      <c r="GH852" s="62"/>
      <c r="GI852" s="62"/>
      <c r="GJ852" s="62"/>
      <c r="GK852" s="62"/>
      <c r="GL852" s="62"/>
      <c r="GM852" s="62"/>
      <c r="GN852" s="62"/>
      <c r="GO852" s="62"/>
      <c r="GP852" s="62"/>
      <c r="GQ852" s="62"/>
      <c r="GR852" s="62"/>
      <c r="GS852" s="62"/>
      <c r="GT852" s="62"/>
      <c r="GU852" s="62"/>
      <c r="GV852" s="62"/>
      <c r="GW852" s="62"/>
      <c r="GX852" s="62"/>
      <c r="GY852" s="62"/>
      <c r="GZ852" s="62"/>
      <c r="HA852" s="62"/>
      <c r="HB852" s="62"/>
      <c r="HC852" s="62"/>
      <c r="HD852" s="62"/>
      <c r="HE852" s="62"/>
      <c r="HF852" s="62"/>
      <c r="HG852" s="62"/>
      <c r="HH852" s="62"/>
      <c r="HI852" s="62"/>
      <c r="HJ852" s="62"/>
      <c r="HK852" s="62"/>
      <c r="HL852" s="62"/>
      <c r="HM852" s="62"/>
      <c r="HN852" s="62"/>
      <c r="HO852" s="62"/>
      <c r="HP852" s="62"/>
      <c r="HQ852" s="62"/>
      <c r="HR852" s="62"/>
      <c r="HS852" s="62"/>
      <c r="HT852" s="62"/>
      <c r="HU852" s="62"/>
      <c r="HV852" s="62"/>
      <c r="HW852" s="62"/>
      <c r="HX852" s="62"/>
      <c r="HY852" s="62"/>
    </row>
    <row r="853" spans="1:233" hidden="1" x14ac:dyDescent="0.2">
      <c r="A853" s="17">
        <v>3046</v>
      </c>
      <c r="B853" s="17" t="s">
        <v>2915</v>
      </c>
      <c r="C853" s="17" t="s">
        <v>3605</v>
      </c>
      <c r="D853" s="18">
        <v>2240</v>
      </c>
      <c r="E853" s="53" t="s">
        <v>6516</v>
      </c>
      <c r="F853" s="53" t="s">
        <v>6559</v>
      </c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</row>
    <row r="854" spans="1:233" hidden="1" x14ac:dyDescent="0.2">
      <c r="A854" s="17">
        <v>3047</v>
      </c>
      <c r="B854" s="17" t="s">
        <v>2915</v>
      </c>
      <c r="C854" s="17" t="s">
        <v>3606</v>
      </c>
      <c r="D854" s="18">
        <v>2190</v>
      </c>
      <c r="E854" s="53" t="s">
        <v>6516</v>
      </c>
      <c r="F854" s="53" t="s">
        <v>6560</v>
      </c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</row>
    <row r="855" spans="1:233" hidden="1" x14ac:dyDescent="0.2">
      <c r="A855" s="17" t="s">
        <v>3607</v>
      </c>
      <c r="B855" s="17" t="s">
        <v>2829</v>
      </c>
      <c r="C855" s="28" t="s">
        <v>3608</v>
      </c>
      <c r="D855" s="18">
        <v>19100</v>
      </c>
      <c r="E855" s="53" t="s">
        <v>6516</v>
      </c>
      <c r="F855" s="53" t="s">
        <v>6274</v>
      </c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</row>
    <row r="856" spans="1:233" hidden="1" x14ac:dyDescent="0.2">
      <c r="A856" s="17" t="s">
        <v>3609</v>
      </c>
      <c r="B856" s="17" t="s">
        <v>2829</v>
      </c>
      <c r="C856" s="17" t="s">
        <v>3610</v>
      </c>
      <c r="D856" s="18">
        <v>9990</v>
      </c>
      <c r="E856" s="53" t="s">
        <v>6516</v>
      </c>
      <c r="F856" s="53" t="s">
        <v>6274</v>
      </c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</row>
    <row r="857" spans="1:233" hidden="1" x14ac:dyDescent="0.2">
      <c r="A857" s="17">
        <v>3389</v>
      </c>
      <c r="B857" s="17" t="s">
        <v>2989</v>
      </c>
      <c r="C857" s="17" t="s">
        <v>3611</v>
      </c>
      <c r="D857" s="18">
        <v>39900</v>
      </c>
      <c r="E857" s="53" t="s">
        <v>6516</v>
      </c>
      <c r="F857" s="53" t="s">
        <v>6343</v>
      </c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</row>
    <row r="858" spans="1:233" s="50" customFormat="1" hidden="1" x14ac:dyDescent="0.2">
      <c r="A858" s="59">
        <v>3384</v>
      </c>
      <c r="B858" s="59" t="s">
        <v>3439</v>
      </c>
      <c r="C858" s="59" t="s">
        <v>3612</v>
      </c>
      <c r="D858" s="60">
        <v>0</v>
      </c>
      <c r="E858" s="61" t="s">
        <v>6517</v>
      </c>
      <c r="F858" s="61" t="s">
        <v>6405</v>
      </c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62"/>
      <c r="BR858" s="62"/>
      <c r="BS858" s="62"/>
      <c r="BT858" s="62"/>
      <c r="BU858" s="62"/>
      <c r="BV858" s="62"/>
      <c r="BW858" s="62"/>
      <c r="BX858" s="62"/>
      <c r="BY858" s="62"/>
      <c r="BZ858" s="62"/>
      <c r="CA858" s="62"/>
      <c r="CB858" s="62"/>
      <c r="CC858" s="62"/>
      <c r="CD858" s="62"/>
      <c r="CE858" s="62"/>
      <c r="CF858" s="62"/>
      <c r="CG858" s="62"/>
      <c r="CH858" s="62"/>
      <c r="CI858" s="62"/>
      <c r="CJ858" s="62"/>
      <c r="CK858" s="62"/>
      <c r="CL858" s="62"/>
      <c r="CM858" s="62"/>
      <c r="CN858" s="62"/>
      <c r="CO858" s="62"/>
      <c r="CP858" s="62"/>
      <c r="CQ858" s="62"/>
      <c r="CR858" s="62"/>
      <c r="CS858" s="62"/>
      <c r="CT858" s="62"/>
      <c r="CU858" s="62"/>
      <c r="CV858" s="62"/>
      <c r="CW858" s="62"/>
      <c r="CX858" s="62"/>
      <c r="CY858" s="62"/>
      <c r="CZ858" s="62"/>
      <c r="DA858" s="62"/>
      <c r="DB858" s="62"/>
      <c r="DC858" s="62"/>
      <c r="DD858" s="62"/>
      <c r="DE858" s="62"/>
      <c r="DF858" s="62"/>
      <c r="DG858" s="62"/>
      <c r="DH858" s="62"/>
      <c r="DI858" s="62"/>
      <c r="DJ858" s="62"/>
      <c r="DK858" s="62"/>
      <c r="DL858" s="62"/>
      <c r="DM858" s="62"/>
      <c r="DN858" s="62"/>
      <c r="DO858" s="62"/>
      <c r="DP858" s="62"/>
      <c r="DQ858" s="62"/>
      <c r="DR858" s="62"/>
      <c r="DS858" s="62"/>
      <c r="DT858" s="62"/>
      <c r="DU858" s="62"/>
      <c r="DV858" s="62"/>
      <c r="DW858" s="62"/>
      <c r="DX858" s="62"/>
      <c r="DY858" s="62"/>
      <c r="DZ858" s="62"/>
      <c r="EA858" s="62"/>
      <c r="EB858" s="62"/>
      <c r="EC858" s="62"/>
      <c r="ED858" s="62"/>
      <c r="EE858" s="62"/>
      <c r="EF858" s="62"/>
      <c r="EG858" s="62"/>
      <c r="EH858" s="62"/>
      <c r="EI858" s="62"/>
      <c r="EJ858" s="62"/>
      <c r="EK858" s="62"/>
      <c r="EL858" s="62"/>
      <c r="EM858" s="62"/>
      <c r="EN858" s="62"/>
      <c r="EO858" s="62"/>
      <c r="EP858" s="62"/>
      <c r="EQ858" s="62"/>
      <c r="ER858" s="62"/>
      <c r="ES858" s="62"/>
      <c r="ET858" s="62"/>
      <c r="EU858" s="62"/>
      <c r="EV858" s="62"/>
      <c r="EW858" s="62"/>
      <c r="EX858" s="62"/>
      <c r="EY858" s="62"/>
      <c r="EZ858" s="62"/>
      <c r="FA858" s="62"/>
      <c r="FB858" s="62"/>
      <c r="FC858" s="62"/>
      <c r="FD858" s="62"/>
      <c r="FE858" s="62"/>
      <c r="FF858" s="62"/>
      <c r="FG858" s="62"/>
      <c r="FH858" s="62"/>
      <c r="FI858" s="62"/>
      <c r="FJ858" s="62"/>
      <c r="FK858" s="62"/>
      <c r="FL858" s="62"/>
      <c r="FM858" s="62"/>
      <c r="FN858" s="62"/>
      <c r="FO858" s="62"/>
      <c r="FP858" s="62"/>
      <c r="FQ858" s="62"/>
      <c r="FR858" s="62"/>
      <c r="FS858" s="62"/>
      <c r="FT858" s="62"/>
      <c r="FU858" s="62"/>
      <c r="FV858" s="62"/>
      <c r="FW858" s="62"/>
      <c r="FX858" s="62"/>
      <c r="FY858" s="62"/>
      <c r="FZ858" s="62"/>
      <c r="GA858" s="62"/>
      <c r="GB858" s="62"/>
      <c r="GC858" s="62"/>
      <c r="GD858" s="62"/>
      <c r="GE858" s="62"/>
      <c r="GF858" s="62"/>
      <c r="GG858" s="62"/>
      <c r="GH858" s="62"/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62"/>
      <c r="HF858" s="62"/>
      <c r="HG858" s="62"/>
      <c r="HH858" s="62"/>
      <c r="HI858" s="62"/>
      <c r="HJ858" s="62"/>
      <c r="HK858" s="62"/>
      <c r="HL858" s="62"/>
      <c r="HM858" s="62"/>
      <c r="HN858" s="62"/>
      <c r="HO858" s="62"/>
      <c r="HP858" s="62"/>
      <c r="HQ858" s="62"/>
      <c r="HR858" s="62"/>
      <c r="HS858" s="62"/>
      <c r="HT858" s="62"/>
      <c r="HU858" s="62"/>
      <c r="HV858" s="62"/>
      <c r="HW858" s="62"/>
      <c r="HX858" s="62"/>
      <c r="HY858" s="62"/>
    </row>
    <row r="859" spans="1:233" s="50" customFormat="1" hidden="1" x14ac:dyDescent="0.2">
      <c r="A859" s="59">
        <v>3350</v>
      </c>
      <c r="B859" s="59" t="s">
        <v>2989</v>
      </c>
      <c r="C859" s="59" t="s">
        <v>3613</v>
      </c>
      <c r="D859" s="66">
        <v>23990</v>
      </c>
      <c r="E859" s="61" t="s">
        <v>6517</v>
      </c>
      <c r="F859" s="64" t="s">
        <v>6343</v>
      </c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  <c r="BQ859" s="62"/>
      <c r="BR859" s="62"/>
      <c r="BS859" s="62"/>
      <c r="BT859" s="62"/>
      <c r="BU859" s="62"/>
      <c r="BV859" s="62"/>
      <c r="BW859" s="62"/>
      <c r="BX859" s="62"/>
      <c r="BY859" s="62"/>
      <c r="BZ859" s="62"/>
      <c r="CA859" s="62"/>
      <c r="CB859" s="62"/>
      <c r="CC859" s="62"/>
      <c r="CD859" s="62"/>
      <c r="CE859" s="62"/>
      <c r="CF859" s="62"/>
      <c r="CG859" s="62"/>
      <c r="CH859" s="62"/>
      <c r="CI859" s="62"/>
      <c r="CJ859" s="62"/>
      <c r="CK859" s="62"/>
      <c r="CL859" s="62"/>
      <c r="CM859" s="62"/>
      <c r="CN859" s="62"/>
      <c r="CO859" s="62"/>
      <c r="CP859" s="62"/>
      <c r="CQ859" s="62"/>
      <c r="CR859" s="62"/>
      <c r="CS859" s="62"/>
      <c r="CT859" s="62"/>
      <c r="CU859" s="62"/>
      <c r="CV859" s="62"/>
      <c r="CW859" s="62"/>
      <c r="CX859" s="62"/>
      <c r="CY859" s="62"/>
      <c r="CZ859" s="62"/>
      <c r="DA859" s="62"/>
      <c r="DB859" s="62"/>
      <c r="DC859" s="62"/>
      <c r="DD859" s="62"/>
      <c r="DE859" s="62"/>
      <c r="DF859" s="62"/>
      <c r="DG859" s="62"/>
      <c r="DH859" s="62"/>
      <c r="DI859" s="62"/>
      <c r="DJ859" s="62"/>
      <c r="DK859" s="62"/>
      <c r="DL859" s="62"/>
      <c r="DM859" s="62"/>
      <c r="DN859" s="62"/>
      <c r="DO859" s="62"/>
      <c r="DP859" s="62"/>
      <c r="DQ859" s="62"/>
      <c r="DR859" s="62"/>
      <c r="DS859" s="62"/>
      <c r="DT859" s="62"/>
      <c r="DU859" s="62"/>
      <c r="DV859" s="62"/>
      <c r="DW859" s="62"/>
      <c r="DX859" s="62"/>
      <c r="DY859" s="62"/>
      <c r="DZ859" s="62"/>
      <c r="EA859" s="62"/>
      <c r="EB859" s="62"/>
      <c r="EC859" s="62"/>
      <c r="ED859" s="62"/>
      <c r="EE859" s="62"/>
      <c r="EF859" s="62"/>
      <c r="EG859" s="62"/>
      <c r="EH859" s="62"/>
      <c r="EI859" s="62"/>
      <c r="EJ859" s="62"/>
      <c r="EK859" s="62"/>
      <c r="EL859" s="62"/>
      <c r="EM859" s="62"/>
      <c r="EN859" s="62"/>
      <c r="EO859" s="62"/>
      <c r="EP859" s="62"/>
      <c r="EQ859" s="62"/>
      <c r="ER859" s="62"/>
      <c r="ES859" s="62"/>
      <c r="ET859" s="62"/>
      <c r="EU859" s="62"/>
      <c r="EV859" s="62"/>
      <c r="EW859" s="62"/>
      <c r="EX859" s="62"/>
      <c r="EY859" s="62"/>
      <c r="EZ859" s="62"/>
      <c r="FA859" s="62"/>
      <c r="FB859" s="62"/>
      <c r="FC859" s="62"/>
      <c r="FD859" s="62"/>
      <c r="FE859" s="62"/>
      <c r="FF859" s="62"/>
      <c r="FG859" s="62"/>
      <c r="FH859" s="62"/>
      <c r="FI859" s="62"/>
      <c r="FJ859" s="62"/>
      <c r="FK859" s="62"/>
      <c r="FL859" s="62"/>
      <c r="FM859" s="62"/>
      <c r="FN859" s="62"/>
      <c r="FO859" s="62"/>
      <c r="FP859" s="62"/>
      <c r="FQ859" s="62"/>
      <c r="FR859" s="62"/>
      <c r="FS859" s="62"/>
      <c r="FT859" s="62"/>
      <c r="FU859" s="62"/>
      <c r="FV859" s="62"/>
      <c r="FW859" s="62"/>
      <c r="FX859" s="62"/>
      <c r="FY859" s="62"/>
      <c r="FZ859" s="62"/>
      <c r="GA859" s="62"/>
      <c r="GB859" s="62"/>
      <c r="GC859" s="62"/>
      <c r="GD859" s="62"/>
      <c r="GE859" s="62"/>
      <c r="GF859" s="62"/>
      <c r="GG859" s="62"/>
      <c r="GH859" s="62"/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62"/>
      <c r="HF859" s="62"/>
      <c r="HG859" s="62"/>
      <c r="HH859" s="62"/>
      <c r="HI859" s="62"/>
      <c r="HJ859" s="62"/>
      <c r="HK859" s="62"/>
      <c r="HL859" s="62"/>
      <c r="HM859" s="62"/>
      <c r="HN859" s="62"/>
      <c r="HO859" s="62"/>
      <c r="HP859" s="62"/>
      <c r="HQ859" s="62"/>
      <c r="HR859" s="62"/>
      <c r="HS859" s="62"/>
      <c r="HT859" s="62"/>
      <c r="HU859" s="62"/>
      <c r="HV859" s="62"/>
      <c r="HW859" s="62"/>
      <c r="HX859" s="62"/>
      <c r="HY859" s="62"/>
    </row>
    <row r="860" spans="1:233" hidden="1" x14ac:dyDescent="0.2">
      <c r="A860" s="17">
        <v>3390</v>
      </c>
      <c r="B860" s="17" t="s">
        <v>2450</v>
      </c>
      <c r="C860" s="17" t="s">
        <v>3614</v>
      </c>
      <c r="D860" s="24">
        <v>4520</v>
      </c>
      <c r="E860" s="54" t="s">
        <v>6518</v>
      </c>
      <c r="F860" s="53" t="s">
        <v>6542</v>
      </c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</row>
    <row r="861" spans="1:233" hidden="1" x14ac:dyDescent="0.2">
      <c r="A861" s="17">
        <v>3312</v>
      </c>
      <c r="B861" s="17" t="s">
        <v>2915</v>
      </c>
      <c r="C861" s="17" t="s">
        <v>3615</v>
      </c>
      <c r="D861" s="18">
        <v>2100</v>
      </c>
      <c r="E861" s="54" t="s">
        <v>6518</v>
      </c>
      <c r="F861" s="53" t="s">
        <v>6559</v>
      </c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</row>
    <row r="862" spans="1:233" hidden="1" x14ac:dyDescent="0.2">
      <c r="A862" s="17">
        <v>3352</v>
      </c>
      <c r="B862" s="17" t="s">
        <v>2450</v>
      </c>
      <c r="C862" s="17" t="s">
        <v>3616</v>
      </c>
      <c r="D862" s="18">
        <v>3740</v>
      </c>
      <c r="E862" s="54" t="s">
        <v>6518</v>
      </c>
      <c r="F862" s="53" t="s">
        <v>6233</v>
      </c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</row>
    <row r="863" spans="1:233" hidden="1" x14ac:dyDescent="0.2">
      <c r="A863" s="17">
        <v>3353</v>
      </c>
      <c r="B863" s="17" t="s">
        <v>2915</v>
      </c>
      <c r="C863" s="17" t="s">
        <v>3617</v>
      </c>
      <c r="D863" s="18">
        <v>6880</v>
      </c>
      <c r="E863" s="54" t="s">
        <v>6518</v>
      </c>
      <c r="F863" s="53" t="s">
        <v>6233</v>
      </c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</row>
    <row r="864" spans="1:233" hidden="1" x14ac:dyDescent="0.2">
      <c r="A864" s="17">
        <v>3195</v>
      </c>
      <c r="B864" s="17" t="s">
        <v>2450</v>
      </c>
      <c r="C864" s="17" t="s">
        <v>3618</v>
      </c>
      <c r="D864" s="18">
        <v>18800</v>
      </c>
      <c r="E864" s="54" t="s">
        <v>6518</v>
      </c>
      <c r="F864" s="53" t="s">
        <v>6229</v>
      </c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</row>
    <row r="865" spans="1:233" hidden="1" x14ac:dyDescent="0.2">
      <c r="A865" s="17">
        <v>3027</v>
      </c>
      <c r="B865" s="17" t="s">
        <v>2915</v>
      </c>
      <c r="C865" s="17" t="s">
        <v>3619</v>
      </c>
      <c r="D865" s="18">
        <v>3800</v>
      </c>
      <c r="E865" s="54" t="s">
        <v>6518</v>
      </c>
      <c r="F865" s="53" t="s">
        <v>6406</v>
      </c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</row>
    <row r="866" spans="1:233" hidden="1" x14ac:dyDescent="0.2">
      <c r="A866" s="17">
        <v>3025</v>
      </c>
      <c r="B866" s="17" t="s">
        <v>2915</v>
      </c>
      <c r="C866" s="17" t="s">
        <v>3620</v>
      </c>
      <c r="D866" s="18">
        <v>8000</v>
      </c>
      <c r="E866" s="54" t="s">
        <v>6518</v>
      </c>
      <c r="F866" s="53" t="s">
        <v>6253</v>
      </c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</row>
    <row r="867" spans="1:233" x14ac:dyDescent="0.2">
      <c r="A867" s="17">
        <v>3260</v>
      </c>
      <c r="B867" s="17" t="s">
        <v>2915</v>
      </c>
      <c r="C867" s="17" t="s">
        <v>3621</v>
      </c>
      <c r="D867" s="18">
        <v>2720</v>
      </c>
      <c r="E867" s="54" t="s">
        <v>6518</v>
      </c>
      <c r="F867" s="53" t="s">
        <v>6257</v>
      </c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</row>
    <row r="868" spans="1:233" x14ac:dyDescent="0.2">
      <c r="A868" s="17">
        <v>3321</v>
      </c>
      <c r="B868" s="17" t="s">
        <v>2915</v>
      </c>
      <c r="C868" s="17" t="s">
        <v>3622</v>
      </c>
      <c r="D868" s="18">
        <v>3920</v>
      </c>
      <c r="E868" s="54" t="s">
        <v>6518</v>
      </c>
      <c r="F868" s="53" t="s">
        <v>6257</v>
      </c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</row>
    <row r="869" spans="1:233" x14ac:dyDescent="0.2">
      <c r="A869" s="17">
        <v>3398</v>
      </c>
      <c r="B869" s="17" t="s">
        <v>2915</v>
      </c>
      <c r="C869" s="17" t="s">
        <v>3623</v>
      </c>
      <c r="D869" s="18">
        <v>2720</v>
      </c>
      <c r="E869" s="54" t="s">
        <v>6518</v>
      </c>
      <c r="F869" s="53" t="s">
        <v>6257</v>
      </c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</row>
    <row r="870" spans="1:233" x14ac:dyDescent="0.2">
      <c r="A870" s="17">
        <v>3399</v>
      </c>
      <c r="B870" s="17"/>
      <c r="C870" s="17" t="s">
        <v>3624</v>
      </c>
      <c r="D870" s="18">
        <v>3920</v>
      </c>
      <c r="E870" s="54" t="s">
        <v>6518</v>
      </c>
      <c r="F870" s="53" t="s">
        <v>6257</v>
      </c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</row>
    <row r="871" spans="1:233" hidden="1" x14ac:dyDescent="0.2">
      <c r="A871" s="17" t="s">
        <v>3625</v>
      </c>
      <c r="B871" s="17" t="s">
        <v>2829</v>
      </c>
      <c r="C871" s="17" t="s">
        <v>3626</v>
      </c>
      <c r="D871" s="18">
        <v>12600</v>
      </c>
      <c r="E871" s="54" t="s">
        <v>6518</v>
      </c>
      <c r="F871" s="53" t="s">
        <v>6274</v>
      </c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</row>
    <row r="872" spans="1:233" hidden="1" x14ac:dyDescent="0.2">
      <c r="A872" s="17"/>
      <c r="B872" s="17" t="s">
        <v>2829</v>
      </c>
      <c r="C872" s="17" t="s">
        <v>3627</v>
      </c>
      <c r="D872" s="18">
        <v>0</v>
      </c>
      <c r="E872" s="54" t="s">
        <v>6518</v>
      </c>
      <c r="F872" s="53" t="s">
        <v>6274</v>
      </c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</row>
    <row r="873" spans="1:233" hidden="1" x14ac:dyDescent="0.2">
      <c r="A873" s="17">
        <v>3379</v>
      </c>
      <c r="B873" s="17" t="s">
        <v>3439</v>
      </c>
      <c r="C873" s="17" t="s">
        <v>3628</v>
      </c>
      <c r="D873" s="18">
        <v>15400</v>
      </c>
      <c r="E873" s="54" t="s">
        <v>6518</v>
      </c>
      <c r="F873" s="53" t="s">
        <v>6286</v>
      </c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</row>
    <row r="874" spans="1:233" hidden="1" x14ac:dyDescent="0.2">
      <c r="A874" s="17">
        <v>3391</v>
      </c>
      <c r="B874" s="17" t="s">
        <v>2622</v>
      </c>
      <c r="C874" s="17" t="s">
        <v>3629</v>
      </c>
      <c r="D874" s="18">
        <v>2200</v>
      </c>
      <c r="E874" s="54" t="s">
        <v>6518</v>
      </c>
      <c r="F874" s="53" t="s">
        <v>6385</v>
      </c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</row>
    <row r="875" spans="1:233" hidden="1" x14ac:dyDescent="0.2">
      <c r="A875" s="17">
        <v>3319</v>
      </c>
      <c r="B875" s="17" t="s">
        <v>2915</v>
      </c>
      <c r="C875" s="17" t="s">
        <v>3630</v>
      </c>
      <c r="D875" s="18">
        <v>3680</v>
      </c>
      <c r="E875" s="54" t="s">
        <v>6518</v>
      </c>
      <c r="F875" s="53" t="s">
        <v>6322</v>
      </c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</row>
    <row r="876" spans="1:233" hidden="1" x14ac:dyDescent="0.2">
      <c r="A876" s="17">
        <v>3323</v>
      </c>
      <c r="B876" s="17" t="s">
        <v>2915</v>
      </c>
      <c r="C876" s="17" t="s">
        <v>3631</v>
      </c>
      <c r="D876" s="18">
        <v>9300</v>
      </c>
      <c r="E876" s="54" t="s">
        <v>6518</v>
      </c>
      <c r="F876" s="53" t="s">
        <v>6407</v>
      </c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</row>
    <row r="877" spans="1:233" hidden="1" x14ac:dyDescent="0.2">
      <c r="A877" s="17">
        <v>3432</v>
      </c>
      <c r="B877" s="17" t="s">
        <v>3632</v>
      </c>
      <c r="C877" s="17" t="s">
        <v>3633</v>
      </c>
      <c r="D877" s="18">
        <v>9800</v>
      </c>
      <c r="E877" s="54" t="s">
        <v>6518</v>
      </c>
      <c r="F877" s="53" t="s">
        <v>6407</v>
      </c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</row>
    <row r="878" spans="1:233" hidden="1" x14ac:dyDescent="0.2">
      <c r="A878" s="17">
        <v>3365</v>
      </c>
      <c r="B878" s="17" t="s">
        <v>2450</v>
      </c>
      <c r="C878" s="17" t="s">
        <v>3634</v>
      </c>
      <c r="D878" s="18">
        <v>13880</v>
      </c>
      <c r="E878" s="54" t="s">
        <v>6518</v>
      </c>
      <c r="F878" s="53" t="s">
        <v>6390</v>
      </c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</row>
    <row r="879" spans="1:233" hidden="1" x14ac:dyDescent="0.2">
      <c r="A879" s="17">
        <v>3169</v>
      </c>
      <c r="B879" s="17" t="s">
        <v>2915</v>
      </c>
      <c r="C879" s="17" t="s">
        <v>3635</v>
      </c>
      <c r="D879" s="18">
        <v>3680</v>
      </c>
      <c r="E879" s="54" t="s">
        <v>6518</v>
      </c>
      <c r="F879" s="53" t="s">
        <v>6408</v>
      </c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</row>
    <row r="880" spans="1:233" hidden="1" x14ac:dyDescent="0.2">
      <c r="A880" s="17">
        <v>3343</v>
      </c>
      <c r="B880" s="17" t="s">
        <v>2989</v>
      </c>
      <c r="C880" s="17" t="s">
        <v>3636</v>
      </c>
      <c r="D880" s="18">
        <v>19040</v>
      </c>
      <c r="E880" s="54" t="s">
        <v>6518</v>
      </c>
      <c r="F880" s="53" t="s">
        <v>6343</v>
      </c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</row>
    <row r="881" spans="1:233" hidden="1" x14ac:dyDescent="0.2">
      <c r="A881" s="17">
        <v>3449</v>
      </c>
      <c r="B881" s="17" t="s">
        <v>2989</v>
      </c>
      <c r="C881" s="17" t="s">
        <v>3637</v>
      </c>
      <c r="D881" s="18">
        <v>21500</v>
      </c>
      <c r="E881" s="54" t="s">
        <v>6518</v>
      </c>
      <c r="F881" s="53" t="s">
        <v>6343</v>
      </c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</row>
    <row r="882" spans="1:233" hidden="1" x14ac:dyDescent="0.2">
      <c r="A882" s="17">
        <v>3248</v>
      </c>
      <c r="B882" s="17" t="s">
        <v>2450</v>
      </c>
      <c r="C882" s="17" t="s">
        <v>3638</v>
      </c>
      <c r="D882" s="18">
        <v>31280</v>
      </c>
      <c r="E882" s="54" t="s">
        <v>6519</v>
      </c>
      <c r="F882" s="53" t="s">
        <v>6226</v>
      </c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</row>
    <row r="883" spans="1:233" hidden="1" x14ac:dyDescent="0.2">
      <c r="A883" s="17">
        <v>3439</v>
      </c>
      <c r="B883" s="17" t="s">
        <v>2450</v>
      </c>
      <c r="C883" s="17" t="s">
        <v>3639</v>
      </c>
      <c r="D883" s="18">
        <v>31280</v>
      </c>
      <c r="E883" s="54" t="s">
        <v>6519</v>
      </c>
      <c r="F883" s="53" t="s">
        <v>6226</v>
      </c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</row>
    <row r="884" spans="1:233" hidden="1" x14ac:dyDescent="0.2">
      <c r="A884" s="17">
        <v>3428</v>
      </c>
      <c r="B884" s="17" t="s">
        <v>2450</v>
      </c>
      <c r="C884" s="17" t="s">
        <v>3640</v>
      </c>
      <c r="D884" s="18">
        <v>24480</v>
      </c>
      <c r="E884" s="54" t="s">
        <v>6519</v>
      </c>
      <c r="F884" s="53" t="s">
        <v>6230</v>
      </c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</row>
    <row r="885" spans="1:233" hidden="1" x14ac:dyDescent="0.2">
      <c r="A885" s="17">
        <v>3429</v>
      </c>
      <c r="B885" s="17" t="s">
        <v>2450</v>
      </c>
      <c r="C885" s="17" t="s">
        <v>3641</v>
      </c>
      <c r="D885" s="18">
        <v>7760</v>
      </c>
      <c r="E885" s="54" t="s">
        <v>6519</v>
      </c>
      <c r="F885" s="53" t="s">
        <v>6232</v>
      </c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</row>
    <row r="886" spans="1:233" hidden="1" x14ac:dyDescent="0.2">
      <c r="A886" s="17">
        <v>3430</v>
      </c>
      <c r="B886" s="17" t="s">
        <v>2450</v>
      </c>
      <c r="C886" s="17" t="s">
        <v>3642</v>
      </c>
      <c r="D886" s="18">
        <v>7760</v>
      </c>
      <c r="E886" s="54" t="s">
        <v>6519</v>
      </c>
      <c r="F886" s="53" t="s">
        <v>6232</v>
      </c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</row>
    <row r="887" spans="1:233" hidden="1" x14ac:dyDescent="0.2">
      <c r="A887" s="17">
        <v>3440</v>
      </c>
      <c r="B887" s="17" t="s">
        <v>2450</v>
      </c>
      <c r="C887" s="17" t="s">
        <v>3643</v>
      </c>
      <c r="D887" s="18">
        <v>5450</v>
      </c>
      <c r="E887" s="54" t="s">
        <v>6519</v>
      </c>
      <c r="F887" s="53" t="s">
        <v>6233</v>
      </c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</row>
    <row r="888" spans="1:233" hidden="1" x14ac:dyDescent="0.2">
      <c r="A888" s="17">
        <v>3431</v>
      </c>
      <c r="B888" s="17" t="s">
        <v>2450</v>
      </c>
      <c r="C888" s="17" t="s">
        <v>3644</v>
      </c>
      <c r="D888" s="18">
        <v>16350</v>
      </c>
      <c r="E888" s="54" t="s">
        <v>6519</v>
      </c>
      <c r="F888" s="53" t="s">
        <v>6233</v>
      </c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</row>
    <row r="889" spans="1:233" hidden="1" x14ac:dyDescent="0.2">
      <c r="A889" s="17">
        <v>3425</v>
      </c>
      <c r="B889" s="17" t="s">
        <v>2915</v>
      </c>
      <c r="C889" s="17" t="s">
        <v>3645</v>
      </c>
      <c r="D889" s="18">
        <v>3400</v>
      </c>
      <c r="E889" s="54" t="s">
        <v>6519</v>
      </c>
      <c r="F889" s="53" t="s">
        <v>6578</v>
      </c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</row>
    <row r="890" spans="1:233" hidden="1" x14ac:dyDescent="0.2">
      <c r="A890" s="17">
        <v>3360</v>
      </c>
      <c r="B890" s="17" t="s">
        <v>2915</v>
      </c>
      <c r="C890" s="17" t="s">
        <v>3646</v>
      </c>
      <c r="D890" s="18">
        <v>2460</v>
      </c>
      <c r="E890" s="54" t="s">
        <v>6520</v>
      </c>
      <c r="F890" s="53" t="s">
        <v>6565</v>
      </c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</row>
    <row r="891" spans="1:233" hidden="1" x14ac:dyDescent="0.2">
      <c r="A891" s="17">
        <v>3401</v>
      </c>
      <c r="B891" s="17" t="s">
        <v>2915</v>
      </c>
      <c r="C891" s="17" t="s">
        <v>3647</v>
      </c>
      <c r="D891" s="18">
        <v>2460</v>
      </c>
      <c r="E891" s="54" t="s">
        <v>6520</v>
      </c>
      <c r="F891" s="53" t="s">
        <v>6566</v>
      </c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</row>
    <row r="892" spans="1:233" hidden="1" x14ac:dyDescent="0.2">
      <c r="A892" s="17">
        <v>3392</v>
      </c>
      <c r="B892" s="17" t="s">
        <v>2450</v>
      </c>
      <c r="C892" s="17" t="s">
        <v>3648</v>
      </c>
      <c r="D892" s="18">
        <v>4100</v>
      </c>
      <c r="E892" s="54" t="s">
        <v>6520</v>
      </c>
      <c r="F892" s="53" t="s">
        <v>6233</v>
      </c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</row>
    <row r="893" spans="1:233" hidden="1" x14ac:dyDescent="0.2">
      <c r="A893" s="17">
        <v>3402</v>
      </c>
      <c r="B893" s="17" t="s">
        <v>3649</v>
      </c>
      <c r="C893" s="17" t="s">
        <v>3650</v>
      </c>
      <c r="D893" s="18">
        <v>8000</v>
      </c>
      <c r="E893" s="54" t="s">
        <v>6520</v>
      </c>
      <c r="F893" s="53" t="s">
        <v>6233</v>
      </c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</row>
    <row r="894" spans="1:233" x14ac:dyDescent="0.2">
      <c r="A894" s="17">
        <v>3403</v>
      </c>
      <c r="B894" s="17" t="s">
        <v>2452</v>
      </c>
      <c r="C894" s="17" t="s">
        <v>3651</v>
      </c>
      <c r="D894" s="18">
        <v>2720</v>
      </c>
      <c r="E894" s="54" t="s">
        <v>6520</v>
      </c>
      <c r="F894" s="53" t="s">
        <v>6257</v>
      </c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</row>
    <row r="895" spans="1:233" x14ac:dyDescent="0.2">
      <c r="A895" s="17">
        <v>3404</v>
      </c>
      <c r="B895" s="17" t="s">
        <v>2452</v>
      </c>
      <c r="C895" s="17" t="s">
        <v>3652</v>
      </c>
      <c r="D895" s="18">
        <v>3940</v>
      </c>
      <c r="E895" s="54" t="s">
        <v>6520</v>
      </c>
      <c r="F895" s="53" t="s">
        <v>6257</v>
      </c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</row>
    <row r="896" spans="1:233" x14ac:dyDescent="0.2">
      <c r="A896" s="17">
        <v>3405</v>
      </c>
      <c r="B896" s="17" t="s">
        <v>2452</v>
      </c>
      <c r="C896" s="17" t="s">
        <v>3653</v>
      </c>
      <c r="D896" s="18">
        <v>2720</v>
      </c>
      <c r="E896" s="54" t="s">
        <v>6520</v>
      </c>
      <c r="F896" s="53" t="s">
        <v>6257</v>
      </c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</row>
    <row r="897" spans="1:233" x14ac:dyDescent="0.2">
      <c r="A897" s="17">
        <v>3406</v>
      </c>
      <c r="B897" s="17" t="s">
        <v>2452</v>
      </c>
      <c r="C897" s="17" t="s">
        <v>3654</v>
      </c>
      <c r="D897" s="18">
        <v>3940</v>
      </c>
      <c r="E897" s="54" t="s">
        <v>6520</v>
      </c>
      <c r="F897" s="53" t="s">
        <v>6257</v>
      </c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</row>
    <row r="898" spans="1:233" hidden="1" x14ac:dyDescent="0.2">
      <c r="A898" s="17" t="s">
        <v>3655</v>
      </c>
      <c r="B898" s="17" t="s">
        <v>2829</v>
      </c>
      <c r="C898" s="17" t="s">
        <v>3656</v>
      </c>
      <c r="D898" s="18">
        <v>14400</v>
      </c>
      <c r="E898" s="54" t="s">
        <v>6520</v>
      </c>
      <c r="F898" s="53" t="s">
        <v>6274</v>
      </c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</row>
    <row r="899" spans="1:233" hidden="1" x14ac:dyDescent="0.2">
      <c r="A899" s="17" t="s">
        <v>3657</v>
      </c>
      <c r="B899" s="17" t="s">
        <v>2829</v>
      </c>
      <c r="C899" s="17" t="s">
        <v>3658</v>
      </c>
      <c r="D899" s="18">
        <v>14400</v>
      </c>
      <c r="E899" s="54" t="s">
        <v>6520</v>
      </c>
      <c r="F899" s="53" t="s">
        <v>6274</v>
      </c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</row>
    <row r="900" spans="1:233" hidden="1" x14ac:dyDescent="0.2">
      <c r="A900" s="17" t="s">
        <v>3659</v>
      </c>
      <c r="B900" s="17" t="s">
        <v>2829</v>
      </c>
      <c r="C900" s="17" t="s">
        <v>3660</v>
      </c>
      <c r="D900" s="18">
        <v>14400</v>
      </c>
      <c r="E900" s="54" t="s">
        <v>6520</v>
      </c>
      <c r="F900" s="53" t="s">
        <v>6274</v>
      </c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</row>
    <row r="901" spans="1:233" hidden="1" x14ac:dyDescent="0.2">
      <c r="A901" s="17">
        <v>3022</v>
      </c>
      <c r="B901" s="17" t="s">
        <v>2450</v>
      </c>
      <c r="C901" s="17" t="s">
        <v>3661</v>
      </c>
      <c r="D901" s="18">
        <v>15900</v>
      </c>
      <c r="E901" s="54" t="s">
        <v>6520</v>
      </c>
      <c r="F901" s="53" t="s">
        <v>6390</v>
      </c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</row>
    <row r="902" spans="1:233" hidden="1" x14ac:dyDescent="0.2">
      <c r="A902" s="17">
        <v>3448</v>
      </c>
      <c r="B902" s="17" t="s">
        <v>2989</v>
      </c>
      <c r="C902" s="17" t="s">
        <v>3662</v>
      </c>
      <c r="D902" s="18">
        <v>19100</v>
      </c>
      <c r="E902" s="54" t="s">
        <v>6520</v>
      </c>
      <c r="F902" s="53" t="s">
        <v>6343</v>
      </c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</row>
    <row r="903" spans="1:233" hidden="1" x14ac:dyDescent="0.2">
      <c r="A903" s="17" t="s">
        <v>3663</v>
      </c>
      <c r="B903" s="17" t="s">
        <v>2829</v>
      </c>
      <c r="C903" s="17" t="s">
        <v>3664</v>
      </c>
      <c r="D903" s="18">
        <v>11760</v>
      </c>
      <c r="E903" s="54" t="s">
        <v>6521</v>
      </c>
      <c r="F903" s="53" t="s">
        <v>6274</v>
      </c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</row>
    <row r="904" spans="1:233" hidden="1" x14ac:dyDescent="0.2">
      <c r="A904" s="17" t="s">
        <v>3665</v>
      </c>
      <c r="B904" s="17" t="s">
        <v>2829</v>
      </c>
      <c r="C904" s="17" t="s">
        <v>3666</v>
      </c>
      <c r="D904" s="18">
        <v>8160</v>
      </c>
      <c r="E904" s="54" t="s">
        <v>6521</v>
      </c>
      <c r="F904" s="53" t="s">
        <v>6274</v>
      </c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</row>
    <row r="905" spans="1:233" hidden="1" x14ac:dyDescent="0.2">
      <c r="A905" s="17">
        <v>3223</v>
      </c>
      <c r="B905" s="17" t="s">
        <v>3439</v>
      </c>
      <c r="C905" s="17" t="s">
        <v>3667</v>
      </c>
      <c r="D905" s="18">
        <v>0</v>
      </c>
      <c r="E905" s="54" t="s">
        <v>6521</v>
      </c>
      <c r="F905" s="53" t="s">
        <v>6286</v>
      </c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</row>
    <row r="906" spans="1:233" hidden="1" x14ac:dyDescent="0.2">
      <c r="A906" s="17">
        <v>3224</v>
      </c>
      <c r="B906" s="17" t="s">
        <v>3439</v>
      </c>
      <c r="C906" s="17" t="s">
        <v>3668</v>
      </c>
      <c r="D906" s="18">
        <v>0</v>
      </c>
      <c r="E906" s="54" t="s">
        <v>6521</v>
      </c>
      <c r="F906" s="53" t="s">
        <v>6286</v>
      </c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</row>
    <row r="907" spans="1:233" hidden="1" x14ac:dyDescent="0.2">
      <c r="A907" s="17">
        <v>3168</v>
      </c>
      <c r="B907" s="17" t="s">
        <v>2989</v>
      </c>
      <c r="C907" s="17" t="s">
        <v>3669</v>
      </c>
      <c r="D907" s="18">
        <v>29950</v>
      </c>
      <c r="E907" s="54" t="s">
        <v>6521</v>
      </c>
      <c r="F907" s="53" t="s">
        <v>6343</v>
      </c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</row>
    <row r="908" spans="1:233" hidden="1" x14ac:dyDescent="0.2">
      <c r="A908" s="17">
        <v>3220</v>
      </c>
      <c r="B908" s="17" t="s">
        <v>3439</v>
      </c>
      <c r="C908" s="17" t="s">
        <v>3670</v>
      </c>
      <c r="D908" s="18">
        <v>14800</v>
      </c>
      <c r="E908" s="54" t="s">
        <v>6522</v>
      </c>
      <c r="F908" s="53" t="s">
        <v>6286</v>
      </c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</row>
    <row r="909" spans="1:233" hidden="1" x14ac:dyDescent="0.2">
      <c r="A909" s="17">
        <v>3221</v>
      </c>
      <c r="B909" s="17" t="s">
        <v>3439</v>
      </c>
      <c r="C909" s="17" t="s">
        <v>3671</v>
      </c>
      <c r="D909" s="18">
        <v>14800</v>
      </c>
      <c r="E909" s="54" t="s">
        <v>6522</v>
      </c>
      <c r="F909" s="53" t="s">
        <v>6286</v>
      </c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</row>
    <row r="910" spans="1:233" hidden="1" x14ac:dyDescent="0.2">
      <c r="A910" s="17">
        <v>3383</v>
      </c>
      <c r="B910" s="17" t="s">
        <v>3439</v>
      </c>
      <c r="C910" s="17" t="s">
        <v>3672</v>
      </c>
      <c r="D910" s="18">
        <v>15600</v>
      </c>
      <c r="E910" s="54" t="s">
        <v>6522</v>
      </c>
      <c r="F910" s="53" t="s">
        <v>6286</v>
      </c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</row>
    <row r="911" spans="1:233" hidden="1" x14ac:dyDescent="0.2">
      <c r="A911" s="17">
        <v>3289</v>
      </c>
      <c r="B911" s="17" t="s">
        <v>2989</v>
      </c>
      <c r="C911" s="17" t="s">
        <v>2336</v>
      </c>
      <c r="D911" s="18">
        <v>27200</v>
      </c>
      <c r="E911" s="54" t="s">
        <v>6522</v>
      </c>
      <c r="F911" s="53" t="s">
        <v>6343</v>
      </c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</row>
    <row r="912" spans="1:233" hidden="1" x14ac:dyDescent="0.2">
      <c r="A912" s="17">
        <v>3234</v>
      </c>
      <c r="B912" s="17" t="s">
        <v>2470</v>
      </c>
      <c r="C912" s="17" t="s">
        <v>3673</v>
      </c>
      <c r="D912" s="18">
        <v>30990</v>
      </c>
      <c r="E912" s="54" t="s">
        <v>6523</v>
      </c>
      <c r="F912" s="53" t="s">
        <v>6217</v>
      </c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</row>
    <row r="913" spans="1:233" hidden="1" x14ac:dyDescent="0.2">
      <c r="A913" s="17">
        <v>3235</v>
      </c>
      <c r="B913" s="17" t="s">
        <v>2470</v>
      </c>
      <c r="C913" s="17" t="s">
        <v>3674</v>
      </c>
      <c r="D913" s="18">
        <v>32800</v>
      </c>
      <c r="E913" s="54" t="s">
        <v>6523</v>
      </c>
      <c r="F913" s="53" t="s">
        <v>6217</v>
      </c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</row>
    <row r="914" spans="1:233" hidden="1" x14ac:dyDescent="0.2">
      <c r="A914" s="17" t="s">
        <v>3675</v>
      </c>
      <c r="B914" s="17"/>
      <c r="C914" s="17" t="s">
        <v>3676</v>
      </c>
      <c r="D914" s="18">
        <v>9150</v>
      </c>
      <c r="E914" s="54" t="s">
        <v>6523</v>
      </c>
      <c r="F914" s="53" t="s">
        <v>6570</v>
      </c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</row>
    <row r="915" spans="1:233" hidden="1" x14ac:dyDescent="0.2">
      <c r="A915" s="17" t="s">
        <v>3677</v>
      </c>
      <c r="B915" s="17"/>
      <c r="C915" s="17" t="s">
        <v>3678</v>
      </c>
      <c r="D915" s="18">
        <v>6230</v>
      </c>
      <c r="E915" s="54" t="s">
        <v>6523</v>
      </c>
      <c r="F915" s="53" t="s">
        <v>6571</v>
      </c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</row>
    <row r="916" spans="1:233" hidden="1" x14ac:dyDescent="0.2">
      <c r="A916" s="17" t="s">
        <v>3679</v>
      </c>
      <c r="B916" s="17"/>
      <c r="C916" s="17" t="s">
        <v>3680</v>
      </c>
      <c r="D916" s="18">
        <v>6080</v>
      </c>
      <c r="E916" s="54" t="s">
        <v>6523</v>
      </c>
      <c r="F916" s="53" t="s">
        <v>6570</v>
      </c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</row>
    <row r="917" spans="1:233" hidden="1" x14ac:dyDescent="0.2">
      <c r="A917" s="17" t="s">
        <v>3681</v>
      </c>
      <c r="B917" s="17"/>
      <c r="C917" s="17" t="s">
        <v>3682</v>
      </c>
      <c r="D917" s="18">
        <v>7590</v>
      </c>
      <c r="E917" s="54" t="s">
        <v>6523</v>
      </c>
      <c r="F917" s="53" t="s">
        <v>6570</v>
      </c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</row>
    <row r="918" spans="1:233" hidden="1" x14ac:dyDescent="0.2">
      <c r="A918" s="17" t="s">
        <v>3683</v>
      </c>
      <c r="B918" s="17"/>
      <c r="C918" s="17" t="s">
        <v>3684</v>
      </c>
      <c r="D918" s="18">
        <v>9710</v>
      </c>
      <c r="E918" s="54" t="s">
        <v>6523</v>
      </c>
      <c r="F918" s="53" t="s">
        <v>6570</v>
      </c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</row>
    <row r="919" spans="1:233" hidden="1" x14ac:dyDescent="0.2">
      <c r="A919" s="17">
        <v>3236</v>
      </c>
      <c r="B919" s="17" t="s">
        <v>2470</v>
      </c>
      <c r="C919" s="17" t="s">
        <v>3685</v>
      </c>
      <c r="D919" s="18">
        <v>9050</v>
      </c>
      <c r="E919" s="54" t="s">
        <v>6524</v>
      </c>
      <c r="F919" s="53" t="s">
        <v>6217</v>
      </c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</row>
    <row r="920" spans="1:233" hidden="1" x14ac:dyDescent="0.2">
      <c r="A920" s="17">
        <v>3351</v>
      </c>
      <c r="B920" s="17" t="s">
        <v>2470</v>
      </c>
      <c r="C920" s="17" t="s">
        <v>3686</v>
      </c>
      <c r="D920" s="18">
        <v>14290</v>
      </c>
      <c r="E920" s="54" t="s">
        <v>6526</v>
      </c>
      <c r="F920" s="53" t="s">
        <v>6217</v>
      </c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</row>
    <row r="921" spans="1:233" hidden="1" x14ac:dyDescent="0.2">
      <c r="A921" s="17">
        <v>3393</v>
      </c>
      <c r="B921" s="17" t="s">
        <v>2450</v>
      </c>
      <c r="C921" s="17" t="s">
        <v>3687</v>
      </c>
      <c r="D921" s="18">
        <v>3850</v>
      </c>
      <c r="E921" s="54" t="s">
        <v>6526</v>
      </c>
      <c r="F921" s="53" t="s">
        <v>6409</v>
      </c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</row>
    <row r="922" spans="1:233" hidden="1" x14ac:dyDescent="0.2">
      <c r="A922" s="17">
        <v>3252</v>
      </c>
      <c r="B922" s="17" t="s">
        <v>2735</v>
      </c>
      <c r="C922" s="17" t="s">
        <v>3688</v>
      </c>
      <c r="D922" s="18">
        <v>2000</v>
      </c>
      <c r="E922" s="54" t="s">
        <v>6526</v>
      </c>
      <c r="F922" s="53" t="s">
        <v>6559</v>
      </c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</row>
    <row r="923" spans="1:233" hidden="1" x14ac:dyDescent="0.2">
      <c r="A923" s="17">
        <v>3441</v>
      </c>
      <c r="B923" s="17" t="s">
        <v>2450</v>
      </c>
      <c r="C923" s="17" t="s">
        <v>3689</v>
      </c>
      <c r="D923" s="18">
        <v>6800</v>
      </c>
      <c r="E923" s="54" t="s">
        <v>6526</v>
      </c>
      <c r="F923" s="53" t="s">
        <v>6565</v>
      </c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</row>
    <row r="924" spans="1:233" hidden="1" x14ac:dyDescent="0.2">
      <c r="A924" s="17">
        <v>3253</v>
      </c>
      <c r="B924" s="17" t="s">
        <v>3690</v>
      </c>
      <c r="C924" s="17" t="s">
        <v>3691</v>
      </c>
      <c r="D924" s="18">
        <v>1280</v>
      </c>
      <c r="E924" s="54" t="s">
        <v>6526</v>
      </c>
      <c r="F924" s="53" t="s">
        <v>6560</v>
      </c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</row>
    <row r="925" spans="1:233" hidden="1" x14ac:dyDescent="0.2">
      <c r="A925" s="17">
        <v>3366</v>
      </c>
      <c r="B925" s="17" t="s">
        <v>2915</v>
      </c>
      <c r="C925" s="17" t="s">
        <v>3692</v>
      </c>
      <c r="D925" s="18">
        <v>1920</v>
      </c>
      <c r="E925" s="54" t="s">
        <v>6526</v>
      </c>
      <c r="F925" s="53" t="s">
        <v>6560</v>
      </c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</row>
    <row r="926" spans="1:233" hidden="1" x14ac:dyDescent="0.2">
      <c r="A926" s="17">
        <v>3361</v>
      </c>
      <c r="B926" s="17" t="s">
        <v>2915</v>
      </c>
      <c r="C926" s="17" t="s">
        <v>3693</v>
      </c>
      <c r="D926" s="18">
        <v>1760</v>
      </c>
      <c r="E926" s="54" t="s">
        <v>6526</v>
      </c>
      <c r="F926" s="53" t="s">
        <v>6222</v>
      </c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</row>
    <row r="927" spans="1:233" hidden="1" x14ac:dyDescent="0.2">
      <c r="A927" s="17">
        <v>3356</v>
      </c>
      <c r="B927" s="17" t="s">
        <v>2450</v>
      </c>
      <c r="C927" s="17" t="s">
        <v>3694</v>
      </c>
      <c r="D927" s="18">
        <v>1880</v>
      </c>
      <c r="E927" s="54" t="s">
        <v>6526</v>
      </c>
      <c r="F927" s="53" t="s">
        <v>6558</v>
      </c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</row>
    <row r="928" spans="1:233" hidden="1" x14ac:dyDescent="0.2">
      <c r="A928" s="17">
        <v>3346</v>
      </c>
      <c r="B928" s="17" t="s">
        <v>2915</v>
      </c>
      <c r="C928" s="17" t="s">
        <v>3695</v>
      </c>
      <c r="D928" s="25">
        <v>12000</v>
      </c>
      <c r="E928" s="54" t="s">
        <v>6526</v>
      </c>
      <c r="F928" s="55" t="s">
        <v>6410</v>
      </c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</row>
    <row r="929" spans="1:233" hidden="1" x14ac:dyDescent="0.2">
      <c r="A929" s="17" t="s">
        <v>3696</v>
      </c>
      <c r="B929" s="17"/>
      <c r="C929" s="17" t="s">
        <v>3697</v>
      </c>
      <c r="D929" s="18">
        <v>6010</v>
      </c>
      <c r="E929" s="54" t="s">
        <v>6526</v>
      </c>
      <c r="F929" s="53" t="s">
        <v>6232</v>
      </c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</row>
    <row r="930" spans="1:233" hidden="1" x14ac:dyDescent="0.2">
      <c r="A930" s="17" t="s">
        <v>3698</v>
      </c>
      <c r="B930" s="17"/>
      <c r="C930" s="17" t="s">
        <v>3699</v>
      </c>
      <c r="D930" s="18">
        <v>6010</v>
      </c>
      <c r="E930" s="54" t="s">
        <v>6526</v>
      </c>
      <c r="F930" s="53" t="s">
        <v>6232</v>
      </c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</row>
    <row r="931" spans="1:233" hidden="1" x14ac:dyDescent="0.2">
      <c r="A931" s="17">
        <v>3243</v>
      </c>
      <c r="B931" s="17" t="s">
        <v>2915</v>
      </c>
      <c r="C931" s="17" t="s">
        <v>3700</v>
      </c>
      <c r="D931" s="18">
        <v>2880</v>
      </c>
      <c r="E931" s="54" t="s">
        <v>6526</v>
      </c>
      <c r="F931" s="53" t="s">
        <v>6233</v>
      </c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</row>
    <row r="932" spans="1:233" hidden="1" x14ac:dyDescent="0.2">
      <c r="A932" s="17">
        <v>3442</v>
      </c>
      <c r="B932" s="17" t="s">
        <v>2450</v>
      </c>
      <c r="C932" s="17" t="s">
        <v>3701</v>
      </c>
      <c r="D932" s="18">
        <v>13600</v>
      </c>
      <c r="E932" s="54" t="s">
        <v>6526</v>
      </c>
      <c r="F932" s="53" t="s">
        <v>6233</v>
      </c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</row>
    <row r="933" spans="1:233" hidden="1" x14ac:dyDescent="0.2">
      <c r="A933" s="17">
        <v>3407</v>
      </c>
      <c r="B933" s="17" t="s">
        <v>2915</v>
      </c>
      <c r="C933" s="17" t="s">
        <v>3702</v>
      </c>
      <c r="D933" s="18">
        <v>490</v>
      </c>
      <c r="E933" s="54" t="s">
        <v>6526</v>
      </c>
      <c r="F933" s="53" t="s">
        <v>6575</v>
      </c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</row>
    <row r="934" spans="1:233" hidden="1" x14ac:dyDescent="0.2">
      <c r="A934" s="17">
        <v>6104</v>
      </c>
      <c r="B934" s="17" t="s">
        <v>2450</v>
      </c>
      <c r="C934" s="17" t="s">
        <v>3703</v>
      </c>
      <c r="D934" s="18">
        <v>1190</v>
      </c>
      <c r="E934" s="54" t="s">
        <v>6526</v>
      </c>
      <c r="F934" s="53" t="s">
        <v>6237</v>
      </c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</row>
    <row r="935" spans="1:233" hidden="1" x14ac:dyDescent="0.2">
      <c r="A935" s="17">
        <v>3359</v>
      </c>
      <c r="B935" s="17" t="s">
        <v>3541</v>
      </c>
      <c r="C935" s="17" t="s">
        <v>3704</v>
      </c>
      <c r="D935" s="18">
        <v>1390</v>
      </c>
      <c r="E935" s="54" t="s">
        <v>6526</v>
      </c>
      <c r="F935" s="53" t="s">
        <v>6411</v>
      </c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</row>
    <row r="936" spans="1:233" hidden="1" x14ac:dyDescent="0.2">
      <c r="A936" s="17">
        <v>3331</v>
      </c>
      <c r="B936" s="17" t="s">
        <v>3267</v>
      </c>
      <c r="C936" s="17" t="s">
        <v>3705</v>
      </c>
      <c r="D936" s="18">
        <v>5280</v>
      </c>
      <c r="E936" s="54" t="s">
        <v>6526</v>
      </c>
      <c r="F936" s="53" t="s">
        <v>6253</v>
      </c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</row>
    <row r="937" spans="1:233" hidden="1" x14ac:dyDescent="0.2">
      <c r="A937" s="17">
        <v>3254</v>
      </c>
      <c r="B937" s="17" t="s">
        <v>3267</v>
      </c>
      <c r="C937" s="17" t="s">
        <v>3706</v>
      </c>
      <c r="D937" s="18">
        <v>2560</v>
      </c>
      <c r="E937" s="54" t="s">
        <v>6526</v>
      </c>
      <c r="F937" s="53" t="s">
        <v>6376</v>
      </c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</row>
    <row r="938" spans="1:233" x14ac:dyDescent="0.2">
      <c r="A938" s="17">
        <v>3255</v>
      </c>
      <c r="B938" s="17" t="s">
        <v>2735</v>
      </c>
      <c r="C938" s="17" t="s">
        <v>3707</v>
      </c>
      <c r="D938" s="18">
        <v>2160</v>
      </c>
      <c r="E938" s="54" t="s">
        <v>6526</v>
      </c>
      <c r="F938" s="53" t="s">
        <v>6257</v>
      </c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</row>
    <row r="939" spans="1:233" x14ac:dyDescent="0.2">
      <c r="A939" s="17">
        <v>3256</v>
      </c>
      <c r="B939" s="17" t="s">
        <v>2735</v>
      </c>
      <c r="C939" s="17" t="s">
        <v>3708</v>
      </c>
      <c r="D939" s="18">
        <v>3360</v>
      </c>
      <c r="E939" s="54" t="s">
        <v>6526</v>
      </c>
      <c r="F939" s="53" t="s">
        <v>6257</v>
      </c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</row>
    <row r="940" spans="1:233" x14ac:dyDescent="0.2">
      <c r="A940" s="17">
        <v>3257</v>
      </c>
      <c r="B940" s="17" t="s">
        <v>2735</v>
      </c>
      <c r="C940" s="17" t="s">
        <v>3709</v>
      </c>
      <c r="D940" s="18">
        <v>2160</v>
      </c>
      <c r="E940" s="54" t="s">
        <v>6526</v>
      </c>
      <c r="F940" s="53" t="s">
        <v>6257</v>
      </c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</row>
    <row r="941" spans="1:233" x14ac:dyDescent="0.2">
      <c r="A941" s="17">
        <v>3258</v>
      </c>
      <c r="B941" s="17" t="s">
        <v>2735</v>
      </c>
      <c r="C941" s="17" t="s">
        <v>3710</v>
      </c>
      <c r="D941" s="18">
        <v>3360</v>
      </c>
      <c r="E941" s="54" t="s">
        <v>6526</v>
      </c>
      <c r="F941" s="53" t="s">
        <v>6257</v>
      </c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</row>
    <row r="942" spans="1:233" hidden="1" x14ac:dyDescent="0.2">
      <c r="A942" s="17">
        <v>3434</v>
      </c>
      <c r="B942" s="17" t="s">
        <v>2989</v>
      </c>
      <c r="C942" s="17" t="s">
        <v>3711</v>
      </c>
      <c r="D942" s="18">
        <v>11300</v>
      </c>
      <c r="E942" s="54" t="s">
        <v>6526</v>
      </c>
      <c r="F942" s="53" t="s">
        <v>6412</v>
      </c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</row>
    <row r="943" spans="1:233" hidden="1" x14ac:dyDescent="0.2">
      <c r="A943" s="17" t="s">
        <v>3712</v>
      </c>
      <c r="B943" s="17" t="s">
        <v>2829</v>
      </c>
      <c r="C943" s="17" t="s">
        <v>3713</v>
      </c>
      <c r="D943" s="18">
        <v>12860</v>
      </c>
      <c r="E943" s="54" t="s">
        <v>6526</v>
      </c>
      <c r="F943" s="53" t="s">
        <v>6274</v>
      </c>
      <c r="G943" s="13"/>
      <c r="H943" s="13"/>
      <c r="I943" s="13"/>
      <c r="J943" s="17"/>
      <c r="K943" s="13"/>
      <c r="L943" s="23"/>
      <c r="M943" s="17"/>
      <c r="N943" s="17"/>
      <c r="O943" s="13"/>
      <c r="P943" s="23"/>
      <c r="Q943" s="17"/>
      <c r="R943" s="17"/>
      <c r="S943" s="13"/>
      <c r="T943" s="23"/>
      <c r="U943" s="17"/>
      <c r="V943" s="17"/>
      <c r="W943" s="13"/>
      <c r="X943" s="23"/>
      <c r="Y943" s="17"/>
      <c r="Z943" s="17"/>
      <c r="AA943" s="13"/>
      <c r="AB943" s="23"/>
      <c r="AC943" s="17"/>
      <c r="AD943" s="17"/>
      <c r="AE943" s="13"/>
      <c r="AF943" s="23"/>
      <c r="AG943" s="17"/>
      <c r="AH943" s="17"/>
      <c r="AI943" s="13"/>
      <c r="AJ943" s="23"/>
      <c r="AK943" s="17"/>
      <c r="AL943" s="17"/>
      <c r="AM943" s="13"/>
      <c r="AN943" s="23"/>
      <c r="AO943" s="17"/>
      <c r="AP943" s="17"/>
      <c r="AQ943" s="13"/>
      <c r="AR943" s="23"/>
      <c r="AS943" s="17"/>
      <c r="AT943" s="17"/>
      <c r="AU943" s="13"/>
      <c r="AV943" s="23"/>
      <c r="AW943" s="17"/>
      <c r="AX943" s="17"/>
      <c r="AY943" s="13"/>
      <c r="AZ943" s="23"/>
      <c r="BA943" s="17"/>
      <c r="BB943" s="17"/>
      <c r="BC943" s="13"/>
      <c r="BD943" s="23"/>
      <c r="BE943" s="17"/>
      <c r="BF943" s="17"/>
      <c r="BG943" s="13"/>
      <c r="BH943" s="23"/>
      <c r="BI943" s="17"/>
      <c r="BJ943" s="17"/>
      <c r="BK943" s="13"/>
      <c r="BL943" s="23"/>
      <c r="BM943" s="17"/>
      <c r="BN943" s="17"/>
      <c r="BO943" s="13"/>
      <c r="BP943" s="23"/>
      <c r="BQ943" s="17"/>
      <c r="BR943" s="17"/>
      <c r="BS943" s="13"/>
      <c r="BT943" s="23"/>
      <c r="BU943" s="17"/>
      <c r="BV943" s="17"/>
      <c r="BW943" s="13"/>
      <c r="BX943" s="23"/>
      <c r="BY943" s="17"/>
      <c r="BZ943" s="17"/>
      <c r="CA943" s="13"/>
      <c r="CB943" s="23"/>
      <c r="CC943" s="17"/>
      <c r="CD943" s="17"/>
      <c r="CE943" s="13"/>
      <c r="CF943" s="23"/>
      <c r="CG943" s="17"/>
      <c r="CH943" s="17"/>
      <c r="CI943" s="13"/>
      <c r="CJ943" s="23"/>
      <c r="CK943" s="17"/>
      <c r="CL943" s="17"/>
      <c r="CM943" s="13"/>
      <c r="CN943" s="23"/>
      <c r="CO943" s="17"/>
      <c r="CP943" s="17"/>
      <c r="CQ943" s="13"/>
      <c r="CR943" s="23"/>
      <c r="CS943" s="17"/>
      <c r="CT943" s="17"/>
      <c r="CU943" s="13"/>
      <c r="CV943" s="23"/>
      <c r="CW943" s="17"/>
      <c r="CX943" s="17"/>
      <c r="CY943" s="13"/>
      <c r="CZ943" s="23"/>
      <c r="DA943" s="17"/>
      <c r="DB943" s="17"/>
      <c r="DC943" s="13"/>
      <c r="DD943" s="23"/>
      <c r="DE943" s="17"/>
      <c r="DF943" s="17"/>
      <c r="DG943" s="13"/>
      <c r="DH943" s="23"/>
      <c r="DI943" s="17"/>
      <c r="DJ943" s="17"/>
      <c r="DK943" s="13"/>
      <c r="DL943" s="23"/>
      <c r="DM943" s="17"/>
      <c r="DN943" s="17"/>
      <c r="DO943" s="13"/>
      <c r="DP943" s="23"/>
      <c r="DQ943" s="17"/>
      <c r="DR943" s="17"/>
      <c r="DS943" s="13"/>
      <c r="DT943" s="23"/>
      <c r="DU943" s="17"/>
      <c r="DV943" s="17"/>
      <c r="DW943" s="13"/>
      <c r="DX943" s="23"/>
      <c r="DY943" s="17"/>
      <c r="DZ943" s="17"/>
      <c r="EA943" s="13"/>
      <c r="EB943" s="23"/>
      <c r="EC943" s="17"/>
      <c r="ED943" s="17"/>
      <c r="EE943" s="13"/>
      <c r="EF943" s="23"/>
      <c r="EG943" s="17"/>
      <c r="EH943" s="17"/>
      <c r="EI943" s="13"/>
      <c r="EJ943" s="23"/>
      <c r="EK943" s="17"/>
      <c r="EL943" s="17"/>
      <c r="EM943" s="13"/>
      <c r="EN943" s="23"/>
      <c r="EO943" s="17"/>
      <c r="EP943" s="17"/>
      <c r="EQ943" s="13"/>
      <c r="ER943" s="23"/>
      <c r="ES943" s="17"/>
      <c r="ET943" s="17"/>
      <c r="EU943" s="13"/>
      <c r="EV943" s="23"/>
      <c r="EW943" s="17"/>
      <c r="EX943" s="17"/>
      <c r="EY943" s="13"/>
      <c r="EZ943" s="23"/>
      <c r="FA943" s="17"/>
      <c r="FB943" s="17"/>
      <c r="FC943" s="13"/>
      <c r="FD943" s="23"/>
      <c r="FE943" s="17"/>
      <c r="FF943" s="17"/>
      <c r="FG943" s="13"/>
      <c r="FH943" s="23"/>
      <c r="FI943" s="17"/>
      <c r="FJ943" s="17"/>
      <c r="FK943" s="13"/>
      <c r="FL943" s="23"/>
      <c r="FM943" s="17"/>
      <c r="FN943" s="17"/>
      <c r="FO943" s="13"/>
      <c r="FP943" s="23"/>
      <c r="FQ943" s="17"/>
      <c r="FR943" s="17"/>
      <c r="FS943" s="13"/>
      <c r="FT943" s="23"/>
      <c r="FU943" s="17"/>
      <c r="FV943" s="17"/>
      <c r="FW943" s="13"/>
      <c r="FX943" s="23"/>
      <c r="FY943" s="17"/>
      <c r="FZ943" s="17"/>
      <c r="GA943" s="13"/>
      <c r="GB943" s="23"/>
      <c r="GC943" s="17"/>
      <c r="GD943" s="17"/>
      <c r="GE943" s="13"/>
      <c r="GF943" s="23"/>
      <c r="GG943" s="17"/>
      <c r="GH943" s="17"/>
      <c r="GI943" s="13"/>
      <c r="GJ943" s="23"/>
      <c r="GK943" s="17"/>
      <c r="GL943" s="17"/>
      <c r="GM943" s="13"/>
      <c r="GN943" s="23"/>
      <c r="GO943" s="17"/>
      <c r="GP943" s="17"/>
      <c r="GQ943" s="13"/>
      <c r="GR943" s="23"/>
      <c r="GS943" s="17"/>
      <c r="GT943" s="17"/>
      <c r="GU943" s="13"/>
      <c r="GV943" s="23"/>
      <c r="GW943" s="17"/>
      <c r="GX943" s="17"/>
      <c r="GY943" s="13"/>
      <c r="GZ943" s="23"/>
      <c r="HA943" s="17"/>
      <c r="HB943" s="17"/>
      <c r="HC943" s="13"/>
      <c r="HD943" s="23"/>
      <c r="HE943" s="17"/>
      <c r="HF943" s="17"/>
      <c r="HG943" s="13"/>
      <c r="HH943" s="23"/>
      <c r="HI943" s="17"/>
      <c r="HJ943" s="17"/>
      <c r="HK943" s="13"/>
      <c r="HL943" s="23"/>
      <c r="HM943" s="17"/>
      <c r="HN943" s="17"/>
      <c r="HO943" s="13"/>
      <c r="HP943" s="23"/>
      <c r="HQ943" s="17"/>
      <c r="HR943" s="17"/>
      <c r="HS943" s="13"/>
      <c r="HT943" s="23"/>
      <c r="HU943" s="17"/>
      <c r="HV943" s="17"/>
      <c r="HW943" s="13"/>
      <c r="HX943" s="23"/>
      <c r="HY943" s="17"/>
    </row>
    <row r="944" spans="1:233" hidden="1" x14ac:dyDescent="0.2">
      <c r="A944" s="17" t="s">
        <v>3714</v>
      </c>
      <c r="B944" s="17" t="s">
        <v>2829</v>
      </c>
      <c r="C944" s="17" t="s">
        <v>3715</v>
      </c>
      <c r="D944" s="18">
        <v>10590</v>
      </c>
      <c r="E944" s="54" t="s">
        <v>6526</v>
      </c>
      <c r="F944" s="53" t="s">
        <v>6274</v>
      </c>
      <c r="G944" s="13"/>
      <c r="H944" s="13"/>
      <c r="I944" s="13"/>
      <c r="J944" s="17"/>
      <c r="K944" s="13"/>
      <c r="L944" s="23"/>
      <c r="M944" s="17"/>
      <c r="N944" s="17"/>
      <c r="O944" s="13"/>
      <c r="P944" s="23"/>
      <c r="Q944" s="17"/>
      <c r="R944" s="17"/>
      <c r="S944" s="13"/>
      <c r="T944" s="23"/>
      <c r="U944" s="17"/>
      <c r="V944" s="17"/>
      <c r="W944" s="13"/>
      <c r="X944" s="23"/>
      <c r="Y944" s="17"/>
      <c r="Z944" s="17"/>
      <c r="AA944" s="13"/>
      <c r="AB944" s="23"/>
      <c r="AC944" s="17"/>
      <c r="AD944" s="17"/>
      <c r="AE944" s="13"/>
      <c r="AF944" s="23"/>
      <c r="AG944" s="17"/>
      <c r="AH944" s="17"/>
      <c r="AI944" s="13"/>
      <c r="AJ944" s="23"/>
      <c r="AK944" s="17"/>
      <c r="AL944" s="17"/>
      <c r="AM944" s="13"/>
      <c r="AN944" s="23"/>
      <c r="AO944" s="17"/>
      <c r="AP944" s="17"/>
      <c r="AQ944" s="13"/>
      <c r="AR944" s="23"/>
      <c r="AS944" s="17"/>
      <c r="AT944" s="17"/>
      <c r="AU944" s="13"/>
      <c r="AV944" s="23"/>
      <c r="AW944" s="17"/>
      <c r="AX944" s="17"/>
      <c r="AY944" s="13"/>
      <c r="AZ944" s="23"/>
      <c r="BA944" s="17"/>
      <c r="BB944" s="17"/>
      <c r="BC944" s="13"/>
      <c r="BD944" s="23"/>
      <c r="BE944" s="17"/>
      <c r="BF944" s="17"/>
      <c r="BG944" s="13"/>
      <c r="BH944" s="23"/>
      <c r="BI944" s="17"/>
      <c r="BJ944" s="17"/>
      <c r="BK944" s="13"/>
      <c r="BL944" s="23"/>
      <c r="BM944" s="17"/>
      <c r="BN944" s="17"/>
      <c r="BO944" s="13"/>
      <c r="BP944" s="23"/>
      <c r="BQ944" s="17"/>
      <c r="BR944" s="17"/>
      <c r="BS944" s="13"/>
      <c r="BT944" s="23"/>
      <c r="BU944" s="17"/>
      <c r="BV944" s="17"/>
      <c r="BW944" s="13"/>
      <c r="BX944" s="23"/>
      <c r="BY944" s="17"/>
      <c r="BZ944" s="17"/>
      <c r="CA944" s="13"/>
      <c r="CB944" s="23"/>
      <c r="CC944" s="17"/>
      <c r="CD944" s="17"/>
      <c r="CE944" s="13"/>
      <c r="CF944" s="23"/>
      <c r="CG944" s="17"/>
      <c r="CH944" s="17"/>
      <c r="CI944" s="13"/>
      <c r="CJ944" s="23"/>
      <c r="CK944" s="17"/>
      <c r="CL944" s="17"/>
      <c r="CM944" s="13"/>
      <c r="CN944" s="23"/>
      <c r="CO944" s="17"/>
      <c r="CP944" s="17"/>
      <c r="CQ944" s="13"/>
      <c r="CR944" s="23"/>
      <c r="CS944" s="17"/>
      <c r="CT944" s="17"/>
      <c r="CU944" s="13"/>
      <c r="CV944" s="23"/>
      <c r="CW944" s="17"/>
      <c r="CX944" s="17"/>
      <c r="CY944" s="13"/>
      <c r="CZ944" s="23"/>
      <c r="DA944" s="17"/>
      <c r="DB944" s="17"/>
      <c r="DC944" s="13"/>
      <c r="DD944" s="23"/>
      <c r="DE944" s="17"/>
      <c r="DF944" s="17"/>
      <c r="DG944" s="13"/>
      <c r="DH944" s="23"/>
      <c r="DI944" s="17"/>
      <c r="DJ944" s="17"/>
      <c r="DK944" s="13"/>
      <c r="DL944" s="23"/>
      <c r="DM944" s="17"/>
      <c r="DN944" s="17"/>
      <c r="DO944" s="13"/>
      <c r="DP944" s="23"/>
      <c r="DQ944" s="17"/>
      <c r="DR944" s="17"/>
      <c r="DS944" s="13"/>
      <c r="DT944" s="23"/>
      <c r="DU944" s="17"/>
      <c r="DV944" s="17"/>
      <c r="DW944" s="13"/>
      <c r="DX944" s="23"/>
      <c r="DY944" s="17"/>
      <c r="DZ944" s="17"/>
      <c r="EA944" s="13"/>
      <c r="EB944" s="23"/>
      <c r="EC944" s="17"/>
      <c r="ED944" s="17"/>
      <c r="EE944" s="13"/>
      <c r="EF944" s="23"/>
      <c r="EG944" s="17"/>
      <c r="EH944" s="17"/>
      <c r="EI944" s="13"/>
      <c r="EJ944" s="23"/>
      <c r="EK944" s="17"/>
      <c r="EL944" s="17"/>
      <c r="EM944" s="13"/>
      <c r="EN944" s="23"/>
      <c r="EO944" s="17"/>
      <c r="EP944" s="17"/>
      <c r="EQ944" s="13"/>
      <c r="ER944" s="23"/>
      <c r="ES944" s="17"/>
      <c r="ET944" s="17"/>
      <c r="EU944" s="13"/>
      <c r="EV944" s="23"/>
      <c r="EW944" s="17"/>
      <c r="EX944" s="17"/>
      <c r="EY944" s="13"/>
      <c r="EZ944" s="23"/>
      <c r="FA944" s="17"/>
      <c r="FB944" s="17"/>
      <c r="FC944" s="13"/>
      <c r="FD944" s="23"/>
      <c r="FE944" s="17"/>
      <c r="FF944" s="17"/>
      <c r="FG944" s="13"/>
      <c r="FH944" s="23"/>
      <c r="FI944" s="17"/>
      <c r="FJ944" s="17"/>
      <c r="FK944" s="13"/>
      <c r="FL944" s="23"/>
      <c r="FM944" s="17"/>
      <c r="FN944" s="17"/>
      <c r="FO944" s="13"/>
      <c r="FP944" s="23"/>
      <c r="FQ944" s="17"/>
      <c r="FR944" s="17"/>
      <c r="FS944" s="13"/>
      <c r="FT944" s="23"/>
      <c r="FU944" s="17"/>
      <c r="FV944" s="17"/>
      <c r="FW944" s="13"/>
      <c r="FX944" s="23"/>
      <c r="FY944" s="17"/>
      <c r="FZ944" s="17"/>
      <c r="GA944" s="13"/>
      <c r="GB944" s="23"/>
      <c r="GC944" s="17"/>
      <c r="GD944" s="17"/>
      <c r="GE944" s="13"/>
      <c r="GF944" s="23"/>
      <c r="GG944" s="17"/>
      <c r="GH944" s="17"/>
      <c r="GI944" s="13"/>
      <c r="GJ944" s="23"/>
      <c r="GK944" s="17"/>
      <c r="GL944" s="17"/>
      <c r="GM944" s="13"/>
      <c r="GN944" s="23"/>
      <c r="GO944" s="17"/>
      <c r="GP944" s="17"/>
      <c r="GQ944" s="13"/>
      <c r="GR944" s="23"/>
      <c r="GS944" s="17"/>
      <c r="GT944" s="17"/>
      <c r="GU944" s="13"/>
      <c r="GV944" s="23"/>
      <c r="GW944" s="17"/>
      <c r="GX944" s="17"/>
      <c r="GY944" s="13"/>
      <c r="GZ944" s="23"/>
      <c r="HA944" s="17"/>
      <c r="HB944" s="17"/>
      <c r="HC944" s="13"/>
      <c r="HD944" s="23"/>
      <c r="HE944" s="17"/>
      <c r="HF944" s="17"/>
      <c r="HG944" s="13"/>
      <c r="HH944" s="23"/>
      <c r="HI944" s="17"/>
      <c r="HJ944" s="17"/>
      <c r="HK944" s="13"/>
      <c r="HL944" s="23"/>
      <c r="HM944" s="17"/>
      <c r="HN944" s="17"/>
      <c r="HO944" s="13"/>
      <c r="HP944" s="23"/>
      <c r="HQ944" s="17"/>
      <c r="HR944" s="17"/>
      <c r="HS944" s="13"/>
      <c r="HT944" s="23"/>
      <c r="HU944" s="17"/>
      <c r="HV944" s="17"/>
      <c r="HW944" s="13"/>
      <c r="HX944" s="23"/>
      <c r="HY944" s="17"/>
    </row>
    <row r="945" spans="1:233" hidden="1" x14ac:dyDescent="0.2">
      <c r="A945" s="17">
        <v>3426</v>
      </c>
      <c r="B945" s="17" t="s">
        <v>2448</v>
      </c>
      <c r="C945" s="17" t="s">
        <v>3716</v>
      </c>
      <c r="D945" s="18">
        <v>2270</v>
      </c>
      <c r="E945" s="54" t="s">
        <v>6526</v>
      </c>
      <c r="F945" s="53" t="s">
        <v>6279</v>
      </c>
      <c r="G945" s="13"/>
      <c r="H945" s="13"/>
      <c r="I945" s="13"/>
      <c r="J945" s="17"/>
      <c r="K945" s="13"/>
      <c r="L945" s="23"/>
      <c r="M945" s="17"/>
      <c r="N945" s="17"/>
      <c r="O945" s="13"/>
      <c r="P945" s="23"/>
      <c r="Q945" s="17"/>
      <c r="R945" s="17"/>
      <c r="S945" s="13"/>
      <c r="T945" s="23"/>
      <c r="U945" s="17"/>
      <c r="V945" s="17"/>
      <c r="W945" s="13"/>
      <c r="X945" s="23"/>
      <c r="Y945" s="17"/>
      <c r="Z945" s="17"/>
      <c r="AA945" s="13"/>
      <c r="AB945" s="23"/>
      <c r="AC945" s="17"/>
      <c r="AD945" s="17"/>
      <c r="AE945" s="13"/>
      <c r="AF945" s="23"/>
      <c r="AG945" s="17"/>
      <c r="AH945" s="17"/>
      <c r="AI945" s="13"/>
      <c r="AJ945" s="23"/>
      <c r="AK945" s="17"/>
      <c r="AL945" s="17"/>
      <c r="AM945" s="13"/>
      <c r="AN945" s="23"/>
      <c r="AO945" s="17"/>
      <c r="AP945" s="17"/>
      <c r="AQ945" s="13"/>
      <c r="AR945" s="23"/>
      <c r="AS945" s="17"/>
      <c r="AT945" s="17"/>
      <c r="AU945" s="13"/>
      <c r="AV945" s="23"/>
      <c r="AW945" s="17"/>
      <c r="AX945" s="17"/>
      <c r="AY945" s="13"/>
      <c r="AZ945" s="23"/>
      <c r="BA945" s="17"/>
      <c r="BB945" s="17"/>
      <c r="BC945" s="13"/>
      <c r="BD945" s="23"/>
      <c r="BE945" s="17"/>
      <c r="BF945" s="17"/>
      <c r="BG945" s="13"/>
      <c r="BH945" s="23"/>
      <c r="BI945" s="17"/>
      <c r="BJ945" s="17"/>
      <c r="BK945" s="13"/>
      <c r="BL945" s="23"/>
      <c r="BM945" s="17"/>
      <c r="BN945" s="17"/>
      <c r="BO945" s="13"/>
      <c r="BP945" s="23"/>
      <c r="BQ945" s="17"/>
      <c r="BR945" s="17"/>
      <c r="BS945" s="13"/>
      <c r="BT945" s="23"/>
      <c r="BU945" s="17"/>
      <c r="BV945" s="17"/>
      <c r="BW945" s="13"/>
      <c r="BX945" s="23"/>
      <c r="BY945" s="17"/>
      <c r="BZ945" s="17"/>
      <c r="CA945" s="13"/>
      <c r="CB945" s="23"/>
      <c r="CC945" s="17"/>
      <c r="CD945" s="17"/>
      <c r="CE945" s="13"/>
      <c r="CF945" s="23"/>
      <c r="CG945" s="17"/>
      <c r="CH945" s="17"/>
      <c r="CI945" s="13"/>
      <c r="CJ945" s="23"/>
      <c r="CK945" s="17"/>
      <c r="CL945" s="17"/>
      <c r="CM945" s="13"/>
      <c r="CN945" s="23"/>
      <c r="CO945" s="17"/>
      <c r="CP945" s="17"/>
      <c r="CQ945" s="13"/>
      <c r="CR945" s="23"/>
      <c r="CS945" s="17"/>
      <c r="CT945" s="17"/>
      <c r="CU945" s="13"/>
      <c r="CV945" s="23"/>
      <c r="CW945" s="17"/>
      <c r="CX945" s="17"/>
      <c r="CY945" s="13"/>
      <c r="CZ945" s="23"/>
      <c r="DA945" s="17"/>
      <c r="DB945" s="17"/>
      <c r="DC945" s="13"/>
      <c r="DD945" s="23"/>
      <c r="DE945" s="17"/>
      <c r="DF945" s="17"/>
      <c r="DG945" s="13"/>
      <c r="DH945" s="23"/>
      <c r="DI945" s="17"/>
      <c r="DJ945" s="17"/>
      <c r="DK945" s="13"/>
      <c r="DL945" s="23"/>
      <c r="DM945" s="17"/>
      <c r="DN945" s="17"/>
      <c r="DO945" s="13"/>
      <c r="DP945" s="23"/>
      <c r="DQ945" s="17"/>
      <c r="DR945" s="17"/>
      <c r="DS945" s="13"/>
      <c r="DT945" s="23"/>
      <c r="DU945" s="17"/>
      <c r="DV945" s="17"/>
      <c r="DW945" s="13"/>
      <c r="DX945" s="23"/>
      <c r="DY945" s="17"/>
      <c r="DZ945" s="17"/>
      <c r="EA945" s="13"/>
      <c r="EB945" s="23"/>
      <c r="EC945" s="17"/>
      <c r="ED945" s="17"/>
      <c r="EE945" s="13"/>
      <c r="EF945" s="23"/>
      <c r="EG945" s="17"/>
      <c r="EH945" s="17"/>
      <c r="EI945" s="13"/>
      <c r="EJ945" s="23"/>
      <c r="EK945" s="17"/>
      <c r="EL945" s="17"/>
      <c r="EM945" s="13"/>
      <c r="EN945" s="23"/>
      <c r="EO945" s="17"/>
      <c r="EP945" s="17"/>
      <c r="EQ945" s="13"/>
      <c r="ER945" s="23"/>
      <c r="ES945" s="17"/>
      <c r="ET945" s="17"/>
      <c r="EU945" s="13"/>
      <c r="EV945" s="23"/>
      <c r="EW945" s="17"/>
      <c r="EX945" s="17"/>
      <c r="EY945" s="13"/>
      <c r="EZ945" s="23"/>
      <c r="FA945" s="17"/>
      <c r="FB945" s="17"/>
      <c r="FC945" s="13"/>
      <c r="FD945" s="23"/>
      <c r="FE945" s="17"/>
      <c r="FF945" s="17"/>
      <c r="FG945" s="13"/>
      <c r="FH945" s="23"/>
      <c r="FI945" s="17"/>
      <c r="FJ945" s="17"/>
      <c r="FK945" s="13"/>
      <c r="FL945" s="23"/>
      <c r="FM945" s="17"/>
      <c r="FN945" s="17"/>
      <c r="FO945" s="13"/>
      <c r="FP945" s="23"/>
      <c r="FQ945" s="17"/>
      <c r="FR945" s="17"/>
      <c r="FS945" s="13"/>
      <c r="FT945" s="23"/>
      <c r="FU945" s="17"/>
      <c r="FV945" s="17"/>
      <c r="FW945" s="13"/>
      <c r="FX945" s="23"/>
      <c r="FY945" s="17"/>
      <c r="FZ945" s="17"/>
      <c r="GA945" s="13"/>
      <c r="GB945" s="23"/>
      <c r="GC945" s="17"/>
      <c r="GD945" s="17"/>
      <c r="GE945" s="13"/>
      <c r="GF945" s="23"/>
      <c r="GG945" s="17"/>
      <c r="GH945" s="17"/>
      <c r="GI945" s="13"/>
      <c r="GJ945" s="23"/>
      <c r="GK945" s="17"/>
      <c r="GL945" s="17"/>
      <c r="GM945" s="13"/>
      <c r="GN945" s="23"/>
      <c r="GO945" s="17"/>
      <c r="GP945" s="17"/>
      <c r="GQ945" s="13"/>
      <c r="GR945" s="23"/>
      <c r="GS945" s="17"/>
      <c r="GT945" s="17"/>
      <c r="GU945" s="13"/>
      <c r="GV945" s="23"/>
      <c r="GW945" s="17"/>
      <c r="GX945" s="17"/>
      <c r="GY945" s="13"/>
      <c r="GZ945" s="23"/>
      <c r="HA945" s="17"/>
      <c r="HB945" s="17"/>
      <c r="HC945" s="13"/>
      <c r="HD945" s="23"/>
      <c r="HE945" s="17"/>
      <c r="HF945" s="17"/>
      <c r="HG945" s="13"/>
      <c r="HH945" s="23"/>
      <c r="HI945" s="17"/>
      <c r="HJ945" s="17"/>
      <c r="HK945" s="13"/>
      <c r="HL945" s="23"/>
      <c r="HM945" s="17"/>
      <c r="HN945" s="17"/>
      <c r="HO945" s="13"/>
      <c r="HP945" s="23"/>
      <c r="HQ945" s="17"/>
      <c r="HR945" s="17"/>
      <c r="HS945" s="13"/>
      <c r="HT945" s="23"/>
      <c r="HU945" s="17"/>
      <c r="HV945" s="17"/>
      <c r="HW945" s="13"/>
      <c r="HX945" s="23"/>
      <c r="HY945" s="17"/>
    </row>
    <row r="946" spans="1:233" hidden="1" x14ac:dyDescent="0.2">
      <c r="A946" s="17">
        <v>3378</v>
      </c>
      <c r="B946" s="17" t="s">
        <v>2915</v>
      </c>
      <c r="C946" s="17" t="s">
        <v>3717</v>
      </c>
      <c r="D946" s="18">
        <v>2050</v>
      </c>
      <c r="E946" s="54" t="s">
        <v>6526</v>
      </c>
      <c r="F946" s="53" t="s">
        <v>6282</v>
      </c>
      <c r="G946" s="13"/>
      <c r="H946" s="13"/>
      <c r="I946" s="13"/>
      <c r="J946" s="17"/>
      <c r="K946" s="13"/>
      <c r="L946" s="23"/>
      <c r="M946" s="17"/>
      <c r="N946" s="17"/>
      <c r="O946" s="13"/>
      <c r="P946" s="23"/>
      <c r="Q946" s="17"/>
      <c r="R946" s="17"/>
      <c r="S946" s="13"/>
      <c r="T946" s="23"/>
      <c r="U946" s="17"/>
      <c r="V946" s="17"/>
      <c r="W946" s="13"/>
      <c r="X946" s="23"/>
      <c r="Y946" s="17"/>
      <c r="Z946" s="17"/>
      <c r="AA946" s="13"/>
      <c r="AB946" s="23"/>
      <c r="AC946" s="17"/>
      <c r="AD946" s="17"/>
      <c r="AE946" s="13"/>
      <c r="AF946" s="23"/>
      <c r="AG946" s="17"/>
      <c r="AH946" s="17"/>
      <c r="AI946" s="13"/>
      <c r="AJ946" s="23"/>
      <c r="AK946" s="17"/>
      <c r="AL946" s="17"/>
      <c r="AM946" s="13"/>
      <c r="AN946" s="23"/>
      <c r="AO946" s="17"/>
      <c r="AP946" s="17"/>
      <c r="AQ946" s="13"/>
      <c r="AR946" s="23"/>
      <c r="AS946" s="17"/>
      <c r="AT946" s="17"/>
      <c r="AU946" s="13"/>
      <c r="AV946" s="23"/>
      <c r="AW946" s="17"/>
      <c r="AX946" s="17"/>
      <c r="AY946" s="13"/>
      <c r="AZ946" s="23"/>
      <c r="BA946" s="17"/>
      <c r="BB946" s="17"/>
      <c r="BC946" s="13"/>
      <c r="BD946" s="23"/>
      <c r="BE946" s="17"/>
      <c r="BF946" s="17"/>
      <c r="BG946" s="13"/>
      <c r="BH946" s="23"/>
      <c r="BI946" s="17"/>
      <c r="BJ946" s="17"/>
      <c r="BK946" s="13"/>
      <c r="BL946" s="23"/>
      <c r="BM946" s="17"/>
      <c r="BN946" s="17"/>
      <c r="BO946" s="13"/>
      <c r="BP946" s="23"/>
      <c r="BQ946" s="17"/>
      <c r="BR946" s="17"/>
      <c r="BS946" s="13"/>
      <c r="BT946" s="23"/>
      <c r="BU946" s="17"/>
      <c r="BV946" s="17"/>
      <c r="BW946" s="13"/>
      <c r="BX946" s="23"/>
      <c r="BY946" s="17"/>
      <c r="BZ946" s="17"/>
      <c r="CA946" s="13"/>
      <c r="CB946" s="23"/>
      <c r="CC946" s="17"/>
      <c r="CD946" s="17"/>
      <c r="CE946" s="13"/>
      <c r="CF946" s="23"/>
      <c r="CG946" s="17"/>
      <c r="CH946" s="17"/>
      <c r="CI946" s="13"/>
      <c r="CJ946" s="23"/>
      <c r="CK946" s="17"/>
      <c r="CL946" s="17"/>
      <c r="CM946" s="13"/>
      <c r="CN946" s="23"/>
      <c r="CO946" s="17"/>
      <c r="CP946" s="17"/>
      <c r="CQ946" s="13"/>
      <c r="CR946" s="23"/>
      <c r="CS946" s="17"/>
      <c r="CT946" s="17"/>
      <c r="CU946" s="13"/>
      <c r="CV946" s="23"/>
      <c r="CW946" s="17"/>
      <c r="CX946" s="17"/>
      <c r="CY946" s="13"/>
      <c r="CZ946" s="23"/>
      <c r="DA946" s="17"/>
      <c r="DB946" s="17"/>
      <c r="DC946" s="13"/>
      <c r="DD946" s="23"/>
      <c r="DE946" s="17"/>
      <c r="DF946" s="17"/>
      <c r="DG946" s="13"/>
      <c r="DH946" s="23"/>
      <c r="DI946" s="17"/>
      <c r="DJ946" s="17"/>
      <c r="DK946" s="13"/>
      <c r="DL946" s="23"/>
      <c r="DM946" s="17"/>
      <c r="DN946" s="17"/>
      <c r="DO946" s="13"/>
      <c r="DP946" s="23"/>
      <c r="DQ946" s="17"/>
      <c r="DR946" s="17"/>
      <c r="DS946" s="13"/>
      <c r="DT946" s="23"/>
      <c r="DU946" s="17"/>
      <c r="DV946" s="17"/>
      <c r="DW946" s="13"/>
      <c r="DX946" s="23"/>
      <c r="DY946" s="17"/>
      <c r="DZ946" s="17"/>
      <c r="EA946" s="13"/>
      <c r="EB946" s="23"/>
      <c r="EC946" s="17"/>
      <c r="ED946" s="17"/>
      <c r="EE946" s="13"/>
      <c r="EF946" s="23"/>
      <c r="EG946" s="17"/>
      <c r="EH946" s="17"/>
      <c r="EI946" s="13"/>
      <c r="EJ946" s="23"/>
      <c r="EK946" s="17"/>
      <c r="EL946" s="17"/>
      <c r="EM946" s="13"/>
      <c r="EN946" s="23"/>
      <c r="EO946" s="17"/>
      <c r="EP946" s="17"/>
      <c r="EQ946" s="13"/>
      <c r="ER946" s="23"/>
      <c r="ES946" s="17"/>
      <c r="ET946" s="17"/>
      <c r="EU946" s="13"/>
      <c r="EV946" s="23"/>
      <c r="EW946" s="17"/>
      <c r="EX946" s="17"/>
      <c r="EY946" s="13"/>
      <c r="EZ946" s="23"/>
      <c r="FA946" s="17"/>
      <c r="FB946" s="17"/>
      <c r="FC946" s="13"/>
      <c r="FD946" s="23"/>
      <c r="FE946" s="17"/>
      <c r="FF946" s="17"/>
      <c r="FG946" s="13"/>
      <c r="FH946" s="23"/>
      <c r="FI946" s="17"/>
      <c r="FJ946" s="17"/>
      <c r="FK946" s="13"/>
      <c r="FL946" s="23"/>
      <c r="FM946" s="17"/>
      <c r="FN946" s="17"/>
      <c r="FO946" s="13"/>
      <c r="FP946" s="23"/>
      <c r="FQ946" s="17"/>
      <c r="FR946" s="17"/>
      <c r="FS946" s="13"/>
      <c r="FT946" s="23"/>
      <c r="FU946" s="17"/>
      <c r="FV946" s="17"/>
      <c r="FW946" s="13"/>
      <c r="FX946" s="23"/>
      <c r="FY946" s="17"/>
      <c r="FZ946" s="17"/>
      <c r="GA946" s="13"/>
      <c r="GB946" s="23"/>
      <c r="GC946" s="17"/>
      <c r="GD946" s="17"/>
      <c r="GE946" s="13"/>
      <c r="GF946" s="23"/>
      <c r="GG946" s="17"/>
      <c r="GH946" s="17"/>
      <c r="GI946" s="13"/>
      <c r="GJ946" s="23"/>
      <c r="GK946" s="17"/>
      <c r="GL946" s="17"/>
      <c r="GM946" s="13"/>
      <c r="GN946" s="23"/>
      <c r="GO946" s="17"/>
      <c r="GP946" s="17"/>
      <c r="GQ946" s="13"/>
      <c r="GR946" s="23"/>
      <c r="GS946" s="17"/>
      <c r="GT946" s="17"/>
      <c r="GU946" s="13"/>
      <c r="GV946" s="23"/>
      <c r="GW946" s="17"/>
      <c r="GX946" s="17"/>
      <c r="GY946" s="13"/>
      <c r="GZ946" s="23"/>
      <c r="HA946" s="17"/>
      <c r="HB946" s="17"/>
      <c r="HC946" s="13"/>
      <c r="HD946" s="23"/>
      <c r="HE946" s="17"/>
      <c r="HF946" s="17"/>
      <c r="HG946" s="13"/>
      <c r="HH946" s="23"/>
      <c r="HI946" s="17"/>
      <c r="HJ946" s="17"/>
      <c r="HK946" s="13"/>
      <c r="HL946" s="23"/>
      <c r="HM946" s="17"/>
      <c r="HN946" s="17"/>
      <c r="HO946" s="13"/>
      <c r="HP946" s="23"/>
      <c r="HQ946" s="17"/>
      <c r="HR946" s="17"/>
      <c r="HS946" s="13"/>
      <c r="HT946" s="23"/>
      <c r="HU946" s="17"/>
      <c r="HV946" s="17"/>
      <c r="HW946" s="13"/>
      <c r="HX946" s="23"/>
      <c r="HY946" s="17"/>
    </row>
    <row r="947" spans="1:233" hidden="1" x14ac:dyDescent="0.2">
      <c r="A947" s="17">
        <v>3268</v>
      </c>
      <c r="B947" s="17" t="s">
        <v>3718</v>
      </c>
      <c r="C947" s="17" t="s">
        <v>3719</v>
      </c>
      <c r="D947" s="18">
        <v>17680</v>
      </c>
      <c r="E947" s="54" t="s">
        <v>6526</v>
      </c>
      <c r="F947" s="53" t="s">
        <v>6301</v>
      </c>
      <c r="G947" s="13"/>
      <c r="H947" s="13"/>
      <c r="I947" s="13"/>
      <c r="J947" s="17"/>
      <c r="K947" s="13"/>
      <c r="L947" s="23"/>
      <c r="M947" s="17"/>
      <c r="N947" s="17"/>
      <c r="O947" s="13"/>
      <c r="P947" s="23"/>
      <c r="Q947" s="17"/>
      <c r="R947" s="17"/>
      <c r="S947" s="13"/>
      <c r="T947" s="23"/>
      <c r="U947" s="17"/>
      <c r="V947" s="17"/>
      <c r="W947" s="13"/>
      <c r="X947" s="23"/>
      <c r="Y947" s="17"/>
      <c r="Z947" s="17"/>
      <c r="AA947" s="13"/>
      <c r="AB947" s="23"/>
      <c r="AC947" s="17"/>
      <c r="AD947" s="17"/>
      <c r="AE947" s="13"/>
      <c r="AF947" s="23"/>
      <c r="AG947" s="17"/>
      <c r="AH947" s="17"/>
      <c r="AI947" s="13"/>
      <c r="AJ947" s="23"/>
      <c r="AK947" s="17"/>
      <c r="AL947" s="17"/>
      <c r="AM947" s="13"/>
      <c r="AN947" s="23"/>
      <c r="AO947" s="17"/>
      <c r="AP947" s="17"/>
      <c r="AQ947" s="13"/>
      <c r="AR947" s="23"/>
      <c r="AS947" s="17"/>
      <c r="AT947" s="17"/>
      <c r="AU947" s="13"/>
      <c r="AV947" s="23"/>
      <c r="AW947" s="17"/>
      <c r="AX947" s="17"/>
      <c r="AY947" s="13"/>
      <c r="AZ947" s="23"/>
      <c r="BA947" s="17"/>
      <c r="BB947" s="17"/>
      <c r="BC947" s="13"/>
      <c r="BD947" s="23"/>
      <c r="BE947" s="17"/>
      <c r="BF947" s="17"/>
      <c r="BG947" s="13"/>
      <c r="BH947" s="23"/>
      <c r="BI947" s="17"/>
      <c r="BJ947" s="17"/>
      <c r="BK947" s="13"/>
      <c r="BL947" s="23"/>
      <c r="BM947" s="17"/>
      <c r="BN947" s="17"/>
      <c r="BO947" s="13"/>
      <c r="BP947" s="23"/>
      <c r="BQ947" s="17"/>
      <c r="BR947" s="17"/>
      <c r="BS947" s="13"/>
      <c r="BT947" s="23"/>
      <c r="BU947" s="17"/>
      <c r="BV947" s="17"/>
      <c r="BW947" s="13"/>
      <c r="BX947" s="23"/>
      <c r="BY947" s="17"/>
      <c r="BZ947" s="17"/>
      <c r="CA947" s="13"/>
      <c r="CB947" s="23"/>
      <c r="CC947" s="17"/>
      <c r="CD947" s="17"/>
      <c r="CE947" s="13"/>
      <c r="CF947" s="23"/>
      <c r="CG947" s="17"/>
      <c r="CH947" s="17"/>
      <c r="CI947" s="13"/>
      <c r="CJ947" s="23"/>
      <c r="CK947" s="17"/>
      <c r="CL947" s="17"/>
      <c r="CM947" s="13"/>
      <c r="CN947" s="23"/>
      <c r="CO947" s="17"/>
      <c r="CP947" s="17"/>
      <c r="CQ947" s="13"/>
      <c r="CR947" s="23"/>
      <c r="CS947" s="17"/>
      <c r="CT947" s="17"/>
      <c r="CU947" s="13"/>
      <c r="CV947" s="23"/>
      <c r="CW947" s="17"/>
      <c r="CX947" s="17"/>
      <c r="CY947" s="13"/>
      <c r="CZ947" s="23"/>
      <c r="DA947" s="17"/>
      <c r="DB947" s="17"/>
      <c r="DC947" s="13"/>
      <c r="DD947" s="23"/>
      <c r="DE947" s="17"/>
      <c r="DF947" s="17"/>
      <c r="DG947" s="13"/>
      <c r="DH947" s="23"/>
      <c r="DI947" s="17"/>
      <c r="DJ947" s="17"/>
      <c r="DK947" s="13"/>
      <c r="DL947" s="23"/>
      <c r="DM947" s="17"/>
      <c r="DN947" s="17"/>
      <c r="DO947" s="13"/>
      <c r="DP947" s="23"/>
      <c r="DQ947" s="17"/>
      <c r="DR947" s="17"/>
      <c r="DS947" s="13"/>
      <c r="DT947" s="23"/>
      <c r="DU947" s="17"/>
      <c r="DV947" s="17"/>
      <c r="DW947" s="13"/>
      <c r="DX947" s="23"/>
      <c r="DY947" s="17"/>
      <c r="DZ947" s="17"/>
      <c r="EA947" s="13"/>
      <c r="EB947" s="23"/>
      <c r="EC947" s="17"/>
      <c r="ED947" s="17"/>
      <c r="EE947" s="13"/>
      <c r="EF947" s="23"/>
      <c r="EG947" s="17"/>
      <c r="EH947" s="17"/>
      <c r="EI947" s="13"/>
      <c r="EJ947" s="23"/>
      <c r="EK947" s="17"/>
      <c r="EL947" s="17"/>
      <c r="EM947" s="13"/>
      <c r="EN947" s="23"/>
      <c r="EO947" s="17"/>
      <c r="EP947" s="17"/>
      <c r="EQ947" s="13"/>
      <c r="ER947" s="23"/>
      <c r="ES947" s="17"/>
      <c r="ET947" s="17"/>
      <c r="EU947" s="13"/>
      <c r="EV947" s="23"/>
      <c r="EW947" s="17"/>
      <c r="EX947" s="17"/>
      <c r="EY947" s="13"/>
      <c r="EZ947" s="23"/>
      <c r="FA947" s="17"/>
      <c r="FB947" s="17"/>
      <c r="FC947" s="13"/>
      <c r="FD947" s="23"/>
      <c r="FE947" s="17"/>
      <c r="FF947" s="17"/>
      <c r="FG947" s="13"/>
      <c r="FH947" s="23"/>
      <c r="FI947" s="17"/>
      <c r="FJ947" s="17"/>
      <c r="FK947" s="13"/>
      <c r="FL947" s="23"/>
      <c r="FM947" s="17"/>
      <c r="FN947" s="17"/>
      <c r="FO947" s="13"/>
      <c r="FP947" s="23"/>
      <c r="FQ947" s="17"/>
      <c r="FR947" s="17"/>
      <c r="FS947" s="13"/>
      <c r="FT947" s="23"/>
      <c r="FU947" s="17"/>
      <c r="FV947" s="17"/>
      <c r="FW947" s="13"/>
      <c r="FX947" s="23"/>
      <c r="FY947" s="17"/>
      <c r="FZ947" s="17"/>
      <c r="GA947" s="13"/>
      <c r="GB947" s="23"/>
      <c r="GC947" s="17"/>
      <c r="GD947" s="17"/>
      <c r="GE947" s="13"/>
      <c r="GF947" s="23"/>
      <c r="GG947" s="17"/>
      <c r="GH947" s="17"/>
      <c r="GI947" s="13"/>
      <c r="GJ947" s="23"/>
      <c r="GK947" s="17"/>
      <c r="GL947" s="17"/>
      <c r="GM947" s="13"/>
      <c r="GN947" s="23"/>
      <c r="GO947" s="17"/>
      <c r="GP947" s="17"/>
      <c r="GQ947" s="13"/>
      <c r="GR947" s="23"/>
      <c r="GS947" s="17"/>
      <c r="GT947" s="17"/>
      <c r="GU947" s="13"/>
      <c r="GV947" s="23"/>
      <c r="GW947" s="17"/>
      <c r="GX947" s="17"/>
      <c r="GY947" s="13"/>
      <c r="GZ947" s="23"/>
      <c r="HA947" s="17"/>
      <c r="HB947" s="17"/>
      <c r="HC947" s="13"/>
      <c r="HD947" s="23"/>
      <c r="HE947" s="17"/>
      <c r="HF947" s="17"/>
      <c r="HG947" s="13"/>
      <c r="HH947" s="23"/>
      <c r="HI947" s="17"/>
      <c r="HJ947" s="17"/>
      <c r="HK947" s="13"/>
      <c r="HL947" s="23"/>
      <c r="HM947" s="17"/>
      <c r="HN947" s="17"/>
      <c r="HO947" s="13"/>
      <c r="HP947" s="23"/>
      <c r="HQ947" s="17"/>
      <c r="HR947" s="17"/>
      <c r="HS947" s="13"/>
      <c r="HT947" s="23"/>
      <c r="HU947" s="17"/>
      <c r="HV947" s="17"/>
      <c r="HW947" s="13"/>
      <c r="HX947" s="23"/>
      <c r="HY947" s="17"/>
    </row>
    <row r="948" spans="1:233" hidden="1" x14ac:dyDescent="0.2">
      <c r="A948" s="17">
        <v>3408</v>
      </c>
      <c r="B948" s="17" t="s">
        <v>2915</v>
      </c>
      <c r="C948" s="17" t="s">
        <v>3720</v>
      </c>
      <c r="D948" s="18">
        <v>6800</v>
      </c>
      <c r="E948" s="54" t="s">
        <v>6526</v>
      </c>
      <c r="F948" s="53" t="s">
        <v>6302</v>
      </c>
      <c r="G948" s="13"/>
      <c r="H948" s="13"/>
      <c r="I948" s="13"/>
      <c r="J948" s="17"/>
      <c r="K948" s="13"/>
      <c r="L948" s="23"/>
      <c r="M948" s="17"/>
      <c r="N948" s="17"/>
      <c r="O948" s="13"/>
      <c r="P948" s="23"/>
      <c r="Q948" s="17"/>
      <c r="R948" s="17"/>
      <c r="S948" s="13"/>
      <c r="T948" s="23"/>
      <c r="U948" s="17"/>
      <c r="V948" s="17"/>
      <c r="W948" s="13"/>
      <c r="X948" s="23"/>
      <c r="Y948" s="17"/>
      <c r="Z948" s="17"/>
      <c r="AA948" s="13"/>
      <c r="AB948" s="23"/>
      <c r="AC948" s="17"/>
      <c r="AD948" s="17"/>
      <c r="AE948" s="13"/>
      <c r="AF948" s="23"/>
      <c r="AG948" s="17"/>
      <c r="AH948" s="17"/>
      <c r="AI948" s="13"/>
      <c r="AJ948" s="23"/>
      <c r="AK948" s="17"/>
      <c r="AL948" s="17"/>
      <c r="AM948" s="13"/>
      <c r="AN948" s="23"/>
      <c r="AO948" s="17"/>
      <c r="AP948" s="17"/>
      <c r="AQ948" s="13"/>
      <c r="AR948" s="23"/>
      <c r="AS948" s="17"/>
      <c r="AT948" s="17"/>
      <c r="AU948" s="13"/>
      <c r="AV948" s="23"/>
      <c r="AW948" s="17"/>
      <c r="AX948" s="17"/>
      <c r="AY948" s="13"/>
      <c r="AZ948" s="23"/>
      <c r="BA948" s="17"/>
      <c r="BB948" s="17"/>
      <c r="BC948" s="13"/>
      <c r="BD948" s="23"/>
      <c r="BE948" s="17"/>
      <c r="BF948" s="17"/>
      <c r="BG948" s="13"/>
      <c r="BH948" s="23"/>
      <c r="BI948" s="17"/>
      <c r="BJ948" s="17"/>
      <c r="BK948" s="13"/>
      <c r="BL948" s="23"/>
      <c r="BM948" s="17"/>
      <c r="BN948" s="17"/>
      <c r="BO948" s="13"/>
      <c r="BP948" s="23"/>
      <c r="BQ948" s="17"/>
      <c r="BR948" s="17"/>
      <c r="BS948" s="13"/>
      <c r="BT948" s="23"/>
      <c r="BU948" s="17"/>
      <c r="BV948" s="17"/>
      <c r="BW948" s="13"/>
      <c r="BX948" s="23"/>
      <c r="BY948" s="17"/>
      <c r="BZ948" s="17"/>
      <c r="CA948" s="13"/>
      <c r="CB948" s="23"/>
      <c r="CC948" s="17"/>
      <c r="CD948" s="17"/>
      <c r="CE948" s="13"/>
      <c r="CF948" s="23"/>
      <c r="CG948" s="17"/>
      <c r="CH948" s="17"/>
      <c r="CI948" s="13"/>
      <c r="CJ948" s="23"/>
      <c r="CK948" s="17"/>
      <c r="CL948" s="17"/>
      <c r="CM948" s="13"/>
      <c r="CN948" s="23"/>
      <c r="CO948" s="17"/>
      <c r="CP948" s="17"/>
      <c r="CQ948" s="13"/>
      <c r="CR948" s="23"/>
      <c r="CS948" s="17"/>
      <c r="CT948" s="17"/>
      <c r="CU948" s="13"/>
      <c r="CV948" s="23"/>
      <c r="CW948" s="17"/>
      <c r="CX948" s="17"/>
      <c r="CY948" s="13"/>
      <c r="CZ948" s="23"/>
      <c r="DA948" s="17"/>
      <c r="DB948" s="17"/>
      <c r="DC948" s="13"/>
      <c r="DD948" s="23"/>
      <c r="DE948" s="17"/>
      <c r="DF948" s="17"/>
      <c r="DG948" s="13"/>
      <c r="DH948" s="23"/>
      <c r="DI948" s="17"/>
      <c r="DJ948" s="17"/>
      <c r="DK948" s="13"/>
      <c r="DL948" s="23"/>
      <c r="DM948" s="17"/>
      <c r="DN948" s="17"/>
      <c r="DO948" s="13"/>
      <c r="DP948" s="23"/>
      <c r="DQ948" s="17"/>
      <c r="DR948" s="17"/>
      <c r="DS948" s="13"/>
      <c r="DT948" s="23"/>
      <c r="DU948" s="17"/>
      <c r="DV948" s="17"/>
      <c r="DW948" s="13"/>
      <c r="DX948" s="23"/>
      <c r="DY948" s="17"/>
      <c r="DZ948" s="17"/>
      <c r="EA948" s="13"/>
      <c r="EB948" s="23"/>
      <c r="EC948" s="17"/>
      <c r="ED948" s="17"/>
      <c r="EE948" s="13"/>
      <c r="EF948" s="23"/>
      <c r="EG948" s="17"/>
      <c r="EH948" s="17"/>
      <c r="EI948" s="13"/>
      <c r="EJ948" s="23"/>
      <c r="EK948" s="17"/>
      <c r="EL948" s="17"/>
      <c r="EM948" s="13"/>
      <c r="EN948" s="23"/>
      <c r="EO948" s="17"/>
      <c r="EP948" s="17"/>
      <c r="EQ948" s="13"/>
      <c r="ER948" s="23"/>
      <c r="ES948" s="17"/>
      <c r="ET948" s="17"/>
      <c r="EU948" s="13"/>
      <c r="EV948" s="23"/>
      <c r="EW948" s="17"/>
      <c r="EX948" s="17"/>
      <c r="EY948" s="13"/>
      <c r="EZ948" s="23"/>
      <c r="FA948" s="17"/>
      <c r="FB948" s="17"/>
      <c r="FC948" s="13"/>
      <c r="FD948" s="23"/>
      <c r="FE948" s="17"/>
      <c r="FF948" s="17"/>
      <c r="FG948" s="13"/>
      <c r="FH948" s="23"/>
      <c r="FI948" s="17"/>
      <c r="FJ948" s="17"/>
      <c r="FK948" s="13"/>
      <c r="FL948" s="23"/>
      <c r="FM948" s="17"/>
      <c r="FN948" s="17"/>
      <c r="FO948" s="13"/>
      <c r="FP948" s="23"/>
      <c r="FQ948" s="17"/>
      <c r="FR948" s="17"/>
      <c r="FS948" s="13"/>
      <c r="FT948" s="23"/>
      <c r="FU948" s="17"/>
      <c r="FV948" s="17"/>
      <c r="FW948" s="13"/>
      <c r="FX948" s="23"/>
      <c r="FY948" s="17"/>
      <c r="FZ948" s="17"/>
      <c r="GA948" s="13"/>
      <c r="GB948" s="23"/>
      <c r="GC948" s="17"/>
      <c r="GD948" s="17"/>
      <c r="GE948" s="13"/>
      <c r="GF948" s="23"/>
      <c r="GG948" s="17"/>
      <c r="GH948" s="17"/>
      <c r="GI948" s="13"/>
      <c r="GJ948" s="23"/>
      <c r="GK948" s="17"/>
      <c r="GL948" s="17"/>
      <c r="GM948" s="13"/>
      <c r="GN948" s="23"/>
      <c r="GO948" s="17"/>
      <c r="GP948" s="17"/>
      <c r="GQ948" s="13"/>
      <c r="GR948" s="23"/>
      <c r="GS948" s="17"/>
      <c r="GT948" s="17"/>
      <c r="GU948" s="13"/>
      <c r="GV948" s="23"/>
      <c r="GW948" s="17"/>
      <c r="GX948" s="17"/>
      <c r="GY948" s="13"/>
      <c r="GZ948" s="23"/>
      <c r="HA948" s="17"/>
      <c r="HB948" s="17"/>
      <c r="HC948" s="13"/>
      <c r="HD948" s="23"/>
      <c r="HE948" s="17"/>
      <c r="HF948" s="17"/>
      <c r="HG948" s="13"/>
      <c r="HH948" s="23"/>
      <c r="HI948" s="17"/>
      <c r="HJ948" s="17"/>
      <c r="HK948" s="13"/>
      <c r="HL948" s="23"/>
      <c r="HM948" s="17"/>
      <c r="HN948" s="17"/>
      <c r="HO948" s="13"/>
      <c r="HP948" s="23"/>
      <c r="HQ948" s="17"/>
      <c r="HR948" s="17"/>
      <c r="HS948" s="13"/>
      <c r="HT948" s="23"/>
      <c r="HU948" s="17"/>
      <c r="HV948" s="17"/>
      <c r="HW948" s="13"/>
      <c r="HX948" s="23"/>
      <c r="HY948" s="17"/>
    </row>
    <row r="949" spans="1:233" hidden="1" x14ac:dyDescent="0.2">
      <c r="A949" s="17">
        <v>3436</v>
      </c>
      <c r="B949" s="17" t="s">
        <v>2462</v>
      </c>
      <c r="C949" s="17" t="s">
        <v>3721</v>
      </c>
      <c r="D949" s="18">
        <v>2100</v>
      </c>
      <c r="E949" s="54" t="s">
        <v>6526</v>
      </c>
      <c r="F949" s="53" t="s">
        <v>6308</v>
      </c>
      <c r="G949" s="13"/>
      <c r="H949" s="13"/>
      <c r="I949" s="13"/>
      <c r="J949" s="17"/>
      <c r="K949" s="13"/>
      <c r="L949" s="23"/>
      <c r="M949" s="17"/>
      <c r="N949" s="17"/>
      <c r="O949" s="13"/>
      <c r="P949" s="23"/>
      <c r="Q949" s="17"/>
      <c r="R949" s="17"/>
      <c r="S949" s="13"/>
      <c r="T949" s="23"/>
      <c r="U949" s="17"/>
      <c r="V949" s="17"/>
      <c r="W949" s="13"/>
      <c r="X949" s="23"/>
      <c r="Y949" s="17"/>
      <c r="Z949" s="17"/>
      <c r="AA949" s="13"/>
      <c r="AB949" s="23"/>
      <c r="AC949" s="17"/>
      <c r="AD949" s="17"/>
      <c r="AE949" s="13"/>
      <c r="AF949" s="23"/>
      <c r="AG949" s="17"/>
      <c r="AH949" s="17"/>
      <c r="AI949" s="13"/>
      <c r="AJ949" s="23"/>
      <c r="AK949" s="17"/>
      <c r="AL949" s="17"/>
      <c r="AM949" s="13"/>
      <c r="AN949" s="23"/>
      <c r="AO949" s="17"/>
      <c r="AP949" s="17"/>
      <c r="AQ949" s="13"/>
      <c r="AR949" s="23"/>
      <c r="AS949" s="17"/>
      <c r="AT949" s="17"/>
      <c r="AU949" s="13"/>
      <c r="AV949" s="23"/>
      <c r="AW949" s="17"/>
      <c r="AX949" s="17"/>
      <c r="AY949" s="13"/>
      <c r="AZ949" s="23"/>
      <c r="BA949" s="17"/>
      <c r="BB949" s="17"/>
      <c r="BC949" s="13"/>
      <c r="BD949" s="23"/>
      <c r="BE949" s="17"/>
      <c r="BF949" s="17"/>
      <c r="BG949" s="13"/>
      <c r="BH949" s="23"/>
      <c r="BI949" s="17"/>
      <c r="BJ949" s="17"/>
      <c r="BK949" s="13"/>
      <c r="BL949" s="23"/>
      <c r="BM949" s="17"/>
      <c r="BN949" s="17"/>
      <c r="BO949" s="13"/>
      <c r="BP949" s="23"/>
      <c r="BQ949" s="17"/>
      <c r="BR949" s="17"/>
      <c r="BS949" s="13"/>
      <c r="BT949" s="23"/>
      <c r="BU949" s="17"/>
      <c r="BV949" s="17"/>
      <c r="BW949" s="13"/>
      <c r="BX949" s="23"/>
      <c r="BY949" s="17"/>
      <c r="BZ949" s="17"/>
      <c r="CA949" s="13"/>
      <c r="CB949" s="23"/>
      <c r="CC949" s="17"/>
      <c r="CD949" s="17"/>
      <c r="CE949" s="13"/>
      <c r="CF949" s="23"/>
      <c r="CG949" s="17"/>
      <c r="CH949" s="17"/>
      <c r="CI949" s="13"/>
      <c r="CJ949" s="23"/>
      <c r="CK949" s="17"/>
      <c r="CL949" s="17"/>
      <c r="CM949" s="13"/>
      <c r="CN949" s="23"/>
      <c r="CO949" s="17"/>
      <c r="CP949" s="17"/>
      <c r="CQ949" s="13"/>
      <c r="CR949" s="23"/>
      <c r="CS949" s="17"/>
      <c r="CT949" s="17"/>
      <c r="CU949" s="13"/>
      <c r="CV949" s="23"/>
      <c r="CW949" s="17"/>
      <c r="CX949" s="17"/>
      <c r="CY949" s="13"/>
      <c r="CZ949" s="23"/>
      <c r="DA949" s="17"/>
      <c r="DB949" s="17"/>
      <c r="DC949" s="13"/>
      <c r="DD949" s="23"/>
      <c r="DE949" s="17"/>
      <c r="DF949" s="17"/>
      <c r="DG949" s="13"/>
      <c r="DH949" s="23"/>
      <c r="DI949" s="17"/>
      <c r="DJ949" s="17"/>
      <c r="DK949" s="13"/>
      <c r="DL949" s="23"/>
      <c r="DM949" s="17"/>
      <c r="DN949" s="17"/>
      <c r="DO949" s="13"/>
      <c r="DP949" s="23"/>
      <c r="DQ949" s="17"/>
      <c r="DR949" s="17"/>
      <c r="DS949" s="13"/>
      <c r="DT949" s="23"/>
      <c r="DU949" s="17"/>
      <c r="DV949" s="17"/>
      <c r="DW949" s="13"/>
      <c r="DX949" s="23"/>
      <c r="DY949" s="17"/>
      <c r="DZ949" s="17"/>
      <c r="EA949" s="13"/>
      <c r="EB949" s="23"/>
      <c r="EC949" s="17"/>
      <c r="ED949" s="17"/>
      <c r="EE949" s="13"/>
      <c r="EF949" s="23"/>
      <c r="EG949" s="17"/>
      <c r="EH949" s="17"/>
      <c r="EI949" s="13"/>
      <c r="EJ949" s="23"/>
      <c r="EK949" s="17"/>
      <c r="EL949" s="17"/>
      <c r="EM949" s="13"/>
      <c r="EN949" s="23"/>
      <c r="EO949" s="17"/>
      <c r="EP949" s="17"/>
      <c r="EQ949" s="13"/>
      <c r="ER949" s="23"/>
      <c r="ES949" s="17"/>
      <c r="ET949" s="17"/>
      <c r="EU949" s="13"/>
      <c r="EV949" s="23"/>
      <c r="EW949" s="17"/>
      <c r="EX949" s="17"/>
      <c r="EY949" s="13"/>
      <c r="EZ949" s="23"/>
      <c r="FA949" s="17"/>
      <c r="FB949" s="17"/>
      <c r="FC949" s="13"/>
      <c r="FD949" s="23"/>
      <c r="FE949" s="17"/>
      <c r="FF949" s="17"/>
      <c r="FG949" s="13"/>
      <c r="FH949" s="23"/>
      <c r="FI949" s="17"/>
      <c r="FJ949" s="17"/>
      <c r="FK949" s="13"/>
      <c r="FL949" s="23"/>
      <c r="FM949" s="17"/>
      <c r="FN949" s="17"/>
      <c r="FO949" s="13"/>
      <c r="FP949" s="23"/>
      <c r="FQ949" s="17"/>
      <c r="FR949" s="17"/>
      <c r="FS949" s="13"/>
      <c r="FT949" s="23"/>
      <c r="FU949" s="17"/>
      <c r="FV949" s="17"/>
      <c r="FW949" s="13"/>
      <c r="FX949" s="23"/>
      <c r="FY949" s="17"/>
      <c r="FZ949" s="17"/>
      <c r="GA949" s="13"/>
      <c r="GB949" s="23"/>
      <c r="GC949" s="17"/>
      <c r="GD949" s="17"/>
      <c r="GE949" s="13"/>
      <c r="GF949" s="23"/>
      <c r="GG949" s="17"/>
      <c r="GH949" s="17"/>
      <c r="GI949" s="13"/>
      <c r="GJ949" s="23"/>
      <c r="GK949" s="17"/>
      <c r="GL949" s="17"/>
      <c r="GM949" s="13"/>
      <c r="GN949" s="23"/>
      <c r="GO949" s="17"/>
      <c r="GP949" s="17"/>
      <c r="GQ949" s="13"/>
      <c r="GR949" s="23"/>
      <c r="GS949" s="17"/>
      <c r="GT949" s="17"/>
      <c r="GU949" s="13"/>
      <c r="GV949" s="23"/>
      <c r="GW949" s="17"/>
      <c r="GX949" s="17"/>
      <c r="GY949" s="13"/>
      <c r="GZ949" s="23"/>
      <c r="HA949" s="17"/>
      <c r="HB949" s="17"/>
      <c r="HC949" s="13"/>
      <c r="HD949" s="23"/>
      <c r="HE949" s="17"/>
      <c r="HF949" s="17"/>
      <c r="HG949" s="13"/>
      <c r="HH949" s="23"/>
      <c r="HI949" s="17"/>
      <c r="HJ949" s="17"/>
      <c r="HK949" s="13"/>
      <c r="HL949" s="23"/>
      <c r="HM949" s="17"/>
      <c r="HN949" s="17"/>
      <c r="HO949" s="13"/>
      <c r="HP949" s="23"/>
      <c r="HQ949" s="17"/>
      <c r="HR949" s="17"/>
      <c r="HS949" s="13"/>
      <c r="HT949" s="23"/>
      <c r="HU949" s="17"/>
      <c r="HV949" s="17"/>
      <c r="HW949" s="13"/>
      <c r="HX949" s="23"/>
      <c r="HY949" s="17"/>
    </row>
    <row r="950" spans="1:233" hidden="1" x14ac:dyDescent="0.2">
      <c r="A950" s="17">
        <v>3437</v>
      </c>
      <c r="B950" s="17" t="s">
        <v>2462</v>
      </c>
      <c r="C950" s="17" t="s">
        <v>3722</v>
      </c>
      <c r="D950" s="18">
        <v>2240</v>
      </c>
      <c r="E950" s="54" t="s">
        <v>6526</v>
      </c>
      <c r="F950" s="53" t="s">
        <v>6308</v>
      </c>
      <c r="G950" s="13"/>
      <c r="H950" s="13"/>
      <c r="I950" s="13"/>
      <c r="J950" s="17"/>
      <c r="K950" s="13"/>
      <c r="L950" s="23"/>
      <c r="M950" s="17"/>
      <c r="N950" s="17"/>
      <c r="O950" s="13"/>
      <c r="P950" s="23"/>
      <c r="Q950" s="17"/>
      <c r="R950" s="17"/>
      <c r="S950" s="13"/>
      <c r="T950" s="23"/>
      <c r="U950" s="17"/>
      <c r="V950" s="17"/>
      <c r="W950" s="13"/>
      <c r="X950" s="23"/>
      <c r="Y950" s="17"/>
      <c r="Z950" s="17"/>
      <c r="AA950" s="13"/>
      <c r="AB950" s="23"/>
      <c r="AC950" s="17"/>
      <c r="AD950" s="17"/>
      <c r="AE950" s="13"/>
      <c r="AF950" s="23"/>
      <c r="AG950" s="17"/>
      <c r="AH950" s="17"/>
      <c r="AI950" s="13"/>
      <c r="AJ950" s="23"/>
      <c r="AK950" s="17"/>
      <c r="AL950" s="17"/>
      <c r="AM950" s="13"/>
      <c r="AN950" s="23"/>
      <c r="AO950" s="17"/>
      <c r="AP950" s="17"/>
      <c r="AQ950" s="13"/>
      <c r="AR950" s="23"/>
      <c r="AS950" s="17"/>
      <c r="AT950" s="17"/>
      <c r="AU950" s="13"/>
      <c r="AV950" s="23"/>
      <c r="AW950" s="17"/>
      <c r="AX950" s="17"/>
      <c r="AY950" s="13"/>
      <c r="AZ950" s="23"/>
      <c r="BA950" s="17"/>
      <c r="BB950" s="17"/>
      <c r="BC950" s="13"/>
      <c r="BD950" s="23"/>
      <c r="BE950" s="17"/>
      <c r="BF950" s="17"/>
      <c r="BG950" s="13"/>
      <c r="BH950" s="23"/>
      <c r="BI950" s="17"/>
      <c r="BJ950" s="17"/>
      <c r="BK950" s="13"/>
      <c r="BL950" s="23"/>
      <c r="BM950" s="17"/>
      <c r="BN950" s="17"/>
      <c r="BO950" s="13"/>
      <c r="BP950" s="23"/>
      <c r="BQ950" s="17"/>
      <c r="BR950" s="17"/>
      <c r="BS950" s="13"/>
      <c r="BT950" s="23"/>
      <c r="BU950" s="17"/>
      <c r="BV950" s="17"/>
      <c r="BW950" s="13"/>
      <c r="BX950" s="23"/>
      <c r="BY950" s="17"/>
      <c r="BZ950" s="17"/>
      <c r="CA950" s="13"/>
      <c r="CB950" s="23"/>
      <c r="CC950" s="17"/>
      <c r="CD950" s="17"/>
      <c r="CE950" s="13"/>
      <c r="CF950" s="23"/>
      <c r="CG950" s="17"/>
      <c r="CH950" s="17"/>
      <c r="CI950" s="13"/>
      <c r="CJ950" s="23"/>
      <c r="CK950" s="17"/>
      <c r="CL950" s="17"/>
      <c r="CM950" s="13"/>
      <c r="CN950" s="23"/>
      <c r="CO950" s="17"/>
      <c r="CP950" s="17"/>
      <c r="CQ950" s="13"/>
      <c r="CR950" s="23"/>
      <c r="CS950" s="17"/>
      <c r="CT950" s="17"/>
      <c r="CU950" s="13"/>
      <c r="CV950" s="23"/>
      <c r="CW950" s="17"/>
      <c r="CX950" s="17"/>
      <c r="CY950" s="13"/>
      <c r="CZ950" s="23"/>
      <c r="DA950" s="17"/>
      <c r="DB950" s="17"/>
      <c r="DC950" s="13"/>
      <c r="DD950" s="23"/>
      <c r="DE950" s="17"/>
      <c r="DF950" s="17"/>
      <c r="DG950" s="13"/>
      <c r="DH950" s="23"/>
      <c r="DI950" s="17"/>
      <c r="DJ950" s="17"/>
      <c r="DK950" s="13"/>
      <c r="DL950" s="23"/>
      <c r="DM950" s="17"/>
      <c r="DN950" s="17"/>
      <c r="DO950" s="13"/>
      <c r="DP950" s="23"/>
      <c r="DQ950" s="17"/>
      <c r="DR950" s="17"/>
      <c r="DS950" s="13"/>
      <c r="DT950" s="23"/>
      <c r="DU950" s="17"/>
      <c r="DV950" s="17"/>
      <c r="DW950" s="13"/>
      <c r="DX950" s="23"/>
      <c r="DY950" s="17"/>
      <c r="DZ950" s="17"/>
      <c r="EA950" s="13"/>
      <c r="EB950" s="23"/>
      <c r="EC950" s="17"/>
      <c r="ED950" s="17"/>
      <c r="EE950" s="13"/>
      <c r="EF950" s="23"/>
      <c r="EG950" s="17"/>
      <c r="EH950" s="17"/>
      <c r="EI950" s="13"/>
      <c r="EJ950" s="23"/>
      <c r="EK950" s="17"/>
      <c r="EL950" s="17"/>
      <c r="EM950" s="13"/>
      <c r="EN950" s="23"/>
      <c r="EO950" s="17"/>
      <c r="EP950" s="17"/>
      <c r="EQ950" s="13"/>
      <c r="ER950" s="23"/>
      <c r="ES950" s="17"/>
      <c r="ET950" s="17"/>
      <c r="EU950" s="13"/>
      <c r="EV950" s="23"/>
      <c r="EW950" s="17"/>
      <c r="EX950" s="17"/>
      <c r="EY950" s="13"/>
      <c r="EZ950" s="23"/>
      <c r="FA950" s="17"/>
      <c r="FB950" s="17"/>
      <c r="FC950" s="13"/>
      <c r="FD950" s="23"/>
      <c r="FE950" s="17"/>
      <c r="FF950" s="17"/>
      <c r="FG950" s="13"/>
      <c r="FH950" s="23"/>
      <c r="FI950" s="17"/>
      <c r="FJ950" s="17"/>
      <c r="FK950" s="13"/>
      <c r="FL950" s="23"/>
      <c r="FM950" s="17"/>
      <c r="FN950" s="17"/>
      <c r="FO950" s="13"/>
      <c r="FP950" s="23"/>
      <c r="FQ950" s="17"/>
      <c r="FR950" s="17"/>
      <c r="FS950" s="13"/>
      <c r="FT950" s="23"/>
      <c r="FU950" s="17"/>
      <c r="FV950" s="17"/>
      <c r="FW950" s="13"/>
      <c r="FX950" s="23"/>
      <c r="FY950" s="17"/>
      <c r="FZ950" s="17"/>
      <c r="GA950" s="13"/>
      <c r="GB950" s="23"/>
      <c r="GC950" s="17"/>
      <c r="GD950" s="17"/>
      <c r="GE950" s="13"/>
      <c r="GF950" s="23"/>
      <c r="GG950" s="17"/>
      <c r="GH950" s="17"/>
      <c r="GI950" s="13"/>
      <c r="GJ950" s="23"/>
      <c r="GK950" s="17"/>
      <c r="GL950" s="17"/>
      <c r="GM950" s="13"/>
      <c r="GN950" s="23"/>
      <c r="GO950" s="17"/>
      <c r="GP950" s="17"/>
      <c r="GQ950" s="13"/>
      <c r="GR950" s="23"/>
      <c r="GS950" s="17"/>
      <c r="GT950" s="17"/>
      <c r="GU950" s="13"/>
      <c r="GV950" s="23"/>
      <c r="GW950" s="17"/>
      <c r="GX950" s="17"/>
      <c r="GY950" s="13"/>
      <c r="GZ950" s="23"/>
      <c r="HA950" s="17"/>
      <c r="HB950" s="17"/>
      <c r="HC950" s="13"/>
      <c r="HD950" s="23"/>
      <c r="HE950" s="17"/>
      <c r="HF950" s="17"/>
      <c r="HG950" s="13"/>
      <c r="HH950" s="23"/>
      <c r="HI950" s="17"/>
      <c r="HJ950" s="17"/>
      <c r="HK950" s="13"/>
      <c r="HL950" s="23"/>
      <c r="HM950" s="17"/>
      <c r="HN950" s="17"/>
      <c r="HO950" s="13"/>
      <c r="HP950" s="23"/>
      <c r="HQ950" s="17"/>
      <c r="HR950" s="17"/>
      <c r="HS950" s="13"/>
      <c r="HT950" s="23"/>
      <c r="HU950" s="17"/>
      <c r="HV950" s="17"/>
      <c r="HW950" s="13"/>
      <c r="HX950" s="23"/>
      <c r="HY950" s="17"/>
    </row>
    <row r="951" spans="1:233" hidden="1" x14ac:dyDescent="0.2">
      <c r="A951" s="17" t="s">
        <v>3723</v>
      </c>
      <c r="B951" s="17" t="s">
        <v>2462</v>
      </c>
      <c r="C951" s="17" t="s">
        <v>3724</v>
      </c>
      <c r="D951" s="18">
        <v>2100</v>
      </c>
      <c r="E951" s="54" t="s">
        <v>6526</v>
      </c>
      <c r="F951" s="53" t="s">
        <v>6303</v>
      </c>
      <c r="G951" s="13"/>
      <c r="H951" s="13"/>
      <c r="I951" s="13"/>
      <c r="J951" s="17"/>
      <c r="K951" s="13"/>
      <c r="L951" s="23"/>
      <c r="M951" s="17"/>
      <c r="N951" s="17"/>
      <c r="O951" s="13"/>
      <c r="P951" s="23"/>
      <c r="Q951" s="17"/>
      <c r="R951" s="17"/>
      <c r="S951" s="13"/>
      <c r="T951" s="23"/>
      <c r="U951" s="17"/>
      <c r="V951" s="17"/>
      <c r="W951" s="13"/>
      <c r="X951" s="23"/>
      <c r="Y951" s="17"/>
      <c r="Z951" s="17"/>
      <c r="AA951" s="13"/>
      <c r="AB951" s="23"/>
      <c r="AC951" s="17"/>
      <c r="AD951" s="17"/>
      <c r="AE951" s="13"/>
      <c r="AF951" s="23"/>
      <c r="AG951" s="17"/>
      <c r="AH951" s="17"/>
      <c r="AI951" s="13"/>
      <c r="AJ951" s="23"/>
      <c r="AK951" s="17"/>
      <c r="AL951" s="17"/>
      <c r="AM951" s="13"/>
      <c r="AN951" s="23"/>
      <c r="AO951" s="17"/>
      <c r="AP951" s="17"/>
      <c r="AQ951" s="13"/>
      <c r="AR951" s="23"/>
      <c r="AS951" s="17"/>
      <c r="AT951" s="17"/>
      <c r="AU951" s="13"/>
      <c r="AV951" s="23"/>
      <c r="AW951" s="17"/>
      <c r="AX951" s="17"/>
      <c r="AY951" s="13"/>
      <c r="AZ951" s="23"/>
      <c r="BA951" s="17"/>
      <c r="BB951" s="17"/>
      <c r="BC951" s="13"/>
      <c r="BD951" s="23"/>
      <c r="BE951" s="17"/>
      <c r="BF951" s="17"/>
      <c r="BG951" s="13"/>
      <c r="BH951" s="23"/>
      <c r="BI951" s="17"/>
      <c r="BJ951" s="17"/>
      <c r="BK951" s="13"/>
      <c r="BL951" s="23"/>
      <c r="BM951" s="17"/>
      <c r="BN951" s="17"/>
      <c r="BO951" s="13"/>
      <c r="BP951" s="23"/>
      <c r="BQ951" s="17"/>
      <c r="BR951" s="17"/>
      <c r="BS951" s="13"/>
      <c r="BT951" s="23"/>
      <c r="BU951" s="17"/>
      <c r="BV951" s="17"/>
      <c r="BW951" s="13"/>
      <c r="BX951" s="23"/>
      <c r="BY951" s="17"/>
      <c r="BZ951" s="17"/>
      <c r="CA951" s="13"/>
      <c r="CB951" s="23"/>
      <c r="CC951" s="17"/>
      <c r="CD951" s="17"/>
      <c r="CE951" s="13"/>
      <c r="CF951" s="23"/>
      <c r="CG951" s="17"/>
      <c r="CH951" s="17"/>
      <c r="CI951" s="13"/>
      <c r="CJ951" s="23"/>
      <c r="CK951" s="17"/>
      <c r="CL951" s="17"/>
      <c r="CM951" s="13"/>
      <c r="CN951" s="23"/>
      <c r="CO951" s="17"/>
      <c r="CP951" s="17"/>
      <c r="CQ951" s="13"/>
      <c r="CR951" s="23"/>
      <c r="CS951" s="17"/>
      <c r="CT951" s="17"/>
      <c r="CU951" s="13"/>
      <c r="CV951" s="23"/>
      <c r="CW951" s="17"/>
      <c r="CX951" s="17"/>
      <c r="CY951" s="13"/>
      <c r="CZ951" s="23"/>
      <c r="DA951" s="17"/>
      <c r="DB951" s="17"/>
      <c r="DC951" s="13"/>
      <c r="DD951" s="23"/>
      <c r="DE951" s="17"/>
      <c r="DF951" s="17"/>
      <c r="DG951" s="13"/>
      <c r="DH951" s="23"/>
      <c r="DI951" s="17"/>
      <c r="DJ951" s="17"/>
      <c r="DK951" s="13"/>
      <c r="DL951" s="23"/>
      <c r="DM951" s="17"/>
      <c r="DN951" s="17"/>
      <c r="DO951" s="13"/>
      <c r="DP951" s="23"/>
      <c r="DQ951" s="17"/>
      <c r="DR951" s="17"/>
      <c r="DS951" s="13"/>
      <c r="DT951" s="23"/>
      <c r="DU951" s="17"/>
      <c r="DV951" s="17"/>
      <c r="DW951" s="13"/>
      <c r="DX951" s="23"/>
      <c r="DY951" s="17"/>
      <c r="DZ951" s="17"/>
      <c r="EA951" s="13"/>
      <c r="EB951" s="23"/>
      <c r="EC951" s="17"/>
      <c r="ED951" s="17"/>
      <c r="EE951" s="13"/>
      <c r="EF951" s="23"/>
      <c r="EG951" s="17"/>
      <c r="EH951" s="17"/>
      <c r="EI951" s="13"/>
      <c r="EJ951" s="23"/>
      <c r="EK951" s="17"/>
      <c r="EL951" s="17"/>
      <c r="EM951" s="13"/>
      <c r="EN951" s="23"/>
      <c r="EO951" s="17"/>
      <c r="EP951" s="17"/>
      <c r="EQ951" s="13"/>
      <c r="ER951" s="23"/>
      <c r="ES951" s="17"/>
      <c r="ET951" s="17"/>
      <c r="EU951" s="13"/>
      <c r="EV951" s="23"/>
      <c r="EW951" s="17"/>
      <c r="EX951" s="17"/>
      <c r="EY951" s="13"/>
      <c r="EZ951" s="23"/>
      <c r="FA951" s="17"/>
      <c r="FB951" s="17"/>
      <c r="FC951" s="13"/>
      <c r="FD951" s="23"/>
      <c r="FE951" s="17"/>
      <c r="FF951" s="17"/>
      <c r="FG951" s="13"/>
      <c r="FH951" s="23"/>
      <c r="FI951" s="17"/>
      <c r="FJ951" s="17"/>
      <c r="FK951" s="13"/>
      <c r="FL951" s="23"/>
      <c r="FM951" s="17"/>
      <c r="FN951" s="17"/>
      <c r="FO951" s="13"/>
      <c r="FP951" s="23"/>
      <c r="FQ951" s="17"/>
      <c r="FR951" s="17"/>
      <c r="FS951" s="13"/>
      <c r="FT951" s="23"/>
      <c r="FU951" s="17"/>
      <c r="FV951" s="17"/>
      <c r="FW951" s="13"/>
      <c r="FX951" s="23"/>
      <c r="FY951" s="17"/>
      <c r="FZ951" s="17"/>
      <c r="GA951" s="13"/>
      <c r="GB951" s="23"/>
      <c r="GC951" s="17"/>
      <c r="GD951" s="17"/>
      <c r="GE951" s="13"/>
      <c r="GF951" s="23"/>
      <c r="GG951" s="17"/>
      <c r="GH951" s="17"/>
      <c r="GI951" s="13"/>
      <c r="GJ951" s="23"/>
      <c r="GK951" s="17"/>
      <c r="GL951" s="17"/>
      <c r="GM951" s="13"/>
      <c r="GN951" s="23"/>
      <c r="GO951" s="17"/>
      <c r="GP951" s="17"/>
      <c r="GQ951" s="13"/>
      <c r="GR951" s="23"/>
      <c r="GS951" s="17"/>
      <c r="GT951" s="17"/>
      <c r="GU951" s="13"/>
      <c r="GV951" s="23"/>
      <c r="GW951" s="17"/>
      <c r="GX951" s="17"/>
      <c r="GY951" s="13"/>
      <c r="GZ951" s="23"/>
      <c r="HA951" s="17"/>
      <c r="HB951" s="17"/>
      <c r="HC951" s="13"/>
      <c r="HD951" s="23"/>
      <c r="HE951" s="17"/>
      <c r="HF951" s="17"/>
      <c r="HG951" s="13"/>
      <c r="HH951" s="23"/>
      <c r="HI951" s="17"/>
      <c r="HJ951" s="17"/>
      <c r="HK951" s="13"/>
      <c r="HL951" s="23"/>
      <c r="HM951" s="17"/>
      <c r="HN951" s="17"/>
      <c r="HO951" s="13"/>
      <c r="HP951" s="23"/>
      <c r="HQ951" s="17"/>
      <c r="HR951" s="17"/>
      <c r="HS951" s="13"/>
      <c r="HT951" s="23"/>
      <c r="HU951" s="17"/>
      <c r="HV951" s="17"/>
      <c r="HW951" s="13"/>
      <c r="HX951" s="23"/>
      <c r="HY951" s="17"/>
    </row>
    <row r="952" spans="1:233" hidden="1" x14ac:dyDescent="0.2">
      <c r="A952" s="17">
        <v>3443</v>
      </c>
      <c r="B952" s="17" t="s">
        <v>2450</v>
      </c>
      <c r="C952" s="17" t="s">
        <v>3725</v>
      </c>
      <c r="D952" s="18">
        <v>16320</v>
      </c>
      <c r="E952" s="54" t="s">
        <v>6526</v>
      </c>
      <c r="F952" s="53" t="s">
        <v>6390</v>
      </c>
      <c r="G952" s="13"/>
      <c r="H952" s="13"/>
      <c r="I952" s="13"/>
      <c r="J952" s="17"/>
      <c r="K952" s="13"/>
      <c r="L952" s="23"/>
      <c r="M952" s="17"/>
      <c r="N952" s="17"/>
      <c r="O952" s="13"/>
      <c r="P952" s="23"/>
      <c r="Q952" s="17"/>
      <c r="R952" s="17"/>
      <c r="S952" s="13"/>
      <c r="T952" s="23"/>
      <c r="U952" s="17"/>
      <c r="V952" s="17"/>
      <c r="W952" s="13"/>
      <c r="X952" s="23"/>
      <c r="Y952" s="17"/>
      <c r="Z952" s="17"/>
      <c r="AA952" s="13"/>
      <c r="AB952" s="23"/>
      <c r="AC952" s="17"/>
      <c r="AD952" s="17"/>
      <c r="AE952" s="13"/>
      <c r="AF952" s="23"/>
      <c r="AG952" s="17"/>
      <c r="AH952" s="17"/>
      <c r="AI952" s="13"/>
      <c r="AJ952" s="23"/>
      <c r="AK952" s="17"/>
      <c r="AL952" s="17"/>
      <c r="AM952" s="13"/>
      <c r="AN952" s="23"/>
      <c r="AO952" s="17"/>
      <c r="AP952" s="17"/>
      <c r="AQ952" s="13"/>
      <c r="AR952" s="23"/>
      <c r="AS952" s="17"/>
      <c r="AT952" s="17"/>
      <c r="AU952" s="13"/>
      <c r="AV952" s="23"/>
      <c r="AW952" s="17"/>
      <c r="AX952" s="17"/>
      <c r="AY952" s="13"/>
      <c r="AZ952" s="23"/>
      <c r="BA952" s="17"/>
      <c r="BB952" s="17"/>
      <c r="BC952" s="13"/>
      <c r="BD952" s="23"/>
      <c r="BE952" s="17"/>
      <c r="BF952" s="17"/>
      <c r="BG952" s="13"/>
      <c r="BH952" s="23"/>
      <c r="BI952" s="17"/>
      <c r="BJ952" s="17"/>
      <c r="BK952" s="13"/>
      <c r="BL952" s="23"/>
      <c r="BM952" s="17"/>
      <c r="BN952" s="17"/>
      <c r="BO952" s="13"/>
      <c r="BP952" s="23"/>
      <c r="BQ952" s="17"/>
      <c r="BR952" s="17"/>
      <c r="BS952" s="13"/>
      <c r="BT952" s="23"/>
      <c r="BU952" s="17"/>
      <c r="BV952" s="17"/>
      <c r="BW952" s="13"/>
      <c r="BX952" s="23"/>
      <c r="BY952" s="17"/>
      <c r="BZ952" s="17"/>
      <c r="CA952" s="13"/>
      <c r="CB952" s="23"/>
      <c r="CC952" s="17"/>
      <c r="CD952" s="17"/>
      <c r="CE952" s="13"/>
      <c r="CF952" s="23"/>
      <c r="CG952" s="17"/>
      <c r="CH952" s="17"/>
      <c r="CI952" s="13"/>
      <c r="CJ952" s="23"/>
      <c r="CK952" s="17"/>
      <c r="CL952" s="17"/>
      <c r="CM952" s="13"/>
      <c r="CN952" s="23"/>
      <c r="CO952" s="17"/>
      <c r="CP952" s="17"/>
      <c r="CQ952" s="13"/>
      <c r="CR952" s="23"/>
      <c r="CS952" s="17"/>
      <c r="CT952" s="17"/>
      <c r="CU952" s="13"/>
      <c r="CV952" s="23"/>
      <c r="CW952" s="17"/>
      <c r="CX952" s="17"/>
      <c r="CY952" s="13"/>
      <c r="CZ952" s="23"/>
      <c r="DA952" s="17"/>
      <c r="DB952" s="17"/>
      <c r="DC952" s="13"/>
      <c r="DD952" s="23"/>
      <c r="DE952" s="17"/>
      <c r="DF952" s="17"/>
      <c r="DG952" s="13"/>
      <c r="DH952" s="23"/>
      <c r="DI952" s="17"/>
      <c r="DJ952" s="17"/>
      <c r="DK952" s="13"/>
      <c r="DL952" s="23"/>
      <c r="DM952" s="17"/>
      <c r="DN952" s="17"/>
      <c r="DO952" s="13"/>
      <c r="DP952" s="23"/>
      <c r="DQ952" s="17"/>
      <c r="DR952" s="17"/>
      <c r="DS952" s="13"/>
      <c r="DT952" s="23"/>
      <c r="DU952" s="17"/>
      <c r="DV952" s="17"/>
      <c r="DW952" s="13"/>
      <c r="DX952" s="23"/>
      <c r="DY952" s="17"/>
      <c r="DZ952" s="17"/>
      <c r="EA952" s="13"/>
      <c r="EB952" s="23"/>
      <c r="EC952" s="17"/>
      <c r="ED952" s="17"/>
      <c r="EE952" s="13"/>
      <c r="EF952" s="23"/>
      <c r="EG952" s="17"/>
      <c r="EH952" s="17"/>
      <c r="EI952" s="13"/>
      <c r="EJ952" s="23"/>
      <c r="EK952" s="17"/>
      <c r="EL952" s="17"/>
      <c r="EM952" s="13"/>
      <c r="EN952" s="23"/>
      <c r="EO952" s="17"/>
      <c r="EP952" s="17"/>
      <c r="EQ952" s="13"/>
      <c r="ER952" s="23"/>
      <c r="ES952" s="17"/>
      <c r="ET952" s="17"/>
      <c r="EU952" s="13"/>
      <c r="EV952" s="23"/>
      <c r="EW952" s="17"/>
      <c r="EX952" s="17"/>
      <c r="EY952" s="13"/>
      <c r="EZ952" s="23"/>
      <c r="FA952" s="17"/>
      <c r="FB952" s="17"/>
      <c r="FC952" s="13"/>
      <c r="FD952" s="23"/>
      <c r="FE952" s="17"/>
      <c r="FF952" s="17"/>
      <c r="FG952" s="13"/>
      <c r="FH952" s="23"/>
      <c r="FI952" s="17"/>
      <c r="FJ952" s="17"/>
      <c r="FK952" s="13"/>
      <c r="FL952" s="23"/>
      <c r="FM952" s="17"/>
      <c r="FN952" s="17"/>
      <c r="FO952" s="13"/>
      <c r="FP952" s="23"/>
      <c r="FQ952" s="17"/>
      <c r="FR952" s="17"/>
      <c r="FS952" s="13"/>
      <c r="FT952" s="23"/>
      <c r="FU952" s="17"/>
      <c r="FV952" s="17"/>
      <c r="FW952" s="13"/>
      <c r="FX952" s="23"/>
      <c r="FY952" s="17"/>
      <c r="FZ952" s="17"/>
      <c r="GA952" s="13"/>
      <c r="GB952" s="23"/>
      <c r="GC952" s="17"/>
      <c r="GD952" s="17"/>
      <c r="GE952" s="13"/>
      <c r="GF952" s="23"/>
      <c r="GG952" s="17"/>
      <c r="GH952" s="17"/>
      <c r="GI952" s="13"/>
      <c r="GJ952" s="23"/>
      <c r="GK952" s="17"/>
      <c r="GL952" s="17"/>
      <c r="GM952" s="13"/>
      <c r="GN952" s="23"/>
      <c r="GO952" s="17"/>
      <c r="GP952" s="17"/>
      <c r="GQ952" s="13"/>
      <c r="GR952" s="23"/>
      <c r="GS952" s="17"/>
      <c r="GT952" s="17"/>
      <c r="GU952" s="13"/>
      <c r="GV952" s="23"/>
      <c r="GW952" s="17"/>
      <c r="GX952" s="17"/>
      <c r="GY952" s="13"/>
      <c r="GZ952" s="23"/>
      <c r="HA952" s="17"/>
      <c r="HB952" s="17"/>
      <c r="HC952" s="13"/>
      <c r="HD952" s="23"/>
      <c r="HE952" s="17"/>
      <c r="HF952" s="17"/>
      <c r="HG952" s="13"/>
      <c r="HH952" s="23"/>
      <c r="HI952" s="17"/>
      <c r="HJ952" s="17"/>
      <c r="HK952" s="13"/>
      <c r="HL952" s="23"/>
      <c r="HM952" s="17"/>
      <c r="HN952" s="17"/>
      <c r="HO952" s="13"/>
      <c r="HP952" s="23"/>
      <c r="HQ952" s="17"/>
      <c r="HR952" s="17"/>
      <c r="HS952" s="13"/>
      <c r="HT952" s="23"/>
      <c r="HU952" s="17"/>
      <c r="HV952" s="17"/>
      <c r="HW952" s="13"/>
      <c r="HX952" s="23"/>
      <c r="HY952" s="17"/>
    </row>
    <row r="953" spans="1:233" hidden="1" x14ac:dyDescent="0.2">
      <c r="A953" s="17">
        <v>3323</v>
      </c>
      <c r="B953" s="17">
        <v>96653239</v>
      </c>
      <c r="C953" s="17" t="s">
        <v>3726</v>
      </c>
      <c r="D953" s="18">
        <v>8900</v>
      </c>
      <c r="E953" s="54" t="s">
        <v>6526</v>
      </c>
      <c r="F953" s="53" t="s">
        <v>6407</v>
      </c>
      <c r="G953" s="21"/>
      <c r="H953" s="21"/>
      <c r="I953" s="21"/>
      <c r="J953" s="17"/>
      <c r="K953" s="13"/>
      <c r="L953" s="23"/>
      <c r="M953" s="17"/>
      <c r="N953" s="17"/>
      <c r="O953" s="13"/>
      <c r="P953" s="23"/>
      <c r="Q953" s="17"/>
      <c r="R953" s="17"/>
      <c r="S953" s="13"/>
      <c r="T953" s="23"/>
      <c r="U953" s="17"/>
      <c r="V953" s="17"/>
      <c r="W953" s="13"/>
      <c r="X953" s="23"/>
      <c r="Y953" s="17"/>
      <c r="Z953" s="17"/>
      <c r="AA953" s="13"/>
      <c r="AB953" s="23"/>
      <c r="AC953" s="17"/>
      <c r="AD953" s="17"/>
      <c r="AE953" s="13"/>
      <c r="AF953" s="23"/>
      <c r="AG953" s="17"/>
      <c r="AH953" s="17"/>
      <c r="AI953" s="13"/>
      <c r="AJ953" s="23"/>
      <c r="AK953" s="17"/>
      <c r="AL953" s="17"/>
      <c r="AM953" s="13"/>
      <c r="AN953" s="23"/>
      <c r="AO953" s="17"/>
      <c r="AP953" s="17"/>
      <c r="AQ953" s="13"/>
      <c r="AR953" s="23"/>
      <c r="AS953" s="17"/>
      <c r="AT953" s="17"/>
      <c r="AU953" s="13"/>
      <c r="AV953" s="23"/>
      <c r="AW953" s="17"/>
      <c r="AX953" s="17"/>
      <c r="AY953" s="13"/>
      <c r="AZ953" s="23"/>
      <c r="BA953" s="17"/>
      <c r="BB953" s="17"/>
      <c r="BC953" s="13"/>
      <c r="BD953" s="23"/>
      <c r="BE953" s="17"/>
      <c r="BF953" s="17"/>
      <c r="BG953" s="13"/>
      <c r="BH953" s="23"/>
      <c r="BI953" s="17"/>
      <c r="BJ953" s="17"/>
      <c r="BK953" s="13"/>
      <c r="BL953" s="23"/>
      <c r="BM953" s="17"/>
      <c r="BN953" s="17"/>
      <c r="BO953" s="13"/>
      <c r="BP953" s="23"/>
      <c r="BQ953" s="17"/>
      <c r="BR953" s="17"/>
      <c r="BS953" s="13"/>
      <c r="BT953" s="23"/>
      <c r="BU953" s="17"/>
      <c r="BV953" s="17"/>
      <c r="BW953" s="13"/>
      <c r="BX953" s="23"/>
      <c r="BY953" s="17"/>
      <c r="BZ953" s="17"/>
      <c r="CA953" s="13"/>
      <c r="CB953" s="23"/>
      <c r="CC953" s="17"/>
      <c r="CD953" s="17"/>
      <c r="CE953" s="13"/>
      <c r="CF953" s="23"/>
      <c r="CG953" s="17"/>
      <c r="CH953" s="17"/>
      <c r="CI953" s="13"/>
      <c r="CJ953" s="23"/>
      <c r="CK953" s="17"/>
      <c r="CL953" s="17"/>
      <c r="CM953" s="13"/>
      <c r="CN953" s="23"/>
      <c r="CO953" s="17"/>
      <c r="CP953" s="17"/>
      <c r="CQ953" s="13"/>
      <c r="CR953" s="23"/>
      <c r="CS953" s="17"/>
      <c r="CT953" s="17"/>
      <c r="CU953" s="13"/>
      <c r="CV953" s="23"/>
      <c r="CW953" s="17"/>
      <c r="CX953" s="17"/>
      <c r="CY953" s="13"/>
      <c r="CZ953" s="23"/>
      <c r="DA953" s="17"/>
      <c r="DB953" s="17"/>
      <c r="DC953" s="13"/>
      <c r="DD953" s="23"/>
      <c r="DE953" s="17"/>
      <c r="DF953" s="17"/>
      <c r="DG953" s="13"/>
      <c r="DH953" s="23"/>
      <c r="DI953" s="17"/>
      <c r="DJ953" s="17"/>
      <c r="DK953" s="13"/>
      <c r="DL953" s="23"/>
      <c r="DM953" s="17"/>
      <c r="DN953" s="17"/>
      <c r="DO953" s="13"/>
      <c r="DP953" s="23"/>
      <c r="DQ953" s="17"/>
      <c r="DR953" s="17"/>
      <c r="DS953" s="13"/>
      <c r="DT953" s="23"/>
      <c r="DU953" s="17"/>
      <c r="DV953" s="17"/>
      <c r="DW953" s="13"/>
      <c r="DX953" s="23"/>
      <c r="DY953" s="17"/>
      <c r="DZ953" s="17"/>
      <c r="EA953" s="13"/>
      <c r="EB953" s="23"/>
      <c r="EC953" s="17"/>
      <c r="ED953" s="17"/>
      <c r="EE953" s="13"/>
      <c r="EF953" s="23"/>
      <c r="EG953" s="17"/>
      <c r="EH953" s="17"/>
      <c r="EI953" s="13"/>
      <c r="EJ953" s="23"/>
      <c r="EK953" s="17"/>
      <c r="EL953" s="17"/>
      <c r="EM953" s="13"/>
      <c r="EN953" s="23"/>
      <c r="EO953" s="17"/>
      <c r="EP953" s="17"/>
      <c r="EQ953" s="13"/>
      <c r="ER953" s="23"/>
      <c r="ES953" s="17"/>
      <c r="ET953" s="17"/>
      <c r="EU953" s="13"/>
      <c r="EV953" s="23"/>
      <c r="EW953" s="17"/>
      <c r="EX953" s="17"/>
      <c r="EY953" s="13"/>
      <c r="EZ953" s="23"/>
      <c r="FA953" s="17"/>
      <c r="FB953" s="17"/>
      <c r="FC953" s="13"/>
      <c r="FD953" s="23"/>
      <c r="FE953" s="17"/>
      <c r="FF953" s="17"/>
      <c r="FG953" s="13"/>
      <c r="FH953" s="23"/>
      <c r="FI953" s="17"/>
      <c r="FJ953" s="17"/>
      <c r="FK953" s="13"/>
      <c r="FL953" s="23"/>
      <c r="FM953" s="17"/>
      <c r="FN953" s="17"/>
      <c r="FO953" s="13"/>
      <c r="FP953" s="23"/>
      <c r="FQ953" s="17"/>
      <c r="FR953" s="17"/>
      <c r="FS953" s="13"/>
      <c r="FT953" s="23"/>
      <c r="FU953" s="17"/>
      <c r="FV953" s="17"/>
      <c r="FW953" s="13"/>
      <c r="FX953" s="23"/>
      <c r="FY953" s="17"/>
      <c r="FZ953" s="17"/>
      <c r="GA953" s="13"/>
      <c r="GB953" s="23"/>
      <c r="GC953" s="17"/>
      <c r="GD953" s="17"/>
      <c r="GE953" s="13"/>
      <c r="GF953" s="23"/>
      <c r="GG953" s="17"/>
      <c r="GH953" s="17"/>
      <c r="GI953" s="13"/>
      <c r="GJ953" s="23"/>
      <c r="GK953" s="17"/>
      <c r="GL953" s="17"/>
      <c r="GM953" s="13"/>
      <c r="GN953" s="23"/>
      <c r="GO953" s="17"/>
      <c r="GP953" s="17"/>
      <c r="GQ953" s="13"/>
      <c r="GR953" s="23"/>
      <c r="GS953" s="17"/>
      <c r="GT953" s="17"/>
      <c r="GU953" s="13"/>
      <c r="GV953" s="23"/>
      <c r="GW953" s="17"/>
      <c r="GX953" s="17"/>
      <c r="GY953" s="13"/>
      <c r="GZ953" s="23"/>
      <c r="HA953" s="17"/>
      <c r="HB953" s="17"/>
      <c r="HC953" s="13"/>
      <c r="HD953" s="23"/>
      <c r="HE953" s="17"/>
      <c r="HF953" s="17"/>
      <c r="HG953" s="13"/>
      <c r="HH953" s="23"/>
      <c r="HI953" s="17"/>
      <c r="HJ953" s="17"/>
      <c r="HK953" s="13"/>
      <c r="HL953" s="23"/>
      <c r="HM953" s="17"/>
      <c r="HN953" s="17"/>
      <c r="HO953" s="13"/>
      <c r="HP953" s="23"/>
      <c r="HQ953" s="17"/>
      <c r="HR953" s="17"/>
      <c r="HS953" s="13"/>
      <c r="HT953" s="23"/>
      <c r="HU953" s="17"/>
      <c r="HV953" s="17"/>
      <c r="HW953" s="13"/>
      <c r="HX953" s="23"/>
      <c r="HY953" s="17"/>
    </row>
    <row r="954" spans="1:233" hidden="1" x14ac:dyDescent="0.2">
      <c r="A954" s="17">
        <v>3432</v>
      </c>
      <c r="B954" s="17" t="s">
        <v>2452</v>
      </c>
      <c r="C954" s="17" t="s">
        <v>3727</v>
      </c>
      <c r="D954" s="18">
        <v>9800</v>
      </c>
      <c r="E954" s="54" t="s">
        <v>6526</v>
      </c>
      <c r="F954" s="53" t="s">
        <v>6407</v>
      </c>
      <c r="G954" s="21"/>
      <c r="H954" s="21"/>
      <c r="I954" s="21"/>
      <c r="J954" s="17"/>
      <c r="K954" s="13"/>
      <c r="L954" s="23"/>
      <c r="M954" s="17"/>
      <c r="N954" s="17"/>
      <c r="O954" s="13"/>
      <c r="P954" s="23"/>
      <c r="Q954" s="17"/>
      <c r="R954" s="17"/>
      <c r="S954" s="13"/>
      <c r="T954" s="23"/>
      <c r="U954" s="17"/>
      <c r="V954" s="17"/>
      <c r="W954" s="13"/>
      <c r="X954" s="23"/>
      <c r="Y954" s="17"/>
      <c r="Z954" s="17"/>
      <c r="AA954" s="13"/>
      <c r="AB954" s="23"/>
      <c r="AC954" s="17"/>
      <c r="AD954" s="17"/>
      <c r="AE954" s="13"/>
      <c r="AF954" s="23"/>
      <c r="AG954" s="17"/>
      <c r="AH954" s="17"/>
      <c r="AI954" s="13"/>
      <c r="AJ954" s="23"/>
      <c r="AK954" s="17"/>
      <c r="AL954" s="17"/>
      <c r="AM954" s="13"/>
      <c r="AN954" s="23"/>
      <c r="AO954" s="17"/>
      <c r="AP954" s="17"/>
      <c r="AQ954" s="13"/>
      <c r="AR954" s="23"/>
      <c r="AS954" s="17"/>
      <c r="AT954" s="17"/>
      <c r="AU954" s="13"/>
      <c r="AV954" s="23"/>
      <c r="AW954" s="17"/>
      <c r="AX954" s="17"/>
      <c r="AY954" s="13"/>
      <c r="AZ954" s="23"/>
      <c r="BA954" s="17"/>
      <c r="BB954" s="17"/>
      <c r="BC954" s="13"/>
      <c r="BD954" s="23"/>
      <c r="BE954" s="17"/>
      <c r="BF954" s="17"/>
      <c r="BG954" s="13"/>
      <c r="BH954" s="23"/>
      <c r="BI954" s="17"/>
      <c r="BJ954" s="17"/>
      <c r="BK954" s="13"/>
      <c r="BL954" s="23"/>
      <c r="BM954" s="17"/>
      <c r="BN954" s="17"/>
      <c r="BO954" s="13"/>
      <c r="BP954" s="23"/>
      <c r="BQ954" s="17"/>
      <c r="BR954" s="17"/>
      <c r="BS954" s="13"/>
      <c r="BT954" s="23"/>
      <c r="BU954" s="17"/>
      <c r="BV954" s="17"/>
      <c r="BW954" s="13"/>
      <c r="BX954" s="23"/>
      <c r="BY954" s="17"/>
      <c r="BZ954" s="17"/>
      <c r="CA954" s="13"/>
      <c r="CB954" s="23"/>
      <c r="CC954" s="17"/>
      <c r="CD954" s="17"/>
      <c r="CE954" s="13"/>
      <c r="CF954" s="23"/>
      <c r="CG954" s="17"/>
      <c r="CH954" s="17"/>
      <c r="CI954" s="13"/>
      <c r="CJ954" s="23"/>
      <c r="CK954" s="17"/>
      <c r="CL954" s="17"/>
      <c r="CM954" s="13"/>
      <c r="CN954" s="23"/>
      <c r="CO954" s="17"/>
      <c r="CP954" s="17"/>
      <c r="CQ954" s="13"/>
      <c r="CR954" s="23"/>
      <c r="CS954" s="17"/>
      <c r="CT954" s="17"/>
      <c r="CU954" s="13"/>
      <c r="CV954" s="23"/>
      <c r="CW954" s="17"/>
      <c r="CX954" s="17"/>
      <c r="CY954" s="13"/>
      <c r="CZ954" s="23"/>
      <c r="DA954" s="17"/>
      <c r="DB954" s="17"/>
      <c r="DC954" s="13"/>
      <c r="DD954" s="23"/>
      <c r="DE954" s="17"/>
      <c r="DF954" s="17"/>
      <c r="DG954" s="13"/>
      <c r="DH954" s="23"/>
      <c r="DI954" s="17"/>
      <c r="DJ954" s="17"/>
      <c r="DK954" s="13"/>
      <c r="DL954" s="23"/>
      <c r="DM954" s="17"/>
      <c r="DN954" s="17"/>
      <c r="DO954" s="13"/>
      <c r="DP954" s="23"/>
      <c r="DQ954" s="17"/>
      <c r="DR954" s="17"/>
      <c r="DS954" s="13"/>
      <c r="DT954" s="23"/>
      <c r="DU954" s="17"/>
      <c r="DV954" s="17"/>
      <c r="DW954" s="13"/>
      <c r="DX954" s="23"/>
      <c r="DY954" s="17"/>
      <c r="DZ954" s="17"/>
      <c r="EA954" s="13"/>
      <c r="EB954" s="23"/>
      <c r="EC954" s="17"/>
      <c r="ED954" s="17"/>
      <c r="EE954" s="13"/>
      <c r="EF954" s="23"/>
      <c r="EG954" s="17"/>
      <c r="EH954" s="17"/>
      <c r="EI954" s="13"/>
      <c r="EJ954" s="23"/>
      <c r="EK954" s="17"/>
      <c r="EL954" s="17"/>
      <c r="EM954" s="13"/>
      <c r="EN954" s="23"/>
      <c r="EO954" s="17"/>
      <c r="EP954" s="17"/>
      <c r="EQ954" s="13"/>
      <c r="ER954" s="23"/>
      <c r="ES954" s="17"/>
      <c r="ET954" s="17"/>
      <c r="EU954" s="13"/>
      <c r="EV954" s="23"/>
      <c r="EW954" s="17"/>
      <c r="EX954" s="17"/>
      <c r="EY954" s="13"/>
      <c r="EZ954" s="23"/>
      <c r="FA954" s="17"/>
      <c r="FB954" s="17"/>
      <c r="FC954" s="13"/>
      <c r="FD954" s="23"/>
      <c r="FE954" s="17"/>
      <c r="FF954" s="17"/>
      <c r="FG954" s="13"/>
      <c r="FH954" s="23"/>
      <c r="FI954" s="17"/>
      <c r="FJ954" s="17"/>
      <c r="FK954" s="13"/>
      <c r="FL954" s="23"/>
      <c r="FM954" s="17"/>
      <c r="FN954" s="17"/>
      <c r="FO954" s="13"/>
      <c r="FP954" s="23"/>
      <c r="FQ954" s="17"/>
      <c r="FR954" s="17"/>
      <c r="FS954" s="13"/>
      <c r="FT954" s="23"/>
      <c r="FU954" s="17"/>
      <c r="FV954" s="17"/>
      <c r="FW954" s="13"/>
      <c r="FX954" s="23"/>
      <c r="FY954" s="17"/>
      <c r="FZ954" s="17"/>
      <c r="GA954" s="13"/>
      <c r="GB954" s="23"/>
      <c r="GC954" s="17"/>
      <c r="GD954" s="17"/>
      <c r="GE954" s="13"/>
      <c r="GF954" s="23"/>
      <c r="GG954" s="17"/>
      <c r="GH954" s="17"/>
      <c r="GI954" s="13"/>
      <c r="GJ954" s="23"/>
      <c r="GK954" s="17"/>
      <c r="GL954" s="17"/>
      <c r="GM954" s="13"/>
      <c r="GN954" s="23"/>
      <c r="GO954" s="17"/>
      <c r="GP954" s="17"/>
      <c r="GQ954" s="13"/>
      <c r="GR954" s="23"/>
      <c r="GS954" s="17"/>
      <c r="GT954" s="17"/>
      <c r="GU954" s="13"/>
      <c r="GV954" s="23"/>
      <c r="GW954" s="17"/>
      <c r="GX954" s="17"/>
      <c r="GY954" s="13"/>
      <c r="GZ954" s="23"/>
      <c r="HA954" s="17"/>
      <c r="HB954" s="17"/>
      <c r="HC954" s="13"/>
      <c r="HD954" s="23"/>
      <c r="HE954" s="17"/>
      <c r="HF954" s="17"/>
      <c r="HG954" s="13"/>
      <c r="HH954" s="23"/>
      <c r="HI954" s="17"/>
      <c r="HJ954" s="17"/>
      <c r="HK954" s="13"/>
      <c r="HL954" s="23"/>
      <c r="HM954" s="17"/>
      <c r="HN954" s="17"/>
      <c r="HO954" s="13"/>
      <c r="HP954" s="23"/>
      <c r="HQ954" s="17"/>
      <c r="HR954" s="17"/>
      <c r="HS954" s="13"/>
      <c r="HT954" s="23"/>
      <c r="HU954" s="17"/>
      <c r="HV954" s="17"/>
      <c r="HW954" s="13"/>
      <c r="HX954" s="23"/>
      <c r="HY954" s="17"/>
    </row>
    <row r="955" spans="1:233" hidden="1" x14ac:dyDescent="0.2">
      <c r="A955" s="17">
        <v>3319</v>
      </c>
      <c r="B955" s="17" t="s">
        <v>3267</v>
      </c>
      <c r="C955" s="17" t="s">
        <v>3728</v>
      </c>
      <c r="D955" s="18">
        <v>3520</v>
      </c>
      <c r="E955" s="54" t="s">
        <v>6526</v>
      </c>
      <c r="F955" s="53" t="s">
        <v>6322</v>
      </c>
      <c r="G955" s="13"/>
      <c r="H955" s="13"/>
      <c r="I955" s="13"/>
      <c r="J955" s="17"/>
      <c r="K955" s="13"/>
      <c r="L955" s="23"/>
      <c r="M955" s="17"/>
      <c r="N955" s="17"/>
      <c r="O955" s="13"/>
      <c r="P955" s="23"/>
      <c r="Q955" s="17"/>
      <c r="R955" s="17"/>
      <c r="S955" s="13"/>
      <c r="T955" s="23"/>
      <c r="U955" s="17"/>
      <c r="V955" s="17"/>
      <c r="W955" s="13"/>
      <c r="X955" s="23"/>
      <c r="Y955" s="17"/>
      <c r="Z955" s="17"/>
      <c r="AA955" s="13"/>
      <c r="AB955" s="23"/>
      <c r="AC955" s="17"/>
      <c r="AD955" s="17"/>
      <c r="AE955" s="13"/>
      <c r="AF955" s="23"/>
      <c r="AG955" s="17"/>
      <c r="AH955" s="17"/>
      <c r="AI955" s="13"/>
      <c r="AJ955" s="23"/>
      <c r="AK955" s="17"/>
      <c r="AL955" s="17"/>
      <c r="AM955" s="13"/>
      <c r="AN955" s="23"/>
      <c r="AO955" s="17"/>
      <c r="AP955" s="17"/>
      <c r="AQ955" s="13"/>
      <c r="AR955" s="23"/>
      <c r="AS955" s="17"/>
      <c r="AT955" s="17"/>
      <c r="AU955" s="13"/>
      <c r="AV955" s="23"/>
      <c r="AW955" s="17"/>
      <c r="AX955" s="17"/>
      <c r="AY955" s="13"/>
      <c r="AZ955" s="23"/>
      <c r="BA955" s="17"/>
      <c r="BB955" s="17"/>
      <c r="BC955" s="13"/>
      <c r="BD955" s="23"/>
      <c r="BE955" s="17"/>
      <c r="BF955" s="17"/>
      <c r="BG955" s="13"/>
      <c r="BH955" s="23"/>
      <c r="BI955" s="17"/>
      <c r="BJ955" s="17"/>
      <c r="BK955" s="13"/>
      <c r="BL955" s="23"/>
      <c r="BM955" s="17"/>
      <c r="BN955" s="17"/>
      <c r="BO955" s="13"/>
      <c r="BP955" s="23"/>
      <c r="BQ955" s="17"/>
      <c r="BR955" s="17"/>
      <c r="BS955" s="13"/>
      <c r="BT955" s="23"/>
      <c r="BU955" s="17"/>
      <c r="BV955" s="17"/>
      <c r="BW955" s="13"/>
      <c r="BX955" s="23"/>
      <c r="BY955" s="17"/>
      <c r="BZ955" s="17"/>
      <c r="CA955" s="13"/>
      <c r="CB955" s="23"/>
      <c r="CC955" s="17"/>
      <c r="CD955" s="17"/>
      <c r="CE955" s="13"/>
      <c r="CF955" s="23"/>
      <c r="CG955" s="17"/>
      <c r="CH955" s="17"/>
      <c r="CI955" s="13"/>
      <c r="CJ955" s="23"/>
      <c r="CK955" s="17"/>
      <c r="CL955" s="17"/>
      <c r="CM955" s="13"/>
      <c r="CN955" s="23"/>
      <c r="CO955" s="17"/>
      <c r="CP955" s="17"/>
      <c r="CQ955" s="13"/>
      <c r="CR955" s="23"/>
      <c r="CS955" s="17"/>
      <c r="CT955" s="17"/>
      <c r="CU955" s="13"/>
      <c r="CV955" s="23"/>
      <c r="CW955" s="17"/>
      <c r="CX955" s="17"/>
      <c r="CY955" s="13"/>
      <c r="CZ955" s="23"/>
      <c r="DA955" s="17"/>
      <c r="DB955" s="17"/>
      <c r="DC955" s="13"/>
      <c r="DD955" s="23"/>
      <c r="DE955" s="17"/>
      <c r="DF955" s="17"/>
      <c r="DG955" s="13"/>
      <c r="DH955" s="23"/>
      <c r="DI955" s="17"/>
      <c r="DJ955" s="17"/>
      <c r="DK955" s="13"/>
      <c r="DL955" s="23"/>
      <c r="DM955" s="17"/>
      <c r="DN955" s="17"/>
      <c r="DO955" s="13"/>
      <c r="DP955" s="23"/>
      <c r="DQ955" s="17"/>
      <c r="DR955" s="17"/>
      <c r="DS955" s="13"/>
      <c r="DT955" s="23"/>
      <c r="DU955" s="17"/>
      <c r="DV955" s="17"/>
      <c r="DW955" s="13"/>
      <c r="DX955" s="23"/>
      <c r="DY955" s="17"/>
      <c r="DZ955" s="17"/>
      <c r="EA955" s="13"/>
      <c r="EB955" s="23"/>
      <c r="EC955" s="17"/>
      <c r="ED955" s="17"/>
      <c r="EE955" s="13"/>
      <c r="EF955" s="23"/>
      <c r="EG955" s="17"/>
      <c r="EH955" s="17"/>
      <c r="EI955" s="13"/>
      <c r="EJ955" s="23"/>
      <c r="EK955" s="17"/>
      <c r="EL955" s="17"/>
      <c r="EM955" s="13"/>
      <c r="EN955" s="23"/>
      <c r="EO955" s="17"/>
      <c r="EP955" s="17"/>
      <c r="EQ955" s="13"/>
      <c r="ER955" s="23"/>
      <c r="ES955" s="17"/>
      <c r="ET955" s="17"/>
      <c r="EU955" s="13"/>
      <c r="EV955" s="23"/>
      <c r="EW955" s="17"/>
      <c r="EX955" s="17"/>
      <c r="EY955" s="13"/>
      <c r="EZ955" s="23"/>
      <c r="FA955" s="17"/>
      <c r="FB955" s="17"/>
      <c r="FC955" s="13"/>
      <c r="FD955" s="23"/>
      <c r="FE955" s="17"/>
      <c r="FF955" s="17"/>
      <c r="FG955" s="13"/>
      <c r="FH955" s="23"/>
      <c r="FI955" s="17"/>
      <c r="FJ955" s="17"/>
      <c r="FK955" s="13"/>
      <c r="FL955" s="23"/>
      <c r="FM955" s="17"/>
      <c r="FN955" s="17"/>
      <c r="FO955" s="13"/>
      <c r="FP955" s="23"/>
      <c r="FQ955" s="17"/>
      <c r="FR955" s="17"/>
      <c r="FS955" s="13"/>
      <c r="FT955" s="23"/>
      <c r="FU955" s="17"/>
      <c r="FV955" s="17"/>
      <c r="FW955" s="13"/>
      <c r="FX955" s="23"/>
      <c r="FY955" s="17"/>
      <c r="FZ955" s="17"/>
      <c r="GA955" s="13"/>
      <c r="GB955" s="23"/>
      <c r="GC955" s="17"/>
      <c r="GD955" s="17"/>
      <c r="GE955" s="13"/>
      <c r="GF955" s="23"/>
      <c r="GG955" s="17"/>
      <c r="GH955" s="17"/>
      <c r="GI955" s="13"/>
      <c r="GJ955" s="23"/>
      <c r="GK955" s="17"/>
      <c r="GL955" s="17"/>
      <c r="GM955" s="13"/>
      <c r="GN955" s="23"/>
      <c r="GO955" s="17"/>
      <c r="GP955" s="17"/>
      <c r="GQ955" s="13"/>
      <c r="GR955" s="23"/>
      <c r="GS955" s="17"/>
      <c r="GT955" s="17"/>
      <c r="GU955" s="13"/>
      <c r="GV955" s="23"/>
      <c r="GW955" s="17"/>
      <c r="GX955" s="17"/>
      <c r="GY955" s="13"/>
      <c r="GZ955" s="23"/>
      <c r="HA955" s="17"/>
      <c r="HB955" s="17"/>
      <c r="HC955" s="13"/>
      <c r="HD955" s="23"/>
      <c r="HE955" s="17"/>
      <c r="HF955" s="17"/>
      <c r="HG955" s="13"/>
      <c r="HH955" s="23"/>
      <c r="HI955" s="17"/>
      <c r="HJ955" s="17"/>
      <c r="HK955" s="13"/>
      <c r="HL955" s="23"/>
      <c r="HM955" s="17"/>
      <c r="HN955" s="17"/>
      <c r="HO955" s="13"/>
      <c r="HP955" s="23"/>
      <c r="HQ955" s="17"/>
      <c r="HR955" s="17"/>
      <c r="HS955" s="13"/>
      <c r="HT955" s="23"/>
      <c r="HU955" s="17"/>
      <c r="HV955" s="17"/>
      <c r="HW955" s="13"/>
      <c r="HX955" s="23"/>
      <c r="HY955" s="17"/>
    </row>
    <row r="956" spans="1:233" hidden="1" x14ac:dyDescent="0.2">
      <c r="A956" s="17">
        <v>3335</v>
      </c>
      <c r="B956" s="17" t="s">
        <v>2735</v>
      </c>
      <c r="C956" s="17" t="s">
        <v>3729</v>
      </c>
      <c r="D956" s="18">
        <v>1940</v>
      </c>
      <c r="E956" s="54" t="s">
        <v>6526</v>
      </c>
      <c r="F956" s="53" t="s">
        <v>6322</v>
      </c>
      <c r="G956" s="13"/>
      <c r="H956" s="13"/>
      <c r="I956" s="13"/>
      <c r="J956" s="17"/>
      <c r="K956" s="13"/>
      <c r="L956" s="23"/>
      <c r="M956" s="17"/>
      <c r="N956" s="17"/>
      <c r="O956" s="13"/>
      <c r="P956" s="23"/>
      <c r="Q956" s="17"/>
      <c r="R956" s="17"/>
      <c r="S956" s="13"/>
      <c r="T956" s="23"/>
      <c r="U956" s="17"/>
      <c r="V956" s="17"/>
      <c r="W956" s="13"/>
      <c r="X956" s="23"/>
      <c r="Y956" s="17"/>
      <c r="Z956" s="17"/>
      <c r="AA956" s="13"/>
      <c r="AB956" s="23"/>
      <c r="AC956" s="17"/>
      <c r="AD956" s="17"/>
      <c r="AE956" s="13"/>
      <c r="AF956" s="23"/>
      <c r="AG956" s="17"/>
      <c r="AH956" s="17"/>
      <c r="AI956" s="13"/>
      <c r="AJ956" s="23"/>
      <c r="AK956" s="17"/>
      <c r="AL956" s="17"/>
      <c r="AM956" s="13"/>
      <c r="AN956" s="23"/>
      <c r="AO956" s="17"/>
      <c r="AP956" s="17"/>
      <c r="AQ956" s="13"/>
      <c r="AR956" s="23"/>
      <c r="AS956" s="17"/>
      <c r="AT956" s="17"/>
      <c r="AU956" s="13"/>
      <c r="AV956" s="23"/>
      <c r="AW956" s="17"/>
      <c r="AX956" s="17"/>
      <c r="AY956" s="13"/>
      <c r="AZ956" s="23"/>
      <c r="BA956" s="17"/>
      <c r="BB956" s="17"/>
      <c r="BC956" s="13"/>
      <c r="BD956" s="23"/>
      <c r="BE956" s="17"/>
      <c r="BF956" s="17"/>
      <c r="BG956" s="13"/>
      <c r="BH956" s="23"/>
      <c r="BI956" s="17"/>
      <c r="BJ956" s="17"/>
      <c r="BK956" s="13"/>
      <c r="BL956" s="23"/>
      <c r="BM956" s="17"/>
      <c r="BN956" s="17"/>
      <c r="BO956" s="13"/>
      <c r="BP956" s="23"/>
      <c r="BQ956" s="17"/>
      <c r="BR956" s="17"/>
      <c r="BS956" s="13"/>
      <c r="BT956" s="23"/>
      <c r="BU956" s="17"/>
      <c r="BV956" s="17"/>
      <c r="BW956" s="13"/>
      <c r="BX956" s="23"/>
      <c r="BY956" s="17"/>
      <c r="BZ956" s="17"/>
      <c r="CA956" s="13"/>
      <c r="CB956" s="23"/>
      <c r="CC956" s="17"/>
      <c r="CD956" s="17"/>
      <c r="CE956" s="13"/>
      <c r="CF956" s="23"/>
      <c r="CG956" s="17"/>
      <c r="CH956" s="17"/>
      <c r="CI956" s="13"/>
      <c r="CJ956" s="23"/>
      <c r="CK956" s="17"/>
      <c r="CL956" s="17"/>
      <c r="CM956" s="13"/>
      <c r="CN956" s="23"/>
      <c r="CO956" s="17"/>
      <c r="CP956" s="17"/>
      <c r="CQ956" s="13"/>
      <c r="CR956" s="23"/>
      <c r="CS956" s="17"/>
      <c r="CT956" s="17"/>
      <c r="CU956" s="13"/>
      <c r="CV956" s="23"/>
      <c r="CW956" s="17"/>
      <c r="CX956" s="17"/>
      <c r="CY956" s="13"/>
      <c r="CZ956" s="23"/>
      <c r="DA956" s="17"/>
      <c r="DB956" s="17"/>
      <c r="DC956" s="13"/>
      <c r="DD956" s="23"/>
      <c r="DE956" s="17"/>
      <c r="DF956" s="17"/>
      <c r="DG956" s="13"/>
      <c r="DH956" s="23"/>
      <c r="DI956" s="17"/>
      <c r="DJ956" s="17"/>
      <c r="DK956" s="13"/>
      <c r="DL956" s="23"/>
      <c r="DM956" s="17"/>
      <c r="DN956" s="17"/>
      <c r="DO956" s="13"/>
      <c r="DP956" s="23"/>
      <c r="DQ956" s="17"/>
      <c r="DR956" s="17"/>
      <c r="DS956" s="13"/>
      <c r="DT956" s="23"/>
      <c r="DU956" s="17"/>
      <c r="DV956" s="17"/>
      <c r="DW956" s="13"/>
      <c r="DX956" s="23"/>
      <c r="DY956" s="17"/>
      <c r="DZ956" s="17"/>
      <c r="EA956" s="13"/>
      <c r="EB956" s="23"/>
      <c r="EC956" s="17"/>
      <c r="ED956" s="17"/>
      <c r="EE956" s="13"/>
      <c r="EF956" s="23"/>
      <c r="EG956" s="17"/>
      <c r="EH956" s="17"/>
      <c r="EI956" s="13"/>
      <c r="EJ956" s="23"/>
      <c r="EK956" s="17"/>
      <c r="EL956" s="17"/>
      <c r="EM956" s="13"/>
      <c r="EN956" s="23"/>
      <c r="EO956" s="17"/>
      <c r="EP956" s="17"/>
      <c r="EQ956" s="13"/>
      <c r="ER956" s="23"/>
      <c r="ES956" s="17"/>
      <c r="ET956" s="17"/>
      <c r="EU956" s="13"/>
      <c r="EV956" s="23"/>
      <c r="EW956" s="17"/>
      <c r="EX956" s="17"/>
      <c r="EY956" s="13"/>
      <c r="EZ956" s="23"/>
      <c r="FA956" s="17"/>
      <c r="FB956" s="17"/>
      <c r="FC956" s="13"/>
      <c r="FD956" s="23"/>
      <c r="FE956" s="17"/>
      <c r="FF956" s="17"/>
      <c r="FG956" s="13"/>
      <c r="FH956" s="23"/>
      <c r="FI956" s="17"/>
      <c r="FJ956" s="17"/>
      <c r="FK956" s="13"/>
      <c r="FL956" s="23"/>
      <c r="FM956" s="17"/>
      <c r="FN956" s="17"/>
      <c r="FO956" s="13"/>
      <c r="FP956" s="23"/>
      <c r="FQ956" s="17"/>
      <c r="FR956" s="17"/>
      <c r="FS956" s="13"/>
      <c r="FT956" s="23"/>
      <c r="FU956" s="17"/>
      <c r="FV956" s="17"/>
      <c r="FW956" s="13"/>
      <c r="FX956" s="23"/>
      <c r="FY956" s="17"/>
      <c r="FZ956" s="17"/>
      <c r="GA956" s="13"/>
      <c r="GB956" s="23"/>
      <c r="GC956" s="17"/>
      <c r="GD956" s="17"/>
      <c r="GE956" s="13"/>
      <c r="GF956" s="23"/>
      <c r="GG956" s="17"/>
      <c r="GH956" s="17"/>
      <c r="GI956" s="13"/>
      <c r="GJ956" s="23"/>
      <c r="GK956" s="17"/>
      <c r="GL956" s="17"/>
      <c r="GM956" s="13"/>
      <c r="GN956" s="23"/>
      <c r="GO956" s="17"/>
      <c r="GP956" s="17"/>
      <c r="GQ956" s="13"/>
      <c r="GR956" s="23"/>
      <c r="GS956" s="17"/>
      <c r="GT956" s="17"/>
      <c r="GU956" s="13"/>
      <c r="GV956" s="23"/>
      <c r="GW956" s="17"/>
      <c r="GX956" s="17"/>
      <c r="GY956" s="13"/>
      <c r="GZ956" s="23"/>
      <c r="HA956" s="17"/>
      <c r="HB956" s="17"/>
      <c r="HC956" s="13"/>
      <c r="HD956" s="23"/>
      <c r="HE956" s="17"/>
      <c r="HF956" s="17"/>
      <c r="HG956" s="13"/>
      <c r="HH956" s="23"/>
      <c r="HI956" s="17"/>
      <c r="HJ956" s="17"/>
      <c r="HK956" s="13"/>
      <c r="HL956" s="23"/>
      <c r="HM956" s="17"/>
      <c r="HN956" s="17"/>
      <c r="HO956" s="13"/>
      <c r="HP956" s="23"/>
      <c r="HQ956" s="17"/>
      <c r="HR956" s="17"/>
      <c r="HS956" s="13"/>
      <c r="HT956" s="23"/>
      <c r="HU956" s="17"/>
      <c r="HV956" s="17"/>
      <c r="HW956" s="13"/>
      <c r="HX956" s="23"/>
      <c r="HY956" s="17"/>
    </row>
    <row r="957" spans="1:233" hidden="1" x14ac:dyDescent="0.2">
      <c r="A957" s="17">
        <v>3348</v>
      </c>
      <c r="B957" s="17" t="s">
        <v>3147</v>
      </c>
      <c r="C957" s="17" t="s">
        <v>3730</v>
      </c>
      <c r="D957" s="18">
        <v>16300</v>
      </c>
      <c r="E957" s="54" t="s">
        <v>6526</v>
      </c>
      <c r="F957" s="53" t="s">
        <v>6413</v>
      </c>
      <c r="G957" s="13"/>
      <c r="H957" s="13"/>
      <c r="I957" s="13"/>
      <c r="J957" s="17"/>
      <c r="K957" s="13"/>
      <c r="L957" s="23"/>
      <c r="M957" s="17"/>
      <c r="N957" s="17"/>
      <c r="O957" s="13"/>
      <c r="P957" s="23"/>
      <c r="Q957" s="17"/>
      <c r="R957" s="17"/>
      <c r="S957" s="13"/>
      <c r="T957" s="23"/>
      <c r="U957" s="17"/>
      <c r="V957" s="17"/>
      <c r="W957" s="13"/>
      <c r="X957" s="23"/>
      <c r="Y957" s="17"/>
      <c r="Z957" s="17"/>
      <c r="AA957" s="13"/>
      <c r="AB957" s="23"/>
      <c r="AC957" s="17"/>
      <c r="AD957" s="17"/>
      <c r="AE957" s="13"/>
      <c r="AF957" s="23"/>
      <c r="AG957" s="17"/>
      <c r="AH957" s="17"/>
      <c r="AI957" s="13"/>
      <c r="AJ957" s="23"/>
      <c r="AK957" s="17"/>
      <c r="AL957" s="17"/>
      <c r="AM957" s="13"/>
      <c r="AN957" s="23"/>
      <c r="AO957" s="17"/>
      <c r="AP957" s="17"/>
      <c r="AQ957" s="13"/>
      <c r="AR957" s="23"/>
      <c r="AS957" s="17"/>
      <c r="AT957" s="17"/>
      <c r="AU957" s="13"/>
      <c r="AV957" s="23"/>
      <c r="AW957" s="17"/>
      <c r="AX957" s="17"/>
      <c r="AY957" s="13"/>
      <c r="AZ957" s="23"/>
      <c r="BA957" s="17"/>
      <c r="BB957" s="17"/>
      <c r="BC957" s="13"/>
      <c r="BD957" s="23"/>
      <c r="BE957" s="17"/>
      <c r="BF957" s="17"/>
      <c r="BG957" s="13"/>
      <c r="BH957" s="23"/>
      <c r="BI957" s="17"/>
      <c r="BJ957" s="17"/>
      <c r="BK957" s="13"/>
      <c r="BL957" s="23"/>
      <c r="BM957" s="17"/>
      <c r="BN957" s="17"/>
      <c r="BO957" s="13"/>
      <c r="BP957" s="23"/>
      <c r="BQ957" s="17"/>
      <c r="BR957" s="17"/>
      <c r="BS957" s="13"/>
      <c r="BT957" s="23"/>
      <c r="BU957" s="17"/>
      <c r="BV957" s="17"/>
      <c r="BW957" s="13"/>
      <c r="BX957" s="23"/>
      <c r="BY957" s="17"/>
      <c r="BZ957" s="17"/>
      <c r="CA957" s="13"/>
      <c r="CB957" s="23"/>
      <c r="CC957" s="17"/>
      <c r="CD957" s="17"/>
      <c r="CE957" s="13"/>
      <c r="CF957" s="23"/>
      <c r="CG957" s="17"/>
      <c r="CH957" s="17"/>
      <c r="CI957" s="13"/>
      <c r="CJ957" s="23"/>
      <c r="CK957" s="17"/>
      <c r="CL957" s="17"/>
      <c r="CM957" s="13"/>
      <c r="CN957" s="23"/>
      <c r="CO957" s="17"/>
      <c r="CP957" s="17"/>
      <c r="CQ957" s="13"/>
      <c r="CR957" s="23"/>
      <c r="CS957" s="17"/>
      <c r="CT957" s="17"/>
      <c r="CU957" s="13"/>
      <c r="CV957" s="23"/>
      <c r="CW957" s="17"/>
      <c r="CX957" s="17"/>
      <c r="CY957" s="13"/>
      <c r="CZ957" s="23"/>
      <c r="DA957" s="17"/>
      <c r="DB957" s="17"/>
      <c r="DC957" s="13"/>
      <c r="DD957" s="23"/>
      <c r="DE957" s="17"/>
      <c r="DF957" s="17"/>
      <c r="DG957" s="13"/>
      <c r="DH957" s="23"/>
      <c r="DI957" s="17"/>
      <c r="DJ957" s="17"/>
      <c r="DK957" s="13"/>
      <c r="DL957" s="23"/>
      <c r="DM957" s="17"/>
      <c r="DN957" s="17"/>
      <c r="DO957" s="13"/>
      <c r="DP957" s="23"/>
      <c r="DQ957" s="17"/>
      <c r="DR957" s="17"/>
      <c r="DS957" s="13"/>
      <c r="DT957" s="23"/>
      <c r="DU957" s="17"/>
      <c r="DV957" s="17"/>
      <c r="DW957" s="13"/>
      <c r="DX957" s="23"/>
      <c r="DY957" s="17"/>
      <c r="DZ957" s="17"/>
      <c r="EA957" s="13"/>
      <c r="EB957" s="23"/>
      <c r="EC957" s="17"/>
      <c r="ED957" s="17"/>
      <c r="EE957" s="13"/>
      <c r="EF957" s="23"/>
      <c r="EG957" s="17"/>
      <c r="EH957" s="17"/>
      <c r="EI957" s="13"/>
      <c r="EJ957" s="23"/>
      <c r="EK957" s="17"/>
      <c r="EL957" s="17"/>
      <c r="EM957" s="13"/>
      <c r="EN957" s="23"/>
      <c r="EO957" s="17"/>
      <c r="EP957" s="17"/>
      <c r="EQ957" s="13"/>
      <c r="ER957" s="23"/>
      <c r="ES957" s="17"/>
      <c r="ET957" s="17"/>
      <c r="EU957" s="13"/>
      <c r="EV957" s="23"/>
      <c r="EW957" s="17"/>
      <c r="EX957" s="17"/>
      <c r="EY957" s="13"/>
      <c r="EZ957" s="23"/>
      <c r="FA957" s="17"/>
      <c r="FB957" s="17"/>
      <c r="FC957" s="13"/>
      <c r="FD957" s="23"/>
      <c r="FE957" s="17"/>
      <c r="FF957" s="17"/>
      <c r="FG957" s="13"/>
      <c r="FH957" s="23"/>
      <c r="FI957" s="17"/>
      <c r="FJ957" s="17"/>
      <c r="FK957" s="13"/>
      <c r="FL957" s="23"/>
      <c r="FM957" s="17"/>
      <c r="FN957" s="17"/>
      <c r="FO957" s="13"/>
      <c r="FP957" s="23"/>
      <c r="FQ957" s="17"/>
      <c r="FR957" s="17"/>
      <c r="FS957" s="13"/>
      <c r="FT957" s="23"/>
      <c r="FU957" s="17"/>
      <c r="FV957" s="17"/>
      <c r="FW957" s="13"/>
      <c r="FX957" s="23"/>
      <c r="FY957" s="17"/>
      <c r="FZ957" s="17"/>
      <c r="GA957" s="13"/>
      <c r="GB957" s="23"/>
      <c r="GC957" s="17"/>
      <c r="GD957" s="17"/>
      <c r="GE957" s="13"/>
      <c r="GF957" s="23"/>
      <c r="GG957" s="17"/>
      <c r="GH957" s="17"/>
      <c r="GI957" s="13"/>
      <c r="GJ957" s="23"/>
      <c r="GK957" s="17"/>
      <c r="GL957" s="17"/>
      <c r="GM957" s="13"/>
      <c r="GN957" s="23"/>
      <c r="GO957" s="17"/>
      <c r="GP957" s="17"/>
      <c r="GQ957" s="13"/>
      <c r="GR957" s="23"/>
      <c r="GS957" s="17"/>
      <c r="GT957" s="17"/>
      <c r="GU957" s="13"/>
      <c r="GV957" s="23"/>
      <c r="GW957" s="17"/>
      <c r="GX957" s="17"/>
      <c r="GY957" s="13"/>
      <c r="GZ957" s="23"/>
      <c r="HA957" s="17"/>
      <c r="HB957" s="17"/>
      <c r="HC957" s="13"/>
      <c r="HD957" s="23"/>
      <c r="HE957" s="17"/>
      <c r="HF957" s="17"/>
      <c r="HG957" s="13"/>
      <c r="HH957" s="23"/>
      <c r="HI957" s="17"/>
      <c r="HJ957" s="17"/>
      <c r="HK957" s="13"/>
      <c r="HL957" s="23"/>
      <c r="HM957" s="17"/>
      <c r="HN957" s="17"/>
      <c r="HO957" s="13"/>
      <c r="HP957" s="23"/>
      <c r="HQ957" s="17"/>
      <c r="HR957" s="17"/>
      <c r="HS957" s="13"/>
      <c r="HT957" s="23"/>
      <c r="HU957" s="17"/>
      <c r="HV957" s="17"/>
      <c r="HW957" s="13"/>
      <c r="HX957" s="23"/>
      <c r="HY957" s="17"/>
    </row>
    <row r="958" spans="1:233" hidden="1" x14ac:dyDescent="0.2">
      <c r="A958" s="17">
        <v>3219</v>
      </c>
      <c r="B958" s="17" t="s">
        <v>2448</v>
      </c>
      <c r="C958" s="17" t="s">
        <v>3731</v>
      </c>
      <c r="D958" s="26">
        <v>3620</v>
      </c>
      <c r="E958" s="54" t="s">
        <v>6526</v>
      </c>
      <c r="F958" s="54" t="s">
        <v>6414</v>
      </c>
      <c r="G958" s="13"/>
      <c r="H958" s="13"/>
      <c r="I958" s="13"/>
      <c r="J958" s="17"/>
      <c r="K958" s="13"/>
      <c r="L958" s="23"/>
      <c r="M958" s="17"/>
      <c r="N958" s="17"/>
      <c r="O958" s="13"/>
      <c r="P958" s="23"/>
      <c r="Q958" s="17"/>
      <c r="R958" s="17"/>
      <c r="S958" s="13"/>
      <c r="T958" s="23"/>
      <c r="U958" s="17"/>
      <c r="V958" s="17"/>
      <c r="W958" s="13"/>
      <c r="X958" s="23"/>
      <c r="Y958" s="17"/>
      <c r="Z958" s="17"/>
      <c r="AA958" s="13"/>
      <c r="AB958" s="23"/>
      <c r="AC958" s="17"/>
      <c r="AD958" s="17"/>
      <c r="AE958" s="13"/>
      <c r="AF958" s="23"/>
      <c r="AG958" s="17"/>
      <c r="AH958" s="17"/>
      <c r="AI958" s="13"/>
      <c r="AJ958" s="23"/>
      <c r="AK958" s="17"/>
      <c r="AL958" s="17"/>
      <c r="AM958" s="13"/>
      <c r="AN958" s="23"/>
      <c r="AO958" s="17"/>
      <c r="AP958" s="17"/>
      <c r="AQ958" s="13"/>
      <c r="AR958" s="23"/>
      <c r="AS958" s="17"/>
      <c r="AT958" s="17"/>
      <c r="AU958" s="13"/>
      <c r="AV958" s="23"/>
      <c r="AW958" s="17"/>
      <c r="AX958" s="17"/>
      <c r="AY958" s="13"/>
      <c r="AZ958" s="23"/>
      <c r="BA958" s="17"/>
      <c r="BB958" s="17"/>
      <c r="BC958" s="13"/>
      <c r="BD958" s="23"/>
      <c r="BE958" s="17"/>
      <c r="BF958" s="17"/>
      <c r="BG958" s="13"/>
      <c r="BH958" s="23"/>
      <c r="BI958" s="17"/>
      <c r="BJ958" s="17"/>
      <c r="BK958" s="13"/>
      <c r="BL958" s="23"/>
      <c r="BM958" s="17"/>
      <c r="BN958" s="17"/>
      <c r="BO958" s="13"/>
      <c r="BP958" s="23"/>
      <c r="BQ958" s="17"/>
      <c r="BR958" s="17"/>
      <c r="BS958" s="13"/>
      <c r="BT958" s="23"/>
      <c r="BU958" s="17"/>
      <c r="BV958" s="17"/>
      <c r="BW958" s="13"/>
      <c r="BX958" s="23"/>
      <c r="BY958" s="17"/>
      <c r="BZ958" s="17"/>
      <c r="CA958" s="13"/>
      <c r="CB958" s="23"/>
      <c r="CC958" s="17"/>
      <c r="CD958" s="17"/>
      <c r="CE958" s="13"/>
      <c r="CF958" s="23"/>
      <c r="CG958" s="17"/>
      <c r="CH958" s="17"/>
      <c r="CI958" s="13"/>
      <c r="CJ958" s="23"/>
      <c r="CK958" s="17"/>
      <c r="CL958" s="17"/>
      <c r="CM958" s="13"/>
      <c r="CN958" s="23"/>
      <c r="CO958" s="17"/>
      <c r="CP958" s="17"/>
      <c r="CQ958" s="13"/>
      <c r="CR958" s="23"/>
      <c r="CS958" s="17"/>
      <c r="CT958" s="17"/>
      <c r="CU958" s="13"/>
      <c r="CV958" s="23"/>
      <c r="CW958" s="17"/>
      <c r="CX958" s="17"/>
      <c r="CY958" s="13"/>
      <c r="CZ958" s="23"/>
      <c r="DA958" s="17"/>
      <c r="DB958" s="17"/>
      <c r="DC958" s="13"/>
      <c r="DD958" s="23"/>
      <c r="DE958" s="17"/>
      <c r="DF958" s="17"/>
      <c r="DG958" s="13"/>
      <c r="DH958" s="23"/>
      <c r="DI958" s="17"/>
      <c r="DJ958" s="17"/>
      <c r="DK958" s="13"/>
      <c r="DL958" s="23"/>
      <c r="DM958" s="17"/>
      <c r="DN958" s="17"/>
      <c r="DO958" s="13"/>
      <c r="DP958" s="23"/>
      <c r="DQ958" s="17"/>
      <c r="DR958" s="17"/>
      <c r="DS958" s="13"/>
      <c r="DT958" s="23"/>
      <c r="DU958" s="17"/>
      <c r="DV958" s="17"/>
      <c r="DW958" s="13"/>
      <c r="DX958" s="23"/>
      <c r="DY958" s="17"/>
      <c r="DZ958" s="17"/>
      <c r="EA958" s="13"/>
      <c r="EB958" s="23"/>
      <c r="EC958" s="17"/>
      <c r="ED958" s="17"/>
      <c r="EE958" s="13"/>
      <c r="EF958" s="23"/>
      <c r="EG958" s="17"/>
      <c r="EH958" s="17"/>
      <c r="EI958" s="13"/>
      <c r="EJ958" s="23"/>
      <c r="EK958" s="17"/>
      <c r="EL958" s="17"/>
      <c r="EM958" s="13"/>
      <c r="EN958" s="23"/>
      <c r="EO958" s="17"/>
      <c r="EP958" s="17"/>
      <c r="EQ958" s="13"/>
      <c r="ER958" s="23"/>
      <c r="ES958" s="17"/>
      <c r="ET958" s="17"/>
      <c r="EU958" s="13"/>
      <c r="EV958" s="23"/>
      <c r="EW958" s="17"/>
      <c r="EX958" s="17"/>
      <c r="EY958" s="13"/>
      <c r="EZ958" s="23"/>
      <c r="FA958" s="17"/>
      <c r="FB958" s="17"/>
      <c r="FC958" s="13"/>
      <c r="FD958" s="23"/>
      <c r="FE958" s="17"/>
      <c r="FF958" s="17"/>
      <c r="FG958" s="13"/>
      <c r="FH958" s="23"/>
      <c r="FI958" s="17"/>
      <c r="FJ958" s="17"/>
      <c r="FK958" s="13"/>
      <c r="FL958" s="23"/>
      <c r="FM958" s="17"/>
      <c r="FN958" s="17"/>
      <c r="FO958" s="13"/>
      <c r="FP958" s="23"/>
      <c r="FQ958" s="17"/>
      <c r="FR958" s="17"/>
      <c r="FS958" s="13"/>
      <c r="FT958" s="23"/>
      <c r="FU958" s="17"/>
      <c r="FV958" s="17"/>
      <c r="FW958" s="13"/>
      <c r="FX958" s="23"/>
      <c r="FY958" s="17"/>
      <c r="FZ958" s="17"/>
      <c r="GA958" s="13"/>
      <c r="GB958" s="23"/>
      <c r="GC958" s="17"/>
      <c r="GD958" s="17"/>
      <c r="GE958" s="13"/>
      <c r="GF958" s="23"/>
      <c r="GG958" s="17"/>
      <c r="GH958" s="17"/>
      <c r="GI958" s="13"/>
      <c r="GJ958" s="23"/>
      <c r="GK958" s="17"/>
      <c r="GL958" s="17"/>
      <c r="GM958" s="13"/>
      <c r="GN958" s="23"/>
      <c r="GO958" s="17"/>
      <c r="GP958" s="17"/>
      <c r="GQ958" s="13"/>
      <c r="GR958" s="23"/>
      <c r="GS958" s="17"/>
      <c r="GT958" s="17"/>
      <c r="GU958" s="13"/>
      <c r="GV958" s="23"/>
      <c r="GW958" s="17"/>
      <c r="GX958" s="17"/>
      <c r="GY958" s="13"/>
      <c r="GZ958" s="23"/>
      <c r="HA958" s="17"/>
      <c r="HB958" s="17"/>
      <c r="HC958" s="13"/>
      <c r="HD958" s="23"/>
      <c r="HE958" s="17"/>
      <c r="HF958" s="17"/>
      <c r="HG958" s="13"/>
      <c r="HH958" s="23"/>
      <c r="HI958" s="17"/>
      <c r="HJ958" s="17"/>
      <c r="HK958" s="13"/>
      <c r="HL958" s="23"/>
      <c r="HM958" s="17"/>
      <c r="HN958" s="17"/>
      <c r="HO958" s="13"/>
      <c r="HP958" s="23"/>
      <c r="HQ958" s="17"/>
      <c r="HR958" s="17"/>
      <c r="HS958" s="13"/>
      <c r="HT958" s="23"/>
      <c r="HU958" s="17"/>
      <c r="HV958" s="17"/>
      <c r="HW958" s="13"/>
      <c r="HX958" s="23"/>
      <c r="HY958" s="17"/>
    </row>
    <row r="959" spans="1:233" hidden="1" x14ac:dyDescent="0.2">
      <c r="A959" s="17">
        <v>3325</v>
      </c>
      <c r="B959" s="17" t="s">
        <v>3095</v>
      </c>
      <c r="C959" s="17" t="s">
        <v>3732</v>
      </c>
      <c r="D959" s="26">
        <v>990</v>
      </c>
      <c r="E959" s="54" t="s">
        <v>6526</v>
      </c>
      <c r="F959" s="54" t="s">
        <v>6414</v>
      </c>
      <c r="G959" s="13"/>
      <c r="H959" s="13"/>
      <c r="I959" s="13"/>
      <c r="J959" s="17"/>
      <c r="K959" s="13"/>
      <c r="L959" s="23"/>
      <c r="M959" s="17"/>
      <c r="N959" s="17"/>
      <c r="O959" s="13"/>
      <c r="P959" s="23"/>
      <c r="Q959" s="17"/>
      <c r="R959" s="17"/>
      <c r="S959" s="13"/>
      <c r="T959" s="23"/>
      <c r="U959" s="17"/>
      <c r="V959" s="17"/>
      <c r="W959" s="13"/>
      <c r="X959" s="23"/>
      <c r="Y959" s="17"/>
      <c r="Z959" s="17"/>
      <c r="AA959" s="13"/>
      <c r="AB959" s="23"/>
      <c r="AC959" s="17"/>
      <c r="AD959" s="17"/>
      <c r="AE959" s="13"/>
      <c r="AF959" s="23"/>
      <c r="AG959" s="17"/>
      <c r="AH959" s="17"/>
      <c r="AI959" s="13"/>
      <c r="AJ959" s="23"/>
      <c r="AK959" s="17"/>
      <c r="AL959" s="17"/>
      <c r="AM959" s="13"/>
      <c r="AN959" s="23"/>
      <c r="AO959" s="17"/>
      <c r="AP959" s="17"/>
      <c r="AQ959" s="13"/>
      <c r="AR959" s="23"/>
      <c r="AS959" s="17"/>
      <c r="AT959" s="17"/>
      <c r="AU959" s="13"/>
      <c r="AV959" s="23"/>
      <c r="AW959" s="17"/>
      <c r="AX959" s="17"/>
      <c r="AY959" s="13"/>
      <c r="AZ959" s="23"/>
      <c r="BA959" s="17"/>
      <c r="BB959" s="17"/>
      <c r="BC959" s="13"/>
      <c r="BD959" s="23"/>
      <c r="BE959" s="17"/>
      <c r="BF959" s="17"/>
      <c r="BG959" s="13"/>
      <c r="BH959" s="23"/>
      <c r="BI959" s="17"/>
      <c r="BJ959" s="17"/>
      <c r="BK959" s="13"/>
      <c r="BL959" s="23"/>
      <c r="BM959" s="17"/>
      <c r="BN959" s="17"/>
      <c r="BO959" s="13"/>
      <c r="BP959" s="23"/>
      <c r="BQ959" s="17"/>
      <c r="BR959" s="17"/>
      <c r="BS959" s="13"/>
      <c r="BT959" s="23"/>
      <c r="BU959" s="17"/>
      <c r="BV959" s="17"/>
      <c r="BW959" s="13"/>
      <c r="BX959" s="23"/>
      <c r="BY959" s="17"/>
      <c r="BZ959" s="17"/>
      <c r="CA959" s="13"/>
      <c r="CB959" s="23"/>
      <c r="CC959" s="17"/>
      <c r="CD959" s="17"/>
      <c r="CE959" s="13"/>
      <c r="CF959" s="23"/>
      <c r="CG959" s="17"/>
      <c r="CH959" s="17"/>
      <c r="CI959" s="13"/>
      <c r="CJ959" s="23"/>
      <c r="CK959" s="17"/>
      <c r="CL959" s="17"/>
      <c r="CM959" s="13"/>
      <c r="CN959" s="23"/>
      <c r="CO959" s="17"/>
      <c r="CP959" s="17"/>
      <c r="CQ959" s="13"/>
      <c r="CR959" s="23"/>
      <c r="CS959" s="17"/>
      <c r="CT959" s="17"/>
      <c r="CU959" s="13"/>
      <c r="CV959" s="23"/>
      <c r="CW959" s="17"/>
      <c r="CX959" s="17"/>
      <c r="CY959" s="13"/>
      <c r="CZ959" s="23"/>
      <c r="DA959" s="17"/>
      <c r="DB959" s="17"/>
      <c r="DC959" s="13"/>
      <c r="DD959" s="23"/>
      <c r="DE959" s="17"/>
      <c r="DF959" s="17"/>
      <c r="DG959" s="13"/>
      <c r="DH959" s="23"/>
      <c r="DI959" s="17"/>
      <c r="DJ959" s="17"/>
      <c r="DK959" s="13"/>
      <c r="DL959" s="23"/>
      <c r="DM959" s="17"/>
      <c r="DN959" s="17"/>
      <c r="DO959" s="13"/>
      <c r="DP959" s="23"/>
      <c r="DQ959" s="17"/>
      <c r="DR959" s="17"/>
      <c r="DS959" s="13"/>
      <c r="DT959" s="23"/>
      <c r="DU959" s="17"/>
      <c r="DV959" s="17"/>
      <c r="DW959" s="13"/>
      <c r="DX959" s="23"/>
      <c r="DY959" s="17"/>
      <c r="DZ959" s="17"/>
      <c r="EA959" s="13"/>
      <c r="EB959" s="23"/>
      <c r="EC959" s="17"/>
      <c r="ED959" s="17"/>
      <c r="EE959" s="13"/>
      <c r="EF959" s="23"/>
      <c r="EG959" s="17"/>
      <c r="EH959" s="17"/>
      <c r="EI959" s="13"/>
      <c r="EJ959" s="23"/>
      <c r="EK959" s="17"/>
      <c r="EL959" s="17"/>
      <c r="EM959" s="13"/>
      <c r="EN959" s="23"/>
      <c r="EO959" s="17"/>
      <c r="EP959" s="17"/>
      <c r="EQ959" s="13"/>
      <c r="ER959" s="23"/>
      <c r="ES959" s="17"/>
      <c r="ET959" s="17"/>
      <c r="EU959" s="13"/>
      <c r="EV959" s="23"/>
      <c r="EW959" s="17"/>
      <c r="EX959" s="17"/>
      <c r="EY959" s="13"/>
      <c r="EZ959" s="23"/>
      <c r="FA959" s="17"/>
      <c r="FB959" s="17"/>
      <c r="FC959" s="13"/>
      <c r="FD959" s="23"/>
      <c r="FE959" s="17"/>
      <c r="FF959" s="17"/>
      <c r="FG959" s="13"/>
      <c r="FH959" s="23"/>
      <c r="FI959" s="17"/>
      <c r="FJ959" s="17"/>
      <c r="FK959" s="13"/>
      <c r="FL959" s="23"/>
      <c r="FM959" s="17"/>
      <c r="FN959" s="17"/>
      <c r="FO959" s="13"/>
      <c r="FP959" s="23"/>
      <c r="FQ959" s="17"/>
      <c r="FR959" s="17"/>
      <c r="FS959" s="13"/>
      <c r="FT959" s="23"/>
      <c r="FU959" s="17"/>
      <c r="FV959" s="17"/>
      <c r="FW959" s="13"/>
      <c r="FX959" s="23"/>
      <c r="FY959" s="17"/>
      <c r="FZ959" s="17"/>
      <c r="GA959" s="13"/>
      <c r="GB959" s="23"/>
      <c r="GC959" s="17"/>
      <c r="GD959" s="17"/>
      <c r="GE959" s="13"/>
      <c r="GF959" s="23"/>
      <c r="GG959" s="17"/>
      <c r="GH959" s="17"/>
      <c r="GI959" s="13"/>
      <c r="GJ959" s="23"/>
      <c r="GK959" s="17"/>
      <c r="GL959" s="17"/>
      <c r="GM959" s="13"/>
      <c r="GN959" s="23"/>
      <c r="GO959" s="17"/>
      <c r="GP959" s="17"/>
      <c r="GQ959" s="13"/>
      <c r="GR959" s="23"/>
      <c r="GS959" s="17"/>
      <c r="GT959" s="17"/>
      <c r="GU959" s="13"/>
      <c r="GV959" s="23"/>
      <c r="GW959" s="17"/>
      <c r="GX959" s="17"/>
      <c r="GY959" s="13"/>
      <c r="GZ959" s="23"/>
      <c r="HA959" s="17"/>
      <c r="HB959" s="17"/>
      <c r="HC959" s="13"/>
      <c r="HD959" s="23"/>
      <c r="HE959" s="17"/>
      <c r="HF959" s="17"/>
      <c r="HG959" s="13"/>
      <c r="HH959" s="23"/>
      <c r="HI959" s="17"/>
      <c r="HJ959" s="17"/>
      <c r="HK959" s="13"/>
      <c r="HL959" s="23"/>
      <c r="HM959" s="17"/>
      <c r="HN959" s="17"/>
      <c r="HO959" s="13"/>
      <c r="HP959" s="23"/>
      <c r="HQ959" s="17"/>
      <c r="HR959" s="17"/>
      <c r="HS959" s="13"/>
      <c r="HT959" s="23"/>
      <c r="HU959" s="17"/>
      <c r="HV959" s="17"/>
      <c r="HW959" s="13"/>
      <c r="HX959" s="23"/>
      <c r="HY959" s="17"/>
    </row>
    <row r="960" spans="1:233" hidden="1" x14ac:dyDescent="0.2">
      <c r="A960" s="17">
        <v>3375</v>
      </c>
      <c r="B960" s="17" t="s">
        <v>3733</v>
      </c>
      <c r="C960" s="17" t="s">
        <v>3734</v>
      </c>
      <c r="D960" s="26">
        <v>14400</v>
      </c>
      <c r="E960" s="54" t="s">
        <v>6526</v>
      </c>
      <c r="F960" s="54" t="s">
        <v>6339</v>
      </c>
      <c r="G960" s="13"/>
      <c r="H960" s="13"/>
      <c r="I960" s="13"/>
      <c r="J960" s="17"/>
      <c r="K960" s="13"/>
      <c r="L960" s="23"/>
      <c r="M960" s="17"/>
      <c r="N960" s="17"/>
      <c r="O960" s="13"/>
      <c r="P960" s="23"/>
      <c r="Q960" s="17"/>
      <c r="R960" s="17"/>
      <c r="S960" s="13"/>
      <c r="T960" s="23"/>
      <c r="U960" s="17"/>
      <c r="V960" s="17"/>
      <c r="W960" s="13"/>
      <c r="X960" s="23"/>
      <c r="Y960" s="17"/>
      <c r="Z960" s="17"/>
      <c r="AA960" s="13"/>
      <c r="AB960" s="23"/>
      <c r="AC960" s="17"/>
      <c r="AD960" s="17"/>
      <c r="AE960" s="13"/>
      <c r="AF960" s="23"/>
      <c r="AG960" s="17"/>
      <c r="AH960" s="17"/>
      <c r="AI960" s="13"/>
      <c r="AJ960" s="23"/>
      <c r="AK960" s="17"/>
      <c r="AL960" s="17"/>
      <c r="AM960" s="13"/>
      <c r="AN960" s="23"/>
      <c r="AO960" s="17"/>
      <c r="AP960" s="17"/>
      <c r="AQ960" s="13"/>
      <c r="AR960" s="23"/>
      <c r="AS960" s="17"/>
      <c r="AT960" s="17"/>
      <c r="AU960" s="13"/>
      <c r="AV960" s="23"/>
      <c r="AW960" s="17"/>
      <c r="AX960" s="17"/>
      <c r="AY960" s="13"/>
      <c r="AZ960" s="23"/>
      <c r="BA960" s="17"/>
      <c r="BB960" s="17"/>
      <c r="BC960" s="13"/>
      <c r="BD960" s="23"/>
      <c r="BE960" s="17"/>
      <c r="BF960" s="17"/>
      <c r="BG960" s="13"/>
      <c r="BH960" s="23"/>
      <c r="BI960" s="17"/>
      <c r="BJ960" s="17"/>
      <c r="BK960" s="13"/>
      <c r="BL960" s="23"/>
      <c r="BM960" s="17"/>
      <c r="BN960" s="17"/>
      <c r="BO960" s="13"/>
      <c r="BP960" s="23"/>
      <c r="BQ960" s="17"/>
      <c r="BR960" s="17"/>
      <c r="BS960" s="13"/>
      <c r="BT960" s="23"/>
      <c r="BU960" s="17"/>
      <c r="BV960" s="17"/>
      <c r="BW960" s="13"/>
      <c r="BX960" s="23"/>
      <c r="BY960" s="17"/>
      <c r="BZ960" s="17"/>
      <c r="CA960" s="13"/>
      <c r="CB960" s="23"/>
      <c r="CC960" s="17"/>
      <c r="CD960" s="17"/>
      <c r="CE960" s="13"/>
      <c r="CF960" s="23"/>
      <c r="CG960" s="17"/>
      <c r="CH960" s="17"/>
      <c r="CI960" s="13"/>
      <c r="CJ960" s="23"/>
      <c r="CK960" s="17"/>
      <c r="CL960" s="17"/>
      <c r="CM960" s="13"/>
      <c r="CN960" s="23"/>
      <c r="CO960" s="17"/>
      <c r="CP960" s="17"/>
      <c r="CQ960" s="13"/>
      <c r="CR960" s="23"/>
      <c r="CS960" s="17"/>
      <c r="CT960" s="17"/>
      <c r="CU960" s="13"/>
      <c r="CV960" s="23"/>
      <c r="CW960" s="17"/>
      <c r="CX960" s="17"/>
      <c r="CY960" s="13"/>
      <c r="CZ960" s="23"/>
      <c r="DA960" s="17"/>
      <c r="DB960" s="17"/>
      <c r="DC960" s="13"/>
      <c r="DD960" s="23"/>
      <c r="DE960" s="17"/>
      <c r="DF960" s="17"/>
      <c r="DG960" s="13"/>
      <c r="DH960" s="23"/>
      <c r="DI960" s="17"/>
      <c r="DJ960" s="17"/>
      <c r="DK960" s="13"/>
      <c r="DL960" s="23"/>
      <c r="DM960" s="17"/>
      <c r="DN960" s="17"/>
      <c r="DO960" s="13"/>
      <c r="DP960" s="23"/>
      <c r="DQ960" s="17"/>
      <c r="DR960" s="17"/>
      <c r="DS960" s="13"/>
      <c r="DT960" s="23"/>
      <c r="DU960" s="17"/>
      <c r="DV960" s="17"/>
      <c r="DW960" s="13"/>
      <c r="DX960" s="23"/>
      <c r="DY960" s="17"/>
      <c r="DZ960" s="17"/>
      <c r="EA960" s="13"/>
      <c r="EB960" s="23"/>
      <c r="EC960" s="17"/>
      <c r="ED960" s="17"/>
      <c r="EE960" s="13"/>
      <c r="EF960" s="23"/>
      <c r="EG960" s="17"/>
      <c r="EH960" s="17"/>
      <c r="EI960" s="13"/>
      <c r="EJ960" s="23"/>
      <c r="EK960" s="17"/>
      <c r="EL960" s="17"/>
      <c r="EM960" s="13"/>
      <c r="EN960" s="23"/>
      <c r="EO960" s="17"/>
      <c r="EP960" s="17"/>
      <c r="EQ960" s="13"/>
      <c r="ER960" s="23"/>
      <c r="ES960" s="17"/>
      <c r="ET960" s="17"/>
      <c r="EU960" s="13"/>
      <c r="EV960" s="23"/>
      <c r="EW960" s="17"/>
      <c r="EX960" s="17"/>
      <c r="EY960" s="13"/>
      <c r="EZ960" s="23"/>
      <c r="FA960" s="17"/>
      <c r="FB960" s="17"/>
      <c r="FC960" s="13"/>
      <c r="FD960" s="23"/>
      <c r="FE960" s="17"/>
      <c r="FF960" s="17"/>
      <c r="FG960" s="13"/>
      <c r="FH960" s="23"/>
      <c r="FI960" s="17"/>
      <c r="FJ960" s="17"/>
      <c r="FK960" s="13"/>
      <c r="FL960" s="23"/>
      <c r="FM960" s="17"/>
      <c r="FN960" s="17"/>
      <c r="FO960" s="13"/>
      <c r="FP960" s="23"/>
      <c r="FQ960" s="17"/>
      <c r="FR960" s="17"/>
      <c r="FS960" s="13"/>
      <c r="FT960" s="23"/>
      <c r="FU960" s="17"/>
      <c r="FV960" s="17"/>
      <c r="FW960" s="13"/>
      <c r="FX960" s="23"/>
      <c r="FY960" s="17"/>
      <c r="FZ960" s="17"/>
      <c r="GA960" s="13"/>
      <c r="GB960" s="23"/>
      <c r="GC960" s="17"/>
      <c r="GD960" s="17"/>
      <c r="GE960" s="13"/>
      <c r="GF960" s="23"/>
      <c r="GG960" s="17"/>
      <c r="GH960" s="17"/>
      <c r="GI960" s="13"/>
      <c r="GJ960" s="23"/>
      <c r="GK960" s="17"/>
      <c r="GL960" s="17"/>
      <c r="GM960" s="13"/>
      <c r="GN960" s="23"/>
      <c r="GO960" s="17"/>
      <c r="GP960" s="17"/>
      <c r="GQ960" s="13"/>
      <c r="GR960" s="23"/>
      <c r="GS960" s="17"/>
      <c r="GT960" s="17"/>
      <c r="GU960" s="13"/>
      <c r="GV960" s="23"/>
      <c r="GW960" s="17"/>
      <c r="GX960" s="17"/>
      <c r="GY960" s="13"/>
      <c r="GZ960" s="23"/>
      <c r="HA960" s="17"/>
      <c r="HB960" s="17"/>
      <c r="HC960" s="13"/>
      <c r="HD960" s="23"/>
      <c r="HE960" s="17"/>
      <c r="HF960" s="17"/>
      <c r="HG960" s="13"/>
      <c r="HH960" s="23"/>
      <c r="HI960" s="17"/>
      <c r="HJ960" s="17"/>
      <c r="HK960" s="13"/>
      <c r="HL960" s="23"/>
      <c r="HM960" s="17"/>
      <c r="HN960" s="17"/>
      <c r="HO960" s="13"/>
      <c r="HP960" s="23"/>
      <c r="HQ960" s="17"/>
      <c r="HR960" s="17"/>
      <c r="HS960" s="13"/>
      <c r="HT960" s="23"/>
      <c r="HU960" s="17"/>
      <c r="HV960" s="17"/>
      <c r="HW960" s="13"/>
      <c r="HX960" s="23"/>
      <c r="HY960" s="17"/>
    </row>
    <row r="961" spans="1:233" hidden="1" x14ac:dyDescent="0.2">
      <c r="A961" s="17">
        <v>3374</v>
      </c>
      <c r="B961" s="17" t="s">
        <v>2450</v>
      </c>
      <c r="C961" s="17" t="s">
        <v>3735</v>
      </c>
      <c r="D961" s="26">
        <v>2720</v>
      </c>
      <c r="E961" s="54" t="s">
        <v>6526</v>
      </c>
      <c r="F961" s="54" t="s">
        <v>6408</v>
      </c>
      <c r="G961" s="13"/>
      <c r="H961" s="13"/>
      <c r="I961" s="13"/>
      <c r="J961" s="17"/>
      <c r="K961" s="13"/>
      <c r="L961" s="23"/>
      <c r="M961" s="17"/>
      <c r="N961" s="17"/>
      <c r="O961" s="13"/>
      <c r="P961" s="23"/>
      <c r="Q961" s="17"/>
      <c r="R961" s="17"/>
      <c r="S961" s="13"/>
      <c r="T961" s="23"/>
      <c r="U961" s="17"/>
      <c r="V961" s="17"/>
      <c r="W961" s="13"/>
      <c r="X961" s="23"/>
      <c r="Y961" s="17"/>
      <c r="Z961" s="17"/>
      <c r="AA961" s="13"/>
      <c r="AB961" s="23"/>
      <c r="AC961" s="17"/>
      <c r="AD961" s="17"/>
      <c r="AE961" s="13"/>
      <c r="AF961" s="23"/>
      <c r="AG961" s="17"/>
      <c r="AH961" s="17"/>
      <c r="AI961" s="13"/>
      <c r="AJ961" s="23"/>
      <c r="AK961" s="17"/>
      <c r="AL961" s="17"/>
      <c r="AM961" s="13"/>
      <c r="AN961" s="23"/>
      <c r="AO961" s="17"/>
      <c r="AP961" s="17"/>
      <c r="AQ961" s="13"/>
      <c r="AR961" s="23"/>
      <c r="AS961" s="17"/>
      <c r="AT961" s="17"/>
      <c r="AU961" s="13"/>
      <c r="AV961" s="23"/>
      <c r="AW961" s="17"/>
      <c r="AX961" s="17"/>
      <c r="AY961" s="13"/>
      <c r="AZ961" s="23"/>
      <c r="BA961" s="17"/>
      <c r="BB961" s="17"/>
      <c r="BC961" s="13"/>
      <c r="BD961" s="23"/>
      <c r="BE961" s="17"/>
      <c r="BF961" s="17"/>
      <c r="BG961" s="13"/>
      <c r="BH961" s="23"/>
      <c r="BI961" s="17"/>
      <c r="BJ961" s="17"/>
      <c r="BK961" s="13"/>
      <c r="BL961" s="23"/>
      <c r="BM961" s="17"/>
      <c r="BN961" s="17"/>
      <c r="BO961" s="13"/>
      <c r="BP961" s="23"/>
      <c r="BQ961" s="17"/>
      <c r="BR961" s="17"/>
      <c r="BS961" s="13"/>
      <c r="BT961" s="23"/>
      <c r="BU961" s="17"/>
      <c r="BV961" s="17"/>
      <c r="BW961" s="13"/>
      <c r="BX961" s="23"/>
      <c r="BY961" s="17"/>
      <c r="BZ961" s="17"/>
      <c r="CA961" s="13"/>
      <c r="CB961" s="23"/>
      <c r="CC961" s="17"/>
      <c r="CD961" s="17"/>
      <c r="CE961" s="13"/>
      <c r="CF961" s="23"/>
      <c r="CG961" s="17"/>
      <c r="CH961" s="17"/>
      <c r="CI961" s="13"/>
      <c r="CJ961" s="23"/>
      <c r="CK961" s="17"/>
      <c r="CL961" s="17"/>
      <c r="CM961" s="13"/>
      <c r="CN961" s="23"/>
      <c r="CO961" s="17"/>
      <c r="CP961" s="17"/>
      <c r="CQ961" s="13"/>
      <c r="CR961" s="23"/>
      <c r="CS961" s="17"/>
      <c r="CT961" s="17"/>
      <c r="CU961" s="13"/>
      <c r="CV961" s="23"/>
      <c r="CW961" s="17"/>
      <c r="CX961" s="17"/>
      <c r="CY961" s="13"/>
      <c r="CZ961" s="23"/>
      <c r="DA961" s="17"/>
      <c r="DB961" s="17"/>
      <c r="DC961" s="13"/>
      <c r="DD961" s="23"/>
      <c r="DE961" s="17"/>
      <c r="DF961" s="17"/>
      <c r="DG961" s="13"/>
      <c r="DH961" s="23"/>
      <c r="DI961" s="17"/>
      <c r="DJ961" s="17"/>
      <c r="DK961" s="13"/>
      <c r="DL961" s="23"/>
      <c r="DM961" s="17"/>
      <c r="DN961" s="17"/>
      <c r="DO961" s="13"/>
      <c r="DP961" s="23"/>
      <c r="DQ961" s="17"/>
      <c r="DR961" s="17"/>
      <c r="DS961" s="13"/>
      <c r="DT961" s="23"/>
      <c r="DU961" s="17"/>
      <c r="DV961" s="17"/>
      <c r="DW961" s="13"/>
      <c r="DX961" s="23"/>
      <c r="DY961" s="17"/>
      <c r="DZ961" s="17"/>
      <c r="EA961" s="13"/>
      <c r="EB961" s="23"/>
      <c r="EC961" s="17"/>
      <c r="ED961" s="17"/>
      <c r="EE961" s="13"/>
      <c r="EF961" s="23"/>
      <c r="EG961" s="17"/>
      <c r="EH961" s="17"/>
      <c r="EI961" s="13"/>
      <c r="EJ961" s="23"/>
      <c r="EK961" s="17"/>
      <c r="EL961" s="17"/>
      <c r="EM961" s="13"/>
      <c r="EN961" s="23"/>
      <c r="EO961" s="17"/>
      <c r="EP961" s="17"/>
      <c r="EQ961" s="13"/>
      <c r="ER961" s="23"/>
      <c r="ES961" s="17"/>
      <c r="ET961" s="17"/>
      <c r="EU961" s="13"/>
      <c r="EV961" s="23"/>
      <c r="EW961" s="17"/>
      <c r="EX961" s="17"/>
      <c r="EY961" s="13"/>
      <c r="EZ961" s="23"/>
      <c r="FA961" s="17"/>
      <c r="FB961" s="17"/>
      <c r="FC961" s="13"/>
      <c r="FD961" s="23"/>
      <c r="FE961" s="17"/>
      <c r="FF961" s="17"/>
      <c r="FG961" s="13"/>
      <c r="FH961" s="23"/>
      <c r="FI961" s="17"/>
      <c r="FJ961" s="17"/>
      <c r="FK961" s="13"/>
      <c r="FL961" s="23"/>
      <c r="FM961" s="17"/>
      <c r="FN961" s="17"/>
      <c r="FO961" s="13"/>
      <c r="FP961" s="23"/>
      <c r="FQ961" s="17"/>
      <c r="FR961" s="17"/>
      <c r="FS961" s="13"/>
      <c r="FT961" s="23"/>
      <c r="FU961" s="17"/>
      <c r="FV961" s="17"/>
      <c r="FW961" s="13"/>
      <c r="FX961" s="23"/>
      <c r="FY961" s="17"/>
      <c r="FZ961" s="17"/>
      <c r="GA961" s="13"/>
      <c r="GB961" s="23"/>
      <c r="GC961" s="17"/>
      <c r="GD961" s="17"/>
      <c r="GE961" s="13"/>
      <c r="GF961" s="23"/>
      <c r="GG961" s="17"/>
      <c r="GH961" s="17"/>
      <c r="GI961" s="13"/>
      <c r="GJ961" s="23"/>
      <c r="GK961" s="17"/>
      <c r="GL961" s="17"/>
      <c r="GM961" s="13"/>
      <c r="GN961" s="23"/>
      <c r="GO961" s="17"/>
      <c r="GP961" s="17"/>
      <c r="GQ961" s="13"/>
      <c r="GR961" s="23"/>
      <c r="GS961" s="17"/>
      <c r="GT961" s="17"/>
      <c r="GU961" s="13"/>
      <c r="GV961" s="23"/>
      <c r="GW961" s="17"/>
      <c r="GX961" s="17"/>
      <c r="GY961" s="13"/>
      <c r="GZ961" s="23"/>
      <c r="HA961" s="17"/>
      <c r="HB961" s="17"/>
      <c r="HC961" s="13"/>
      <c r="HD961" s="23"/>
      <c r="HE961" s="17"/>
      <c r="HF961" s="17"/>
      <c r="HG961" s="13"/>
      <c r="HH961" s="23"/>
      <c r="HI961" s="17"/>
      <c r="HJ961" s="17"/>
      <c r="HK961" s="13"/>
      <c r="HL961" s="23"/>
      <c r="HM961" s="17"/>
      <c r="HN961" s="17"/>
      <c r="HO961" s="13"/>
      <c r="HP961" s="23"/>
      <c r="HQ961" s="17"/>
      <c r="HR961" s="17"/>
      <c r="HS961" s="13"/>
      <c r="HT961" s="23"/>
      <c r="HU961" s="17"/>
      <c r="HV961" s="17"/>
      <c r="HW961" s="13"/>
      <c r="HX961" s="23"/>
      <c r="HY961" s="17"/>
    </row>
    <row r="962" spans="1:233" hidden="1" x14ac:dyDescent="0.2">
      <c r="A962" s="17">
        <v>3444</v>
      </c>
      <c r="B962" s="17" t="s">
        <v>2450</v>
      </c>
      <c r="C962" s="17" t="s">
        <v>3736</v>
      </c>
      <c r="D962" s="26">
        <v>3130</v>
      </c>
      <c r="E962" s="54" t="s">
        <v>6526</v>
      </c>
      <c r="F962" s="54" t="s">
        <v>6408</v>
      </c>
      <c r="G962" s="13"/>
      <c r="H962" s="13"/>
      <c r="I962" s="13"/>
      <c r="J962" s="17"/>
      <c r="K962" s="13"/>
      <c r="L962" s="23"/>
      <c r="M962" s="17"/>
      <c r="N962" s="17"/>
      <c r="O962" s="13"/>
      <c r="P962" s="23"/>
      <c r="Q962" s="17"/>
      <c r="R962" s="17"/>
      <c r="S962" s="13"/>
      <c r="T962" s="23"/>
      <c r="U962" s="17"/>
      <c r="V962" s="17"/>
      <c r="W962" s="13"/>
      <c r="X962" s="23"/>
      <c r="Y962" s="17"/>
      <c r="Z962" s="17"/>
      <c r="AA962" s="13"/>
      <c r="AB962" s="23"/>
      <c r="AC962" s="17"/>
      <c r="AD962" s="17"/>
      <c r="AE962" s="13"/>
      <c r="AF962" s="23"/>
      <c r="AG962" s="17"/>
      <c r="AH962" s="17"/>
      <c r="AI962" s="13"/>
      <c r="AJ962" s="23"/>
      <c r="AK962" s="17"/>
      <c r="AL962" s="17"/>
      <c r="AM962" s="13"/>
      <c r="AN962" s="23"/>
      <c r="AO962" s="17"/>
      <c r="AP962" s="17"/>
      <c r="AQ962" s="13"/>
      <c r="AR962" s="23"/>
      <c r="AS962" s="17"/>
      <c r="AT962" s="17"/>
      <c r="AU962" s="13"/>
      <c r="AV962" s="23"/>
      <c r="AW962" s="17"/>
      <c r="AX962" s="17"/>
      <c r="AY962" s="13"/>
      <c r="AZ962" s="23"/>
      <c r="BA962" s="17"/>
      <c r="BB962" s="17"/>
      <c r="BC962" s="13"/>
      <c r="BD962" s="23"/>
      <c r="BE962" s="17"/>
      <c r="BF962" s="17"/>
      <c r="BG962" s="13"/>
      <c r="BH962" s="23"/>
      <c r="BI962" s="17"/>
      <c r="BJ962" s="17"/>
      <c r="BK962" s="13"/>
      <c r="BL962" s="23"/>
      <c r="BM962" s="17"/>
      <c r="BN962" s="17"/>
      <c r="BO962" s="13"/>
      <c r="BP962" s="23"/>
      <c r="BQ962" s="17"/>
      <c r="BR962" s="17"/>
      <c r="BS962" s="13"/>
      <c r="BT962" s="23"/>
      <c r="BU962" s="17"/>
      <c r="BV962" s="17"/>
      <c r="BW962" s="13"/>
      <c r="BX962" s="23"/>
      <c r="BY962" s="17"/>
      <c r="BZ962" s="17"/>
      <c r="CA962" s="13"/>
      <c r="CB962" s="23"/>
      <c r="CC962" s="17"/>
      <c r="CD962" s="17"/>
      <c r="CE962" s="13"/>
      <c r="CF962" s="23"/>
      <c r="CG962" s="17"/>
      <c r="CH962" s="17"/>
      <c r="CI962" s="13"/>
      <c r="CJ962" s="23"/>
      <c r="CK962" s="17"/>
      <c r="CL962" s="17"/>
      <c r="CM962" s="13"/>
      <c r="CN962" s="23"/>
      <c r="CO962" s="17"/>
      <c r="CP962" s="17"/>
      <c r="CQ962" s="13"/>
      <c r="CR962" s="23"/>
      <c r="CS962" s="17"/>
      <c r="CT962" s="17"/>
      <c r="CU962" s="13"/>
      <c r="CV962" s="23"/>
      <c r="CW962" s="17"/>
      <c r="CX962" s="17"/>
      <c r="CY962" s="13"/>
      <c r="CZ962" s="23"/>
      <c r="DA962" s="17"/>
      <c r="DB962" s="17"/>
      <c r="DC962" s="13"/>
      <c r="DD962" s="23"/>
      <c r="DE962" s="17"/>
      <c r="DF962" s="17"/>
      <c r="DG962" s="13"/>
      <c r="DH962" s="23"/>
      <c r="DI962" s="17"/>
      <c r="DJ962" s="17"/>
      <c r="DK962" s="13"/>
      <c r="DL962" s="23"/>
      <c r="DM962" s="17"/>
      <c r="DN962" s="17"/>
      <c r="DO962" s="13"/>
      <c r="DP962" s="23"/>
      <c r="DQ962" s="17"/>
      <c r="DR962" s="17"/>
      <c r="DS962" s="13"/>
      <c r="DT962" s="23"/>
      <c r="DU962" s="17"/>
      <c r="DV962" s="17"/>
      <c r="DW962" s="13"/>
      <c r="DX962" s="23"/>
      <c r="DY962" s="17"/>
      <c r="DZ962" s="17"/>
      <c r="EA962" s="13"/>
      <c r="EB962" s="23"/>
      <c r="EC962" s="17"/>
      <c r="ED962" s="17"/>
      <c r="EE962" s="13"/>
      <c r="EF962" s="23"/>
      <c r="EG962" s="17"/>
      <c r="EH962" s="17"/>
      <c r="EI962" s="13"/>
      <c r="EJ962" s="23"/>
      <c r="EK962" s="17"/>
      <c r="EL962" s="17"/>
      <c r="EM962" s="13"/>
      <c r="EN962" s="23"/>
      <c r="EO962" s="17"/>
      <c r="EP962" s="17"/>
      <c r="EQ962" s="13"/>
      <c r="ER962" s="23"/>
      <c r="ES962" s="17"/>
      <c r="ET962" s="17"/>
      <c r="EU962" s="13"/>
      <c r="EV962" s="23"/>
      <c r="EW962" s="17"/>
      <c r="EX962" s="17"/>
      <c r="EY962" s="13"/>
      <c r="EZ962" s="23"/>
      <c r="FA962" s="17"/>
      <c r="FB962" s="17"/>
      <c r="FC962" s="13"/>
      <c r="FD962" s="23"/>
      <c r="FE962" s="17"/>
      <c r="FF962" s="17"/>
      <c r="FG962" s="13"/>
      <c r="FH962" s="23"/>
      <c r="FI962" s="17"/>
      <c r="FJ962" s="17"/>
      <c r="FK962" s="13"/>
      <c r="FL962" s="23"/>
      <c r="FM962" s="17"/>
      <c r="FN962" s="17"/>
      <c r="FO962" s="13"/>
      <c r="FP962" s="23"/>
      <c r="FQ962" s="17"/>
      <c r="FR962" s="17"/>
      <c r="FS962" s="13"/>
      <c r="FT962" s="23"/>
      <c r="FU962" s="17"/>
      <c r="FV962" s="17"/>
      <c r="FW962" s="13"/>
      <c r="FX962" s="23"/>
      <c r="FY962" s="17"/>
      <c r="FZ962" s="17"/>
      <c r="GA962" s="13"/>
      <c r="GB962" s="23"/>
      <c r="GC962" s="17"/>
      <c r="GD962" s="17"/>
      <c r="GE962" s="13"/>
      <c r="GF962" s="23"/>
      <c r="GG962" s="17"/>
      <c r="GH962" s="17"/>
      <c r="GI962" s="13"/>
      <c r="GJ962" s="23"/>
      <c r="GK962" s="17"/>
      <c r="GL962" s="17"/>
      <c r="GM962" s="13"/>
      <c r="GN962" s="23"/>
      <c r="GO962" s="17"/>
      <c r="GP962" s="17"/>
      <c r="GQ962" s="13"/>
      <c r="GR962" s="23"/>
      <c r="GS962" s="17"/>
      <c r="GT962" s="17"/>
      <c r="GU962" s="13"/>
      <c r="GV962" s="23"/>
      <c r="GW962" s="17"/>
      <c r="GX962" s="17"/>
      <c r="GY962" s="13"/>
      <c r="GZ962" s="23"/>
      <c r="HA962" s="17"/>
      <c r="HB962" s="17"/>
      <c r="HC962" s="13"/>
      <c r="HD962" s="23"/>
      <c r="HE962" s="17"/>
      <c r="HF962" s="17"/>
      <c r="HG962" s="13"/>
      <c r="HH962" s="23"/>
      <c r="HI962" s="17"/>
      <c r="HJ962" s="17"/>
      <c r="HK962" s="13"/>
      <c r="HL962" s="23"/>
      <c r="HM962" s="17"/>
      <c r="HN962" s="17"/>
      <c r="HO962" s="13"/>
      <c r="HP962" s="23"/>
      <c r="HQ962" s="17"/>
      <c r="HR962" s="17"/>
      <c r="HS962" s="13"/>
      <c r="HT962" s="23"/>
      <c r="HU962" s="17"/>
      <c r="HV962" s="17"/>
      <c r="HW962" s="13"/>
      <c r="HX962" s="23"/>
      <c r="HY962" s="17"/>
    </row>
    <row r="963" spans="1:233" hidden="1" x14ac:dyDescent="0.2">
      <c r="A963" s="17">
        <v>3269</v>
      </c>
      <c r="B963" s="17" t="s">
        <v>2989</v>
      </c>
      <c r="C963" s="17" t="s">
        <v>3737</v>
      </c>
      <c r="D963" s="18">
        <v>12450</v>
      </c>
      <c r="E963" s="54" t="s">
        <v>6526</v>
      </c>
      <c r="F963" s="53" t="s">
        <v>6343</v>
      </c>
      <c r="G963" s="13"/>
      <c r="H963" s="13"/>
      <c r="I963" s="13"/>
      <c r="J963" s="17"/>
      <c r="K963" s="13"/>
      <c r="L963" s="23"/>
      <c r="M963" s="17"/>
      <c r="N963" s="17"/>
      <c r="O963" s="13"/>
      <c r="P963" s="23"/>
      <c r="Q963" s="17"/>
      <c r="R963" s="17"/>
      <c r="S963" s="13"/>
      <c r="T963" s="23"/>
      <c r="U963" s="17"/>
      <c r="V963" s="17"/>
      <c r="W963" s="13"/>
      <c r="X963" s="23"/>
      <c r="Y963" s="17"/>
      <c r="Z963" s="17"/>
      <c r="AA963" s="13"/>
      <c r="AB963" s="23"/>
      <c r="AC963" s="17"/>
      <c r="AD963" s="17"/>
      <c r="AE963" s="13"/>
      <c r="AF963" s="23"/>
      <c r="AG963" s="17"/>
      <c r="AH963" s="17"/>
      <c r="AI963" s="13"/>
      <c r="AJ963" s="23"/>
      <c r="AK963" s="17"/>
      <c r="AL963" s="17"/>
      <c r="AM963" s="13"/>
      <c r="AN963" s="23"/>
      <c r="AO963" s="17"/>
      <c r="AP963" s="17"/>
      <c r="AQ963" s="13"/>
      <c r="AR963" s="23"/>
      <c r="AS963" s="17"/>
      <c r="AT963" s="17"/>
      <c r="AU963" s="13"/>
      <c r="AV963" s="23"/>
      <c r="AW963" s="17"/>
      <c r="AX963" s="17"/>
      <c r="AY963" s="13"/>
      <c r="AZ963" s="23"/>
      <c r="BA963" s="17"/>
      <c r="BB963" s="17"/>
      <c r="BC963" s="13"/>
      <c r="BD963" s="23"/>
      <c r="BE963" s="17"/>
      <c r="BF963" s="17"/>
      <c r="BG963" s="13"/>
      <c r="BH963" s="23"/>
      <c r="BI963" s="17"/>
      <c r="BJ963" s="17"/>
      <c r="BK963" s="13"/>
      <c r="BL963" s="23"/>
      <c r="BM963" s="17"/>
      <c r="BN963" s="17"/>
      <c r="BO963" s="13"/>
      <c r="BP963" s="23"/>
      <c r="BQ963" s="17"/>
      <c r="BR963" s="17"/>
      <c r="BS963" s="13"/>
      <c r="BT963" s="23"/>
      <c r="BU963" s="17"/>
      <c r="BV963" s="17"/>
      <c r="BW963" s="13"/>
      <c r="BX963" s="23"/>
      <c r="BY963" s="17"/>
      <c r="BZ963" s="17"/>
      <c r="CA963" s="13"/>
      <c r="CB963" s="23"/>
      <c r="CC963" s="17"/>
      <c r="CD963" s="17"/>
      <c r="CE963" s="13"/>
      <c r="CF963" s="23"/>
      <c r="CG963" s="17"/>
      <c r="CH963" s="17"/>
      <c r="CI963" s="13"/>
      <c r="CJ963" s="23"/>
      <c r="CK963" s="17"/>
      <c r="CL963" s="17"/>
      <c r="CM963" s="13"/>
      <c r="CN963" s="23"/>
      <c r="CO963" s="17"/>
      <c r="CP963" s="17"/>
      <c r="CQ963" s="13"/>
      <c r="CR963" s="23"/>
      <c r="CS963" s="17"/>
      <c r="CT963" s="17"/>
      <c r="CU963" s="13"/>
      <c r="CV963" s="23"/>
      <c r="CW963" s="17"/>
      <c r="CX963" s="17"/>
      <c r="CY963" s="13"/>
      <c r="CZ963" s="23"/>
      <c r="DA963" s="17"/>
      <c r="DB963" s="17"/>
      <c r="DC963" s="13"/>
      <c r="DD963" s="23"/>
      <c r="DE963" s="17"/>
      <c r="DF963" s="17"/>
      <c r="DG963" s="13"/>
      <c r="DH963" s="23"/>
      <c r="DI963" s="17"/>
      <c r="DJ963" s="17"/>
      <c r="DK963" s="13"/>
      <c r="DL963" s="23"/>
      <c r="DM963" s="17"/>
      <c r="DN963" s="17"/>
      <c r="DO963" s="13"/>
      <c r="DP963" s="23"/>
      <c r="DQ963" s="17"/>
      <c r="DR963" s="17"/>
      <c r="DS963" s="13"/>
      <c r="DT963" s="23"/>
      <c r="DU963" s="17"/>
      <c r="DV963" s="17"/>
      <c r="DW963" s="13"/>
      <c r="DX963" s="23"/>
      <c r="DY963" s="17"/>
      <c r="DZ963" s="17"/>
      <c r="EA963" s="13"/>
      <c r="EB963" s="23"/>
      <c r="EC963" s="17"/>
      <c r="ED963" s="17"/>
      <c r="EE963" s="13"/>
      <c r="EF963" s="23"/>
      <c r="EG963" s="17"/>
      <c r="EH963" s="17"/>
      <c r="EI963" s="13"/>
      <c r="EJ963" s="23"/>
      <c r="EK963" s="17"/>
      <c r="EL963" s="17"/>
      <c r="EM963" s="13"/>
      <c r="EN963" s="23"/>
      <c r="EO963" s="17"/>
      <c r="EP963" s="17"/>
      <c r="EQ963" s="13"/>
      <c r="ER963" s="23"/>
      <c r="ES963" s="17"/>
      <c r="ET963" s="17"/>
      <c r="EU963" s="13"/>
      <c r="EV963" s="23"/>
      <c r="EW963" s="17"/>
      <c r="EX963" s="17"/>
      <c r="EY963" s="13"/>
      <c r="EZ963" s="23"/>
      <c r="FA963" s="17"/>
      <c r="FB963" s="17"/>
      <c r="FC963" s="13"/>
      <c r="FD963" s="23"/>
      <c r="FE963" s="17"/>
      <c r="FF963" s="17"/>
      <c r="FG963" s="13"/>
      <c r="FH963" s="23"/>
      <c r="FI963" s="17"/>
      <c r="FJ963" s="17"/>
      <c r="FK963" s="13"/>
      <c r="FL963" s="23"/>
      <c r="FM963" s="17"/>
      <c r="FN963" s="17"/>
      <c r="FO963" s="13"/>
      <c r="FP963" s="23"/>
      <c r="FQ963" s="17"/>
      <c r="FR963" s="17"/>
      <c r="FS963" s="13"/>
      <c r="FT963" s="23"/>
      <c r="FU963" s="17"/>
      <c r="FV963" s="17"/>
      <c r="FW963" s="13"/>
      <c r="FX963" s="23"/>
      <c r="FY963" s="17"/>
      <c r="FZ963" s="17"/>
      <c r="GA963" s="13"/>
      <c r="GB963" s="23"/>
      <c r="GC963" s="17"/>
      <c r="GD963" s="17"/>
      <c r="GE963" s="13"/>
      <c r="GF963" s="23"/>
      <c r="GG963" s="17"/>
      <c r="GH963" s="17"/>
      <c r="GI963" s="13"/>
      <c r="GJ963" s="23"/>
      <c r="GK963" s="17"/>
      <c r="GL963" s="17"/>
      <c r="GM963" s="13"/>
      <c r="GN963" s="23"/>
      <c r="GO963" s="17"/>
      <c r="GP963" s="17"/>
      <c r="GQ963" s="13"/>
      <c r="GR963" s="23"/>
      <c r="GS963" s="17"/>
      <c r="GT963" s="17"/>
      <c r="GU963" s="13"/>
      <c r="GV963" s="23"/>
      <c r="GW963" s="17"/>
      <c r="GX963" s="17"/>
      <c r="GY963" s="13"/>
      <c r="GZ963" s="23"/>
      <c r="HA963" s="17"/>
      <c r="HB963" s="17"/>
      <c r="HC963" s="13"/>
      <c r="HD963" s="23"/>
      <c r="HE963" s="17"/>
      <c r="HF963" s="17"/>
      <c r="HG963" s="13"/>
      <c r="HH963" s="23"/>
      <c r="HI963" s="17"/>
      <c r="HJ963" s="17"/>
      <c r="HK963" s="13"/>
      <c r="HL963" s="23"/>
      <c r="HM963" s="17"/>
      <c r="HN963" s="17"/>
      <c r="HO963" s="13"/>
      <c r="HP963" s="23"/>
      <c r="HQ963" s="17"/>
      <c r="HR963" s="17"/>
      <c r="HS963" s="13"/>
      <c r="HT963" s="23"/>
      <c r="HU963" s="17"/>
      <c r="HV963" s="17"/>
      <c r="HW963" s="13"/>
      <c r="HX963" s="23"/>
      <c r="HY963" s="17"/>
    </row>
    <row r="964" spans="1:233" hidden="1" x14ac:dyDescent="0.2">
      <c r="A964" s="17">
        <v>3390</v>
      </c>
      <c r="B964" s="17" t="s">
        <v>2450</v>
      </c>
      <c r="C964" s="17" t="s">
        <v>3614</v>
      </c>
      <c r="D964" s="24">
        <v>4520</v>
      </c>
      <c r="E964" s="54" t="s">
        <v>6525</v>
      </c>
      <c r="F964" s="53" t="s">
        <v>6542</v>
      </c>
      <c r="G964" s="13"/>
      <c r="H964" s="13"/>
      <c r="I964" s="13"/>
      <c r="J964" s="17"/>
      <c r="K964" s="13"/>
      <c r="L964" s="23"/>
      <c r="M964" s="17"/>
      <c r="N964" s="17"/>
      <c r="O964" s="13"/>
      <c r="P964" s="23"/>
      <c r="Q964" s="17"/>
      <c r="R964" s="17"/>
      <c r="S964" s="13"/>
      <c r="T964" s="23"/>
      <c r="U964" s="17"/>
      <c r="V964" s="17"/>
      <c r="W964" s="13"/>
      <c r="X964" s="23"/>
      <c r="Y964" s="17"/>
      <c r="Z964" s="17"/>
      <c r="AA964" s="13"/>
      <c r="AB964" s="23"/>
      <c r="AC964" s="17"/>
      <c r="AD964" s="17"/>
      <c r="AE964" s="13"/>
      <c r="AF964" s="23"/>
      <c r="AG964" s="17"/>
      <c r="AH964" s="17"/>
      <c r="AI964" s="13"/>
      <c r="AJ964" s="23"/>
      <c r="AK964" s="17"/>
      <c r="AL964" s="17"/>
      <c r="AM964" s="13"/>
      <c r="AN964" s="23"/>
      <c r="AO964" s="17"/>
      <c r="AP964" s="17"/>
      <c r="AQ964" s="13"/>
      <c r="AR964" s="23"/>
      <c r="AS964" s="17"/>
      <c r="AT964" s="17"/>
      <c r="AU964" s="13"/>
      <c r="AV964" s="23"/>
      <c r="AW964" s="17"/>
      <c r="AX964" s="17"/>
      <c r="AY964" s="13"/>
      <c r="AZ964" s="23"/>
      <c r="BA964" s="17"/>
      <c r="BB964" s="17"/>
      <c r="BC964" s="13"/>
      <c r="BD964" s="23"/>
      <c r="BE964" s="17"/>
      <c r="BF964" s="17"/>
      <c r="BG964" s="13"/>
      <c r="BH964" s="23"/>
      <c r="BI964" s="17"/>
      <c r="BJ964" s="17"/>
      <c r="BK964" s="13"/>
      <c r="BL964" s="23"/>
      <c r="BM964" s="17"/>
      <c r="BN964" s="17"/>
      <c r="BO964" s="13"/>
      <c r="BP964" s="23"/>
      <c r="BQ964" s="17"/>
      <c r="BR964" s="17"/>
      <c r="BS964" s="13"/>
      <c r="BT964" s="23"/>
      <c r="BU964" s="17"/>
      <c r="BV964" s="17"/>
      <c r="BW964" s="13"/>
      <c r="BX964" s="23"/>
      <c r="BY964" s="17"/>
      <c r="BZ964" s="17"/>
      <c r="CA964" s="13"/>
      <c r="CB964" s="23"/>
      <c r="CC964" s="17"/>
      <c r="CD964" s="17"/>
      <c r="CE964" s="13"/>
      <c r="CF964" s="23"/>
      <c r="CG964" s="17"/>
      <c r="CH964" s="17"/>
      <c r="CI964" s="13"/>
      <c r="CJ964" s="23"/>
      <c r="CK964" s="17"/>
      <c r="CL964" s="17"/>
      <c r="CM964" s="13"/>
      <c r="CN964" s="23"/>
      <c r="CO964" s="17"/>
      <c r="CP964" s="17"/>
      <c r="CQ964" s="13"/>
      <c r="CR964" s="23"/>
      <c r="CS964" s="17"/>
      <c r="CT964" s="17"/>
      <c r="CU964" s="13"/>
      <c r="CV964" s="23"/>
      <c r="CW964" s="17"/>
      <c r="CX964" s="17"/>
      <c r="CY964" s="13"/>
      <c r="CZ964" s="23"/>
      <c r="DA964" s="17"/>
      <c r="DB964" s="17"/>
      <c r="DC964" s="13"/>
      <c r="DD964" s="23"/>
      <c r="DE964" s="17"/>
      <c r="DF964" s="17"/>
      <c r="DG964" s="13"/>
      <c r="DH964" s="23"/>
      <c r="DI964" s="17"/>
      <c r="DJ964" s="17"/>
      <c r="DK964" s="13"/>
      <c r="DL964" s="23"/>
      <c r="DM964" s="17"/>
      <c r="DN964" s="17"/>
      <c r="DO964" s="13"/>
      <c r="DP964" s="23"/>
      <c r="DQ964" s="17"/>
      <c r="DR964" s="17"/>
      <c r="DS964" s="13"/>
      <c r="DT964" s="23"/>
      <c r="DU964" s="17"/>
      <c r="DV964" s="17"/>
      <c r="DW964" s="13"/>
      <c r="DX964" s="23"/>
      <c r="DY964" s="17"/>
      <c r="DZ964" s="17"/>
      <c r="EA964" s="13"/>
      <c r="EB964" s="23"/>
      <c r="EC964" s="17"/>
      <c r="ED964" s="17"/>
      <c r="EE964" s="13"/>
      <c r="EF964" s="23"/>
      <c r="EG964" s="17"/>
      <c r="EH964" s="17"/>
      <c r="EI964" s="13"/>
      <c r="EJ964" s="23"/>
      <c r="EK964" s="17"/>
      <c r="EL964" s="17"/>
      <c r="EM964" s="13"/>
      <c r="EN964" s="23"/>
      <c r="EO964" s="17"/>
      <c r="EP964" s="17"/>
      <c r="EQ964" s="13"/>
      <c r="ER964" s="23"/>
      <c r="ES964" s="17"/>
      <c r="ET964" s="17"/>
      <c r="EU964" s="13"/>
      <c r="EV964" s="23"/>
      <c r="EW964" s="17"/>
      <c r="EX964" s="17"/>
      <c r="EY964" s="13"/>
      <c r="EZ964" s="23"/>
      <c r="FA964" s="17"/>
      <c r="FB964" s="17"/>
      <c r="FC964" s="13"/>
      <c r="FD964" s="23"/>
      <c r="FE964" s="17"/>
      <c r="FF964" s="17"/>
      <c r="FG964" s="13"/>
      <c r="FH964" s="23"/>
      <c r="FI964" s="17"/>
      <c r="FJ964" s="17"/>
      <c r="FK964" s="13"/>
      <c r="FL964" s="23"/>
      <c r="FM964" s="17"/>
      <c r="FN964" s="17"/>
      <c r="FO964" s="13"/>
      <c r="FP964" s="23"/>
      <c r="FQ964" s="17"/>
      <c r="FR964" s="17"/>
      <c r="FS964" s="13"/>
      <c r="FT964" s="23"/>
      <c r="FU964" s="17"/>
      <c r="FV964" s="17"/>
      <c r="FW964" s="13"/>
      <c r="FX964" s="23"/>
      <c r="FY964" s="17"/>
      <c r="FZ964" s="17"/>
      <c r="GA964" s="13"/>
      <c r="GB964" s="23"/>
      <c r="GC964" s="17"/>
      <c r="GD964" s="17"/>
      <c r="GE964" s="13"/>
      <c r="GF964" s="23"/>
      <c r="GG964" s="17"/>
      <c r="GH964" s="17"/>
      <c r="GI964" s="13"/>
      <c r="GJ964" s="23"/>
      <c r="GK964" s="17"/>
      <c r="GL964" s="17"/>
      <c r="GM964" s="13"/>
      <c r="GN964" s="23"/>
      <c r="GO964" s="17"/>
      <c r="GP964" s="17"/>
      <c r="GQ964" s="13"/>
      <c r="GR964" s="23"/>
      <c r="GS964" s="17"/>
      <c r="GT964" s="17"/>
      <c r="GU964" s="13"/>
      <c r="GV964" s="23"/>
      <c r="GW964" s="17"/>
      <c r="GX964" s="17"/>
      <c r="GY964" s="13"/>
      <c r="GZ964" s="23"/>
      <c r="HA964" s="17"/>
      <c r="HB964" s="17"/>
      <c r="HC964" s="13"/>
      <c r="HD964" s="23"/>
      <c r="HE964" s="17"/>
      <c r="HF964" s="17"/>
      <c r="HG964" s="13"/>
      <c r="HH964" s="23"/>
      <c r="HI964" s="17"/>
      <c r="HJ964" s="17"/>
      <c r="HK964" s="13"/>
      <c r="HL964" s="23"/>
      <c r="HM964" s="17"/>
      <c r="HN964" s="17"/>
      <c r="HO964" s="13"/>
      <c r="HP964" s="23"/>
      <c r="HQ964" s="17"/>
      <c r="HR964" s="17"/>
      <c r="HS964" s="13"/>
      <c r="HT964" s="23"/>
      <c r="HU964" s="17"/>
      <c r="HV964" s="17"/>
      <c r="HW964" s="13"/>
      <c r="HX964" s="23"/>
      <c r="HY964" s="17"/>
    </row>
    <row r="965" spans="1:233" hidden="1" x14ac:dyDescent="0.2">
      <c r="A965" s="17">
        <v>3354</v>
      </c>
      <c r="B965" s="17" t="s">
        <v>2450</v>
      </c>
      <c r="C965" s="17" t="s">
        <v>3738</v>
      </c>
      <c r="D965" s="24">
        <v>2320</v>
      </c>
      <c r="E965" s="54" t="s">
        <v>6525</v>
      </c>
      <c r="F965" s="54" t="s">
        <v>6232</v>
      </c>
      <c r="G965" s="13"/>
      <c r="H965" s="13"/>
      <c r="I965" s="13"/>
      <c r="J965" s="17"/>
      <c r="K965" s="13"/>
      <c r="L965" s="23"/>
      <c r="M965" s="17"/>
      <c r="N965" s="17"/>
      <c r="O965" s="13"/>
      <c r="P965" s="23"/>
      <c r="Q965" s="17"/>
      <c r="R965" s="17"/>
      <c r="S965" s="13"/>
      <c r="T965" s="23"/>
      <c r="U965" s="17"/>
      <c r="V965" s="17"/>
      <c r="W965" s="13"/>
      <c r="X965" s="23"/>
      <c r="Y965" s="17"/>
      <c r="Z965" s="17"/>
      <c r="AA965" s="13"/>
      <c r="AB965" s="23"/>
      <c r="AC965" s="17"/>
      <c r="AD965" s="17"/>
      <c r="AE965" s="13"/>
      <c r="AF965" s="23"/>
      <c r="AG965" s="17"/>
      <c r="AH965" s="17"/>
      <c r="AI965" s="13"/>
      <c r="AJ965" s="23"/>
      <c r="AK965" s="17"/>
      <c r="AL965" s="17"/>
      <c r="AM965" s="13"/>
      <c r="AN965" s="23"/>
      <c r="AO965" s="17"/>
      <c r="AP965" s="17"/>
      <c r="AQ965" s="13"/>
      <c r="AR965" s="23"/>
      <c r="AS965" s="17"/>
      <c r="AT965" s="17"/>
      <c r="AU965" s="13"/>
      <c r="AV965" s="23"/>
      <c r="AW965" s="17"/>
      <c r="AX965" s="17"/>
      <c r="AY965" s="13"/>
      <c r="AZ965" s="23"/>
      <c r="BA965" s="17"/>
      <c r="BB965" s="17"/>
      <c r="BC965" s="13"/>
      <c r="BD965" s="23"/>
      <c r="BE965" s="17"/>
      <c r="BF965" s="17"/>
      <c r="BG965" s="13"/>
      <c r="BH965" s="23"/>
      <c r="BI965" s="17"/>
      <c r="BJ965" s="17"/>
      <c r="BK965" s="13"/>
      <c r="BL965" s="23"/>
      <c r="BM965" s="17"/>
      <c r="BN965" s="17"/>
      <c r="BO965" s="13"/>
      <c r="BP965" s="23"/>
      <c r="BQ965" s="17"/>
      <c r="BR965" s="17"/>
      <c r="BS965" s="13"/>
      <c r="BT965" s="23"/>
      <c r="BU965" s="17"/>
      <c r="BV965" s="17"/>
      <c r="BW965" s="13"/>
      <c r="BX965" s="23"/>
      <c r="BY965" s="17"/>
      <c r="BZ965" s="17"/>
      <c r="CA965" s="13"/>
      <c r="CB965" s="23"/>
      <c r="CC965" s="17"/>
      <c r="CD965" s="17"/>
      <c r="CE965" s="13"/>
      <c r="CF965" s="23"/>
      <c r="CG965" s="17"/>
      <c r="CH965" s="17"/>
      <c r="CI965" s="13"/>
      <c r="CJ965" s="23"/>
      <c r="CK965" s="17"/>
      <c r="CL965" s="17"/>
      <c r="CM965" s="13"/>
      <c r="CN965" s="23"/>
      <c r="CO965" s="17"/>
      <c r="CP965" s="17"/>
      <c r="CQ965" s="13"/>
      <c r="CR965" s="23"/>
      <c r="CS965" s="17"/>
      <c r="CT965" s="17"/>
      <c r="CU965" s="13"/>
      <c r="CV965" s="23"/>
      <c r="CW965" s="17"/>
      <c r="CX965" s="17"/>
      <c r="CY965" s="13"/>
      <c r="CZ965" s="23"/>
      <c r="DA965" s="17"/>
      <c r="DB965" s="17"/>
      <c r="DC965" s="13"/>
      <c r="DD965" s="23"/>
      <c r="DE965" s="17"/>
      <c r="DF965" s="17"/>
      <c r="DG965" s="13"/>
      <c r="DH965" s="23"/>
      <c r="DI965" s="17"/>
      <c r="DJ965" s="17"/>
      <c r="DK965" s="13"/>
      <c r="DL965" s="23"/>
      <c r="DM965" s="17"/>
      <c r="DN965" s="17"/>
      <c r="DO965" s="13"/>
      <c r="DP965" s="23"/>
      <c r="DQ965" s="17"/>
      <c r="DR965" s="17"/>
      <c r="DS965" s="13"/>
      <c r="DT965" s="23"/>
      <c r="DU965" s="17"/>
      <c r="DV965" s="17"/>
      <c r="DW965" s="13"/>
      <c r="DX965" s="23"/>
      <c r="DY965" s="17"/>
      <c r="DZ965" s="17"/>
      <c r="EA965" s="13"/>
      <c r="EB965" s="23"/>
      <c r="EC965" s="17"/>
      <c r="ED965" s="17"/>
      <c r="EE965" s="13"/>
      <c r="EF965" s="23"/>
      <c r="EG965" s="17"/>
      <c r="EH965" s="17"/>
      <c r="EI965" s="13"/>
      <c r="EJ965" s="23"/>
      <c r="EK965" s="17"/>
      <c r="EL965" s="17"/>
      <c r="EM965" s="13"/>
      <c r="EN965" s="23"/>
      <c r="EO965" s="17"/>
      <c r="EP965" s="17"/>
      <c r="EQ965" s="13"/>
      <c r="ER965" s="23"/>
      <c r="ES965" s="17"/>
      <c r="ET965" s="17"/>
      <c r="EU965" s="13"/>
      <c r="EV965" s="23"/>
      <c r="EW965" s="17"/>
      <c r="EX965" s="17"/>
      <c r="EY965" s="13"/>
      <c r="EZ965" s="23"/>
      <c r="FA965" s="17"/>
      <c r="FB965" s="17"/>
      <c r="FC965" s="13"/>
      <c r="FD965" s="23"/>
      <c r="FE965" s="17"/>
      <c r="FF965" s="17"/>
      <c r="FG965" s="13"/>
      <c r="FH965" s="23"/>
      <c r="FI965" s="17"/>
      <c r="FJ965" s="17"/>
      <c r="FK965" s="13"/>
      <c r="FL965" s="23"/>
      <c r="FM965" s="17"/>
      <c r="FN965" s="17"/>
      <c r="FO965" s="13"/>
      <c r="FP965" s="23"/>
      <c r="FQ965" s="17"/>
      <c r="FR965" s="17"/>
      <c r="FS965" s="13"/>
      <c r="FT965" s="23"/>
      <c r="FU965" s="17"/>
      <c r="FV965" s="17"/>
      <c r="FW965" s="13"/>
      <c r="FX965" s="23"/>
      <c r="FY965" s="17"/>
      <c r="FZ965" s="17"/>
      <c r="GA965" s="13"/>
      <c r="GB965" s="23"/>
      <c r="GC965" s="17"/>
      <c r="GD965" s="17"/>
      <c r="GE965" s="13"/>
      <c r="GF965" s="23"/>
      <c r="GG965" s="17"/>
      <c r="GH965" s="17"/>
      <c r="GI965" s="13"/>
      <c r="GJ965" s="23"/>
      <c r="GK965" s="17"/>
      <c r="GL965" s="17"/>
      <c r="GM965" s="13"/>
      <c r="GN965" s="23"/>
      <c r="GO965" s="17"/>
      <c r="GP965" s="17"/>
      <c r="GQ965" s="13"/>
      <c r="GR965" s="23"/>
      <c r="GS965" s="17"/>
      <c r="GT965" s="17"/>
      <c r="GU965" s="13"/>
      <c r="GV965" s="23"/>
      <c r="GW965" s="17"/>
      <c r="GX965" s="17"/>
      <c r="GY965" s="13"/>
      <c r="GZ965" s="23"/>
      <c r="HA965" s="17"/>
      <c r="HB965" s="17"/>
      <c r="HC965" s="13"/>
      <c r="HD965" s="23"/>
      <c r="HE965" s="17"/>
      <c r="HF965" s="17"/>
      <c r="HG965" s="13"/>
      <c r="HH965" s="23"/>
      <c r="HI965" s="17"/>
      <c r="HJ965" s="17"/>
      <c r="HK965" s="13"/>
      <c r="HL965" s="23"/>
      <c r="HM965" s="17"/>
      <c r="HN965" s="17"/>
      <c r="HO965" s="13"/>
      <c r="HP965" s="23"/>
      <c r="HQ965" s="17"/>
      <c r="HR965" s="17"/>
      <c r="HS965" s="13"/>
      <c r="HT965" s="23"/>
      <c r="HU965" s="17"/>
      <c r="HV965" s="17"/>
      <c r="HW965" s="13"/>
      <c r="HX965" s="23"/>
      <c r="HY965" s="17"/>
    </row>
    <row r="966" spans="1:233" hidden="1" x14ac:dyDescent="0.2">
      <c r="A966" s="17">
        <v>3355</v>
      </c>
      <c r="B966" s="17" t="s">
        <v>2450</v>
      </c>
      <c r="C966" s="17" t="s">
        <v>3739</v>
      </c>
      <c r="D966" s="24">
        <v>18800</v>
      </c>
      <c r="E966" s="54" t="s">
        <v>6525</v>
      </c>
      <c r="F966" s="54" t="s">
        <v>6229</v>
      </c>
      <c r="G966" s="13"/>
      <c r="H966" s="13"/>
      <c r="I966" s="13"/>
      <c r="J966" s="17"/>
      <c r="K966" s="13"/>
      <c r="L966" s="23"/>
      <c r="M966" s="17"/>
      <c r="N966" s="17"/>
      <c r="O966" s="13"/>
      <c r="P966" s="23"/>
      <c r="Q966" s="17"/>
      <c r="R966" s="17"/>
      <c r="S966" s="13"/>
      <c r="T966" s="23"/>
      <c r="U966" s="17"/>
      <c r="V966" s="17"/>
      <c r="W966" s="13"/>
      <c r="X966" s="23"/>
      <c r="Y966" s="17"/>
      <c r="Z966" s="17"/>
      <c r="AA966" s="13"/>
      <c r="AB966" s="23"/>
      <c r="AC966" s="17"/>
      <c r="AD966" s="17"/>
      <c r="AE966" s="13"/>
      <c r="AF966" s="23"/>
      <c r="AG966" s="17"/>
      <c r="AH966" s="17"/>
      <c r="AI966" s="13"/>
      <c r="AJ966" s="23"/>
      <c r="AK966" s="17"/>
      <c r="AL966" s="17"/>
      <c r="AM966" s="13"/>
      <c r="AN966" s="23"/>
      <c r="AO966" s="17"/>
      <c r="AP966" s="17"/>
      <c r="AQ966" s="13"/>
      <c r="AR966" s="23"/>
      <c r="AS966" s="17"/>
      <c r="AT966" s="17"/>
      <c r="AU966" s="13"/>
      <c r="AV966" s="23"/>
      <c r="AW966" s="17"/>
      <c r="AX966" s="17"/>
      <c r="AY966" s="13"/>
      <c r="AZ966" s="23"/>
      <c r="BA966" s="17"/>
      <c r="BB966" s="17"/>
      <c r="BC966" s="13"/>
      <c r="BD966" s="23"/>
      <c r="BE966" s="17"/>
      <c r="BF966" s="17"/>
      <c r="BG966" s="13"/>
      <c r="BH966" s="23"/>
      <c r="BI966" s="17"/>
      <c r="BJ966" s="17"/>
      <c r="BK966" s="13"/>
      <c r="BL966" s="23"/>
      <c r="BM966" s="17"/>
      <c r="BN966" s="17"/>
      <c r="BO966" s="13"/>
      <c r="BP966" s="23"/>
      <c r="BQ966" s="17"/>
      <c r="BR966" s="17"/>
      <c r="BS966" s="13"/>
      <c r="BT966" s="23"/>
      <c r="BU966" s="17"/>
      <c r="BV966" s="17"/>
      <c r="BW966" s="13"/>
      <c r="BX966" s="23"/>
      <c r="BY966" s="17"/>
      <c r="BZ966" s="17"/>
      <c r="CA966" s="13"/>
      <c r="CB966" s="23"/>
      <c r="CC966" s="17"/>
      <c r="CD966" s="17"/>
      <c r="CE966" s="13"/>
      <c r="CF966" s="23"/>
      <c r="CG966" s="17"/>
      <c r="CH966" s="17"/>
      <c r="CI966" s="13"/>
      <c r="CJ966" s="23"/>
      <c r="CK966" s="17"/>
      <c r="CL966" s="17"/>
      <c r="CM966" s="13"/>
      <c r="CN966" s="23"/>
      <c r="CO966" s="17"/>
      <c r="CP966" s="17"/>
      <c r="CQ966" s="13"/>
      <c r="CR966" s="23"/>
      <c r="CS966" s="17"/>
      <c r="CT966" s="17"/>
      <c r="CU966" s="13"/>
      <c r="CV966" s="23"/>
      <c r="CW966" s="17"/>
      <c r="CX966" s="17"/>
      <c r="CY966" s="13"/>
      <c r="CZ966" s="23"/>
      <c r="DA966" s="17"/>
      <c r="DB966" s="17"/>
      <c r="DC966" s="13"/>
      <c r="DD966" s="23"/>
      <c r="DE966" s="17"/>
      <c r="DF966" s="17"/>
      <c r="DG966" s="13"/>
      <c r="DH966" s="23"/>
      <c r="DI966" s="17"/>
      <c r="DJ966" s="17"/>
      <c r="DK966" s="13"/>
      <c r="DL966" s="23"/>
      <c r="DM966" s="17"/>
      <c r="DN966" s="17"/>
      <c r="DO966" s="13"/>
      <c r="DP966" s="23"/>
      <c r="DQ966" s="17"/>
      <c r="DR966" s="17"/>
      <c r="DS966" s="13"/>
      <c r="DT966" s="23"/>
      <c r="DU966" s="17"/>
      <c r="DV966" s="17"/>
      <c r="DW966" s="13"/>
      <c r="DX966" s="23"/>
      <c r="DY966" s="17"/>
      <c r="DZ966" s="17"/>
      <c r="EA966" s="13"/>
      <c r="EB966" s="23"/>
      <c r="EC966" s="17"/>
      <c r="ED966" s="17"/>
      <c r="EE966" s="13"/>
      <c r="EF966" s="23"/>
      <c r="EG966" s="17"/>
      <c r="EH966" s="17"/>
      <c r="EI966" s="13"/>
      <c r="EJ966" s="23"/>
      <c r="EK966" s="17"/>
      <c r="EL966" s="17"/>
      <c r="EM966" s="13"/>
      <c r="EN966" s="23"/>
      <c r="EO966" s="17"/>
      <c r="EP966" s="17"/>
      <c r="EQ966" s="13"/>
      <c r="ER966" s="23"/>
      <c r="ES966" s="17"/>
      <c r="ET966" s="17"/>
      <c r="EU966" s="13"/>
      <c r="EV966" s="23"/>
      <c r="EW966" s="17"/>
      <c r="EX966" s="17"/>
      <c r="EY966" s="13"/>
      <c r="EZ966" s="23"/>
      <c r="FA966" s="17"/>
      <c r="FB966" s="17"/>
      <c r="FC966" s="13"/>
      <c r="FD966" s="23"/>
      <c r="FE966" s="17"/>
      <c r="FF966" s="17"/>
      <c r="FG966" s="13"/>
      <c r="FH966" s="23"/>
      <c r="FI966" s="17"/>
      <c r="FJ966" s="17"/>
      <c r="FK966" s="13"/>
      <c r="FL966" s="23"/>
      <c r="FM966" s="17"/>
      <c r="FN966" s="17"/>
      <c r="FO966" s="13"/>
      <c r="FP966" s="23"/>
      <c r="FQ966" s="17"/>
      <c r="FR966" s="17"/>
      <c r="FS966" s="13"/>
      <c r="FT966" s="23"/>
      <c r="FU966" s="17"/>
      <c r="FV966" s="17"/>
      <c r="FW966" s="13"/>
      <c r="FX966" s="23"/>
      <c r="FY966" s="17"/>
      <c r="FZ966" s="17"/>
      <c r="GA966" s="13"/>
      <c r="GB966" s="23"/>
      <c r="GC966" s="17"/>
      <c r="GD966" s="17"/>
      <c r="GE966" s="13"/>
      <c r="GF966" s="23"/>
      <c r="GG966" s="17"/>
      <c r="GH966" s="17"/>
      <c r="GI966" s="13"/>
      <c r="GJ966" s="23"/>
      <c r="GK966" s="17"/>
      <c r="GL966" s="17"/>
      <c r="GM966" s="13"/>
      <c r="GN966" s="23"/>
      <c r="GO966" s="17"/>
      <c r="GP966" s="17"/>
      <c r="GQ966" s="13"/>
      <c r="GR966" s="23"/>
      <c r="GS966" s="17"/>
      <c r="GT966" s="17"/>
      <c r="GU966" s="13"/>
      <c r="GV966" s="23"/>
      <c r="GW966" s="17"/>
      <c r="GX966" s="17"/>
      <c r="GY966" s="13"/>
      <c r="GZ966" s="23"/>
      <c r="HA966" s="17"/>
      <c r="HB966" s="17"/>
      <c r="HC966" s="13"/>
      <c r="HD966" s="23"/>
      <c r="HE966" s="17"/>
      <c r="HF966" s="17"/>
      <c r="HG966" s="13"/>
      <c r="HH966" s="23"/>
      <c r="HI966" s="17"/>
      <c r="HJ966" s="17"/>
      <c r="HK966" s="13"/>
      <c r="HL966" s="23"/>
      <c r="HM966" s="17"/>
      <c r="HN966" s="17"/>
      <c r="HO966" s="13"/>
      <c r="HP966" s="23"/>
      <c r="HQ966" s="17"/>
      <c r="HR966" s="17"/>
      <c r="HS966" s="13"/>
      <c r="HT966" s="23"/>
      <c r="HU966" s="17"/>
      <c r="HV966" s="17"/>
      <c r="HW966" s="13"/>
      <c r="HX966" s="23"/>
      <c r="HY966" s="17"/>
    </row>
    <row r="967" spans="1:233" hidden="1" x14ac:dyDescent="0.2">
      <c r="A967" s="17">
        <v>3334</v>
      </c>
      <c r="B967" s="17" t="s">
        <v>2915</v>
      </c>
      <c r="C967" s="17" t="s">
        <v>3740</v>
      </c>
      <c r="D967" s="18">
        <v>2560</v>
      </c>
      <c r="E967" s="54" t="s">
        <v>6525</v>
      </c>
      <c r="F967" s="53" t="s">
        <v>6376</v>
      </c>
      <c r="G967" s="13"/>
      <c r="H967" s="13"/>
      <c r="I967" s="13"/>
      <c r="J967" s="17"/>
      <c r="K967" s="13"/>
      <c r="L967" s="23"/>
      <c r="M967" s="17"/>
      <c r="N967" s="17"/>
      <c r="O967" s="13"/>
      <c r="P967" s="23"/>
      <c r="Q967" s="17"/>
      <c r="R967" s="17"/>
      <c r="S967" s="13"/>
      <c r="T967" s="23"/>
      <c r="U967" s="17"/>
      <c r="V967" s="17"/>
      <c r="W967" s="13"/>
      <c r="X967" s="23"/>
      <c r="Y967" s="17"/>
      <c r="Z967" s="17"/>
      <c r="AA967" s="13"/>
      <c r="AB967" s="23"/>
      <c r="AC967" s="17"/>
      <c r="AD967" s="17"/>
      <c r="AE967" s="13"/>
      <c r="AF967" s="23"/>
      <c r="AG967" s="17"/>
      <c r="AH967" s="17"/>
      <c r="AI967" s="13"/>
      <c r="AJ967" s="23"/>
      <c r="AK967" s="17"/>
      <c r="AL967" s="17"/>
      <c r="AM967" s="13"/>
      <c r="AN967" s="23"/>
      <c r="AO967" s="17"/>
      <c r="AP967" s="17"/>
      <c r="AQ967" s="13"/>
      <c r="AR967" s="23"/>
      <c r="AS967" s="17"/>
      <c r="AT967" s="17"/>
      <c r="AU967" s="13"/>
      <c r="AV967" s="23"/>
      <c r="AW967" s="17"/>
      <c r="AX967" s="17"/>
      <c r="AY967" s="13"/>
      <c r="AZ967" s="23"/>
      <c r="BA967" s="17"/>
      <c r="BB967" s="17"/>
      <c r="BC967" s="13"/>
      <c r="BD967" s="23"/>
      <c r="BE967" s="17"/>
      <c r="BF967" s="17"/>
      <c r="BG967" s="13"/>
      <c r="BH967" s="23"/>
      <c r="BI967" s="17"/>
      <c r="BJ967" s="17"/>
      <c r="BK967" s="13"/>
      <c r="BL967" s="23"/>
      <c r="BM967" s="17"/>
      <c r="BN967" s="17"/>
      <c r="BO967" s="13"/>
      <c r="BP967" s="23"/>
      <c r="BQ967" s="17"/>
      <c r="BR967" s="17"/>
      <c r="BS967" s="13"/>
      <c r="BT967" s="23"/>
      <c r="BU967" s="17"/>
      <c r="BV967" s="17"/>
      <c r="BW967" s="13"/>
      <c r="BX967" s="23"/>
      <c r="BY967" s="17"/>
      <c r="BZ967" s="17"/>
      <c r="CA967" s="13"/>
      <c r="CB967" s="23"/>
      <c r="CC967" s="17"/>
      <c r="CD967" s="17"/>
      <c r="CE967" s="13"/>
      <c r="CF967" s="23"/>
      <c r="CG967" s="17"/>
      <c r="CH967" s="17"/>
      <c r="CI967" s="13"/>
      <c r="CJ967" s="23"/>
      <c r="CK967" s="17"/>
      <c r="CL967" s="17"/>
      <c r="CM967" s="13"/>
      <c r="CN967" s="23"/>
      <c r="CO967" s="17"/>
      <c r="CP967" s="17"/>
      <c r="CQ967" s="13"/>
      <c r="CR967" s="23"/>
      <c r="CS967" s="17"/>
      <c r="CT967" s="17"/>
      <c r="CU967" s="13"/>
      <c r="CV967" s="23"/>
      <c r="CW967" s="17"/>
      <c r="CX967" s="17"/>
      <c r="CY967" s="13"/>
      <c r="CZ967" s="23"/>
      <c r="DA967" s="17"/>
      <c r="DB967" s="17"/>
      <c r="DC967" s="13"/>
      <c r="DD967" s="23"/>
      <c r="DE967" s="17"/>
      <c r="DF967" s="17"/>
      <c r="DG967" s="13"/>
      <c r="DH967" s="23"/>
      <c r="DI967" s="17"/>
      <c r="DJ967" s="17"/>
      <c r="DK967" s="13"/>
      <c r="DL967" s="23"/>
      <c r="DM967" s="17"/>
      <c r="DN967" s="17"/>
      <c r="DO967" s="13"/>
      <c r="DP967" s="23"/>
      <c r="DQ967" s="17"/>
      <c r="DR967" s="17"/>
      <c r="DS967" s="13"/>
      <c r="DT967" s="23"/>
      <c r="DU967" s="17"/>
      <c r="DV967" s="17"/>
      <c r="DW967" s="13"/>
      <c r="DX967" s="23"/>
      <c r="DY967" s="17"/>
      <c r="DZ967" s="17"/>
      <c r="EA967" s="13"/>
      <c r="EB967" s="23"/>
      <c r="EC967" s="17"/>
      <c r="ED967" s="17"/>
      <c r="EE967" s="13"/>
      <c r="EF967" s="23"/>
      <c r="EG967" s="17"/>
      <c r="EH967" s="17"/>
      <c r="EI967" s="13"/>
      <c r="EJ967" s="23"/>
      <c r="EK967" s="17"/>
      <c r="EL967" s="17"/>
      <c r="EM967" s="13"/>
      <c r="EN967" s="23"/>
      <c r="EO967" s="17"/>
      <c r="EP967" s="17"/>
      <c r="EQ967" s="13"/>
      <c r="ER967" s="23"/>
      <c r="ES967" s="17"/>
      <c r="ET967" s="17"/>
      <c r="EU967" s="13"/>
      <c r="EV967" s="23"/>
      <c r="EW967" s="17"/>
      <c r="EX967" s="17"/>
      <c r="EY967" s="13"/>
      <c r="EZ967" s="23"/>
      <c r="FA967" s="17"/>
      <c r="FB967" s="17"/>
      <c r="FC967" s="13"/>
      <c r="FD967" s="23"/>
      <c r="FE967" s="17"/>
      <c r="FF967" s="17"/>
      <c r="FG967" s="13"/>
      <c r="FH967" s="23"/>
      <c r="FI967" s="17"/>
      <c r="FJ967" s="17"/>
      <c r="FK967" s="13"/>
      <c r="FL967" s="23"/>
      <c r="FM967" s="17"/>
      <c r="FN967" s="17"/>
      <c r="FO967" s="13"/>
      <c r="FP967" s="23"/>
      <c r="FQ967" s="17"/>
      <c r="FR967" s="17"/>
      <c r="FS967" s="13"/>
      <c r="FT967" s="23"/>
      <c r="FU967" s="17"/>
      <c r="FV967" s="17"/>
      <c r="FW967" s="13"/>
      <c r="FX967" s="23"/>
      <c r="FY967" s="17"/>
      <c r="FZ967" s="17"/>
      <c r="GA967" s="13"/>
      <c r="GB967" s="23"/>
      <c r="GC967" s="17"/>
      <c r="GD967" s="17"/>
      <c r="GE967" s="13"/>
      <c r="GF967" s="23"/>
      <c r="GG967" s="17"/>
      <c r="GH967" s="17"/>
      <c r="GI967" s="13"/>
      <c r="GJ967" s="23"/>
      <c r="GK967" s="17"/>
      <c r="GL967" s="17"/>
      <c r="GM967" s="13"/>
      <c r="GN967" s="23"/>
      <c r="GO967" s="17"/>
      <c r="GP967" s="17"/>
      <c r="GQ967" s="13"/>
      <c r="GR967" s="23"/>
      <c r="GS967" s="17"/>
      <c r="GT967" s="17"/>
      <c r="GU967" s="13"/>
      <c r="GV967" s="23"/>
      <c r="GW967" s="17"/>
      <c r="GX967" s="17"/>
      <c r="GY967" s="13"/>
      <c r="GZ967" s="23"/>
      <c r="HA967" s="17"/>
      <c r="HB967" s="17"/>
      <c r="HC967" s="13"/>
      <c r="HD967" s="23"/>
      <c r="HE967" s="17"/>
      <c r="HF967" s="17"/>
      <c r="HG967" s="13"/>
      <c r="HH967" s="23"/>
      <c r="HI967" s="17"/>
      <c r="HJ967" s="17"/>
      <c r="HK967" s="13"/>
      <c r="HL967" s="23"/>
      <c r="HM967" s="17"/>
      <c r="HN967" s="17"/>
      <c r="HO967" s="13"/>
      <c r="HP967" s="23"/>
      <c r="HQ967" s="17"/>
      <c r="HR967" s="17"/>
      <c r="HS967" s="13"/>
      <c r="HT967" s="23"/>
      <c r="HU967" s="17"/>
      <c r="HV967" s="17"/>
      <c r="HW967" s="13"/>
      <c r="HX967" s="23"/>
      <c r="HY967" s="17"/>
    </row>
    <row r="968" spans="1:233" hidden="1" x14ac:dyDescent="0.2">
      <c r="A968" s="17">
        <v>3323</v>
      </c>
      <c r="B968" s="17" t="s">
        <v>2450</v>
      </c>
      <c r="C968" s="17" t="s">
        <v>3741</v>
      </c>
      <c r="D968" s="18">
        <v>8800</v>
      </c>
      <c r="E968" s="54" t="s">
        <v>6525</v>
      </c>
      <c r="F968" s="53" t="s">
        <v>6390</v>
      </c>
      <c r="G968" s="13"/>
      <c r="H968" s="13"/>
      <c r="I968" s="13"/>
      <c r="J968" s="17"/>
      <c r="K968" s="13"/>
      <c r="L968" s="23"/>
      <c r="M968" s="17"/>
      <c r="N968" s="17"/>
      <c r="O968" s="13"/>
      <c r="P968" s="23"/>
      <c r="Q968" s="17"/>
      <c r="R968" s="17"/>
      <c r="S968" s="13"/>
      <c r="T968" s="23"/>
      <c r="U968" s="17"/>
      <c r="V968" s="17"/>
      <c r="W968" s="13"/>
      <c r="X968" s="23"/>
      <c r="Y968" s="17"/>
      <c r="Z968" s="17"/>
      <c r="AA968" s="13"/>
      <c r="AB968" s="23"/>
      <c r="AC968" s="17"/>
      <c r="AD968" s="17"/>
      <c r="AE968" s="13"/>
      <c r="AF968" s="23"/>
      <c r="AG968" s="17"/>
      <c r="AH968" s="17"/>
      <c r="AI968" s="13"/>
      <c r="AJ968" s="23"/>
      <c r="AK968" s="17"/>
      <c r="AL968" s="17"/>
      <c r="AM968" s="13"/>
      <c r="AN968" s="23"/>
      <c r="AO968" s="17"/>
      <c r="AP968" s="17"/>
      <c r="AQ968" s="13"/>
      <c r="AR968" s="23"/>
      <c r="AS968" s="17"/>
      <c r="AT968" s="17"/>
      <c r="AU968" s="13"/>
      <c r="AV968" s="23"/>
      <c r="AW968" s="17"/>
      <c r="AX968" s="17"/>
      <c r="AY968" s="13"/>
      <c r="AZ968" s="23"/>
      <c r="BA968" s="17"/>
      <c r="BB968" s="17"/>
      <c r="BC968" s="13"/>
      <c r="BD968" s="23"/>
      <c r="BE968" s="17"/>
      <c r="BF968" s="17"/>
      <c r="BG968" s="13"/>
      <c r="BH968" s="23"/>
      <c r="BI968" s="17"/>
      <c r="BJ968" s="17"/>
      <c r="BK968" s="13"/>
      <c r="BL968" s="23"/>
      <c r="BM968" s="17"/>
      <c r="BN968" s="17"/>
      <c r="BO968" s="13"/>
      <c r="BP968" s="23"/>
      <c r="BQ968" s="17"/>
      <c r="BR968" s="17"/>
      <c r="BS968" s="13"/>
      <c r="BT968" s="23"/>
      <c r="BU968" s="17"/>
      <c r="BV968" s="17"/>
      <c r="BW968" s="13"/>
      <c r="BX968" s="23"/>
      <c r="BY968" s="17"/>
      <c r="BZ968" s="17"/>
      <c r="CA968" s="13"/>
      <c r="CB968" s="23"/>
      <c r="CC968" s="17"/>
      <c r="CD968" s="17"/>
      <c r="CE968" s="13"/>
      <c r="CF968" s="23"/>
      <c r="CG968" s="17"/>
      <c r="CH968" s="17"/>
      <c r="CI968" s="13"/>
      <c r="CJ968" s="23"/>
      <c r="CK968" s="17"/>
      <c r="CL968" s="17"/>
      <c r="CM968" s="13"/>
      <c r="CN968" s="23"/>
      <c r="CO968" s="17"/>
      <c r="CP968" s="17"/>
      <c r="CQ968" s="13"/>
      <c r="CR968" s="23"/>
      <c r="CS968" s="17"/>
      <c r="CT968" s="17"/>
      <c r="CU968" s="13"/>
      <c r="CV968" s="23"/>
      <c r="CW968" s="17"/>
      <c r="CX968" s="17"/>
      <c r="CY968" s="13"/>
      <c r="CZ968" s="23"/>
      <c r="DA968" s="17"/>
      <c r="DB968" s="17"/>
      <c r="DC968" s="13"/>
      <c r="DD968" s="23"/>
      <c r="DE968" s="17"/>
      <c r="DF968" s="17"/>
      <c r="DG968" s="13"/>
      <c r="DH968" s="23"/>
      <c r="DI968" s="17"/>
      <c r="DJ968" s="17"/>
      <c r="DK968" s="13"/>
      <c r="DL968" s="23"/>
      <c r="DM968" s="17"/>
      <c r="DN968" s="17"/>
      <c r="DO968" s="13"/>
      <c r="DP968" s="23"/>
      <c r="DQ968" s="17"/>
      <c r="DR968" s="17"/>
      <c r="DS968" s="13"/>
      <c r="DT968" s="23"/>
      <c r="DU968" s="17"/>
      <c r="DV968" s="17"/>
      <c r="DW968" s="13"/>
      <c r="DX968" s="23"/>
      <c r="DY968" s="17"/>
      <c r="DZ968" s="17"/>
      <c r="EA968" s="13"/>
      <c r="EB968" s="23"/>
      <c r="EC968" s="17"/>
      <c r="ED968" s="17"/>
      <c r="EE968" s="13"/>
      <c r="EF968" s="23"/>
      <c r="EG968" s="17"/>
      <c r="EH968" s="17"/>
      <c r="EI968" s="13"/>
      <c r="EJ968" s="23"/>
      <c r="EK968" s="17"/>
      <c r="EL968" s="17"/>
      <c r="EM968" s="13"/>
      <c r="EN968" s="23"/>
      <c r="EO968" s="17"/>
      <c r="EP968" s="17"/>
      <c r="EQ968" s="13"/>
      <c r="ER968" s="23"/>
      <c r="ES968" s="17"/>
      <c r="ET968" s="17"/>
      <c r="EU968" s="13"/>
      <c r="EV968" s="23"/>
      <c r="EW968" s="17"/>
      <c r="EX968" s="17"/>
      <c r="EY968" s="13"/>
      <c r="EZ968" s="23"/>
      <c r="FA968" s="17"/>
      <c r="FB968" s="17"/>
      <c r="FC968" s="13"/>
      <c r="FD968" s="23"/>
      <c r="FE968" s="17"/>
      <c r="FF968" s="17"/>
      <c r="FG968" s="13"/>
      <c r="FH968" s="23"/>
      <c r="FI968" s="17"/>
      <c r="FJ968" s="17"/>
      <c r="FK968" s="13"/>
      <c r="FL968" s="23"/>
      <c r="FM968" s="17"/>
      <c r="FN968" s="17"/>
      <c r="FO968" s="13"/>
      <c r="FP968" s="23"/>
      <c r="FQ968" s="17"/>
      <c r="FR968" s="17"/>
      <c r="FS968" s="13"/>
      <c r="FT968" s="23"/>
      <c r="FU968" s="17"/>
      <c r="FV968" s="17"/>
      <c r="FW968" s="13"/>
      <c r="FX968" s="23"/>
      <c r="FY968" s="17"/>
      <c r="FZ968" s="17"/>
      <c r="GA968" s="13"/>
      <c r="GB968" s="23"/>
      <c r="GC968" s="17"/>
      <c r="GD968" s="17"/>
      <c r="GE968" s="13"/>
      <c r="GF968" s="23"/>
      <c r="GG968" s="17"/>
      <c r="GH968" s="17"/>
      <c r="GI968" s="13"/>
      <c r="GJ968" s="23"/>
      <c r="GK968" s="17"/>
      <c r="GL968" s="17"/>
      <c r="GM968" s="13"/>
      <c r="GN968" s="23"/>
      <c r="GO968" s="17"/>
      <c r="GP968" s="17"/>
      <c r="GQ968" s="13"/>
      <c r="GR968" s="23"/>
      <c r="GS968" s="17"/>
      <c r="GT968" s="17"/>
      <c r="GU968" s="13"/>
      <c r="GV968" s="23"/>
      <c r="GW968" s="17"/>
      <c r="GX968" s="17"/>
      <c r="GY968" s="13"/>
      <c r="GZ968" s="23"/>
      <c r="HA968" s="17"/>
      <c r="HB968" s="17"/>
      <c r="HC968" s="13"/>
      <c r="HD968" s="23"/>
      <c r="HE968" s="17"/>
      <c r="HF968" s="17"/>
      <c r="HG968" s="13"/>
      <c r="HH968" s="23"/>
      <c r="HI968" s="17"/>
      <c r="HJ968" s="17"/>
      <c r="HK968" s="13"/>
      <c r="HL968" s="23"/>
      <c r="HM968" s="17"/>
      <c r="HN968" s="17"/>
      <c r="HO968" s="13"/>
      <c r="HP968" s="23"/>
      <c r="HQ968" s="17"/>
      <c r="HR968" s="17"/>
      <c r="HS968" s="13"/>
      <c r="HT968" s="23"/>
      <c r="HU968" s="17"/>
      <c r="HV968" s="17"/>
      <c r="HW968" s="13"/>
      <c r="HX968" s="23"/>
      <c r="HY968" s="17"/>
    </row>
    <row r="969" spans="1:233" hidden="1" x14ac:dyDescent="0.2">
      <c r="A969" s="17">
        <v>3438</v>
      </c>
      <c r="B969" s="17" t="s">
        <v>3742</v>
      </c>
      <c r="C969" s="17" t="s">
        <v>3743</v>
      </c>
      <c r="D969" s="18">
        <v>17370</v>
      </c>
      <c r="E969" s="54" t="s">
        <v>6525</v>
      </c>
      <c r="F969" s="53" t="s">
        <v>6320</v>
      </c>
      <c r="G969" s="13"/>
      <c r="H969" s="13"/>
      <c r="I969" s="13"/>
      <c r="J969" s="17"/>
      <c r="K969" s="13"/>
      <c r="L969" s="23"/>
      <c r="M969" s="17"/>
      <c r="N969" s="17"/>
      <c r="O969" s="13"/>
      <c r="P969" s="23"/>
      <c r="Q969" s="17"/>
      <c r="R969" s="17"/>
      <c r="S969" s="13"/>
      <c r="T969" s="23"/>
      <c r="U969" s="17"/>
      <c r="V969" s="17"/>
      <c r="W969" s="13"/>
      <c r="X969" s="23"/>
      <c r="Y969" s="17"/>
      <c r="Z969" s="17"/>
      <c r="AA969" s="13"/>
      <c r="AB969" s="23"/>
      <c r="AC969" s="17"/>
      <c r="AD969" s="17"/>
      <c r="AE969" s="13"/>
      <c r="AF969" s="23"/>
      <c r="AG969" s="17"/>
      <c r="AH969" s="17"/>
      <c r="AI969" s="13"/>
      <c r="AJ969" s="23"/>
      <c r="AK969" s="17"/>
      <c r="AL969" s="17"/>
      <c r="AM969" s="13"/>
      <c r="AN969" s="23"/>
      <c r="AO969" s="17"/>
      <c r="AP969" s="17"/>
      <c r="AQ969" s="13"/>
      <c r="AR969" s="23"/>
      <c r="AS969" s="17"/>
      <c r="AT969" s="17"/>
      <c r="AU969" s="13"/>
      <c r="AV969" s="23"/>
      <c r="AW969" s="17"/>
      <c r="AX969" s="17"/>
      <c r="AY969" s="13"/>
      <c r="AZ969" s="23"/>
      <c r="BA969" s="17"/>
      <c r="BB969" s="17"/>
      <c r="BC969" s="13"/>
      <c r="BD969" s="23"/>
      <c r="BE969" s="17"/>
      <c r="BF969" s="17"/>
      <c r="BG969" s="13"/>
      <c r="BH969" s="23"/>
      <c r="BI969" s="17"/>
      <c r="BJ969" s="17"/>
      <c r="BK969" s="13"/>
      <c r="BL969" s="23"/>
      <c r="BM969" s="17"/>
      <c r="BN969" s="17"/>
      <c r="BO969" s="13"/>
      <c r="BP969" s="23"/>
      <c r="BQ969" s="17"/>
      <c r="BR969" s="17"/>
      <c r="BS969" s="13"/>
      <c r="BT969" s="23"/>
      <c r="BU969" s="17"/>
      <c r="BV969" s="17"/>
      <c r="BW969" s="13"/>
      <c r="BX969" s="23"/>
      <c r="BY969" s="17"/>
      <c r="BZ969" s="17"/>
      <c r="CA969" s="13"/>
      <c r="CB969" s="23"/>
      <c r="CC969" s="17"/>
      <c r="CD969" s="17"/>
      <c r="CE969" s="13"/>
      <c r="CF969" s="23"/>
      <c r="CG969" s="17"/>
      <c r="CH969" s="17"/>
      <c r="CI969" s="13"/>
      <c r="CJ969" s="23"/>
      <c r="CK969" s="17"/>
      <c r="CL969" s="17"/>
      <c r="CM969" s="13"/>
      <c r="CN969" s="23"/>
      <c r="CO969" s="17"/>
      <c r="CP969" s="17"/>
      <c r="CQ969" s="13"/>
      <c r="CR969" s="23"/>
      <c r="CS969" s="17"/>
      <c r="CT969" s="17"/>
      <c r="CU969" s="13"/>
      <c r="CV969" s="23"/>
      <c r="CW969" s="17"/>
      <c r="CX969" s="17"/>
      <c r="CY969" s="13"/>
      <c r="CZ969" s="23"/>
      <c r="DA969" s="17"/>
      <c r="DB969" s="17"/>
      <c r="DC969" s="13"/>
      <c r="DD969" s="23"/>
      <c r="DE969" s="17"/>
      <c r="DF969" s="17"/>
      <c r="DG969" s="13"/>
      <c r="DH969" s="23"/>
      <c r="DI969" s="17"/>
      <c r="DJ969" s="17"/>
      <c r="DK969" s="13"/>
      <c r="DL969" s="23"/>
      <c r="DM969" s="17"/>
      <c r="DN969" s="17"/>
      <c r="DO969" s="13"/>
      <c r="DP969" s="23"/>
      <c r="DQ969" s="17"/>
      <c r="DR969" s="17"/>
      <c r="DS969" s="13"/>
      <c r="DT969" s="23"/>
      <c r="DU969" s="17"/>
      <c r="DV969" s="17"/>
      <c r="DW969" s="13"/>
      <c r="DX969" s="23"/>
      <c r="DY969" s="17"/>
      <c r="DZ969" s="17"/>
      <c r="EA969" s="13"/>
      <c r="EB969" s="23"/>
      <c r="EC969" s="17"/>
      <c r="ED969" s="17"/>
      <c r="EE969" s="13"/>
      <c r="EF969" s="23"/>
      <c r="EG969" s="17"/>
      <c r="EH969" s="17"/>
      <c r="EI969" s="13"/>
      <c r="EJ969" s="23"/>
      <c r="EK969" s="17"/>
      <c r="EL969" s="17"/>
      <c r="EM969" s="13"/>
      <c r="EN969" s="23"/>
      <c r="EO969" s="17"/>
      <c r="EP969" s="17"/>
      <c r="EQ969" s="13"/>
      <c r="ER969" s="23"/>
      <c r="ES969" s="17"/>
      <c r="ET969" s="17"/>
      <c r="EU969" s="13"/>
      <c r="EV969" s="23"/>
      <c r="EW969" s="17"/>
      <c r="EX969" s="17"/>
      <c r="EY969" s="13"/>
      <c r="EZ969" s="23"/>
      <c r="FA969" s="17"/>
      <c r="FB969" s="17"/>
      <c r="FC969" s="13"/>
      <c r="FD969" s="23"/>
      <c r="FE969" s="17"/>
      <c r="FF969" s="17"/>
      <c r="FG969" s="13"/>
      <c r="FH969" s="23"/>
      <c r="FI969" s="17"/>
      <c r="FJ969" s="17"/>
      <c r="FK969" s="13"/>
      <c r="FL969" s="23"/>
      <c r="FM969" s="17"/>
      <c r="FN969" s="17"/>
      <c r="FO969" s="13"/>
      <c r="FP969" s="23"/>
      <c r="FQ969" s="17"/>
      <c r="FR969" s="17"/>
      <c r="FS969" s="13"/>
      <c r="FT969" s="23"/>
      <c r="FU969" s="17"/>
      <c r="FV969" s="17"/>
      <c r="FW969" s="13"/>
      <c r="FX969" s="23"/>
      <c r="FY969" s="17"/>
      <c r="FZ969" s="17"/>
      <c r="GA969" s="13"/>
      <c r="GB969" s="23"/>
      <c r="GC969" s="17"/>
      <c r="GD969" s="17"/>
      <c r="GE969" s="13"/>
      <c r="GF969" s="23"/>
      <c r="GG969" s="17"/>
      <c r="GH969" s="17"/>
      <c r="GI969" s="13"/>
      <c r="GJ969" s="23"/>
      <c r="GK969" s="17"/>
      <c r="GL969" s="17"/>
      <c r="GM969" s="13"/>
      <c r="GN969" s="23"/>
      <c r="GO969" s="17"/>
      <c r="GP969" s="17"/>
      <c r="GQ969" s="13"/>
      <c r="GR969" s="23"/>
      <c r="GS969" s="17"/>
      <c r="GT969" s="17"/>
      <c r="GU969" s="13"/>
      <c r="GV969" s="23"/>
      <c r="GW969" s="17"/>
      <c r="GX969" s="17"/>
      <c r="GY969" s="13"/>
      <c r="GZ969" s="23"/>
      <c r="HA969" s="17"/>
      <c r="HB969" s="17"/>
      <c r="HC969" s="13"/>
      <c r="HD969" s="23"/>
      <c r="HE969" s="17"/>
      <c r="HF969" s="17"/>
      <c r="HG969" s="13"/>
      <c r="HH969" s="23"/>
      <c r="HI969" s="17"/>
      <c r="HJ969" s="17"/>
      <c r="HK969" s="13"/>
      <c r="HL969" s="23"/>
      <c r="HM969" s="17"/>
      <c r="HN969" s="17"/>
      <c r="HO969" s="13"/>
      <c r="HP969" s="23"/>
      <c r="HQ969" s="17"/>
      <c r="HR969" s="17"/>
      <c r="HS969" s="13"/>
      <c r="HT969" s="23"/>
      <c r="HU969" s="17"/>
      <c r="HV969" s="17"/>
      <c r="HW969" s="13"/>
      <c r="HX969" s="23"/>
      <c r="HY969" s="17"/>
    </row>
    <row r="970" spans="1:233" hidden="1" x14ac:dyDescent="0.2">
      <c r="A970" s="17">
        <v>3269</v>
      </c>
      <c r="B970" s="17" t="s">
        <v>2989</v>
      </c>
      <c r="C970" s="17" t="s">
        <v>3737</v>
      </c>
      <c r="D970" s="18">
        <v>12450</v>
      </c>
      <c r="E970" s="54" t="s">
        <v>6525</v>
      </c>
      <c r="F970" s="53" t="s">
        <v>6343</v>
      </c>
      <c r="G970" s="13"/>
      <c r="H970" s="13"/>
      <c r="I970" s="13"/>
      <c r="J970" s="17"/>
      <c r="K970" s="13"/>
      <c r="L970" s="23"/>
      <c r="M970" s="17"/>
      <c r="N970" s="17"/>
      <c r="O970" s="13"/>
      <c r="P970" s="23"/>
      <c r="Q970" s="17"/>
      <c r="R970" s="17"/>
      <c r="S970" s="13"/>
      <c r="T970" s="23"/>
      <c r="U970" s="17"/>
      <c r="V970" s="17"/>
      <c r="W970" s="13"/>
      <c r="X970" s="23"/>
      <c r="Y970" s="17"/>
      <c r="Z970" s="17"/>
      <c r="AA970" s="13"/>
      <c r="AB970" s="23"/>
      <c r="AC970" s="17"/>
      <c r="AD970" s="17"/>
      <c r="AE970" s="13"/>
      <c r="AF970" s="23"/>
      <c r="AG970" s="17"/>
      <c r="AH970" s="17"/>
      <c r="AI970" s="13"/>
      <c r="AJ970" s="23"/>
      <c r="AK970" s="17"/>
      <c r="AL970" s="17"/>
      <c r="AM970" s="13"/>
      <c r="AN970" s="23"/>
      <c r="AO970" s="17"/>
      <c r="AP970" s="17"/>
      <c r="AQ970" s="13"/>
      <c r="AR970" s="23"/>
      <c r="AS970" s="17"/>
      <c r="AT970" s="17"/>
      <c r="AU970" s="13"/>
      <c r="AV970" s="23"/>
      <c r="AW970" s="17"/>
      <c r="AX970" s="17"/>
      <c r="AY970" s="13"/>
      <c r="AZ970" s="23"/>
      <c r="BA970" s="17"/>
      <c r="BB970" s="17"/>
      <c r="BC970" s="13"/>
      <c r="BD970" s="23"/>
      <c r="BE970" s="17"/>
      <c r="BF970" s="17"/>
      <c r="BG970" s="13"/>
      <c r="BH970" s="23"/>
      <c r="BI970" s="17"/>
      <c r="BJ970" s="17"/>
      <c r="BK970" s="13"/>
      <c r="BL970" s="23"/>
      <c r="BM970" s="17"/>
      <c r="BN970" s="17"/>
      <c r="BO970" s="13"/>
      <c r="BP970" s="23"/>
      <c r="BQ970" s="17"/>
      <c r="BR970" s="17"/>
      <c r="BS970" s="13"/>
      <c r="BT970" s="23"/>
      <c r="BU970" s="17"/>
      <c r="BV970" s="17"/>
      <c r="BW970" s="13"/>
      <c r="BX970" s="23"/>
      <c r="BY970" s="17"/>
      <c r="BZ970" s="17"/>
      <c r="CA970" s="13"/>
      <c r="CB970" s="23"/>
      <c r="CC970" s="17"/>
      <c r="CD970" s="17"/>
      <c r="CE970" s="13"/>
      <c r="CF970" s="23"/>
      <c r="CG970" s="17"/>
      <c r="CH970" s="17"/>
      <c r="CI970" s="13"/>
      <c r="CJ970" s="23"/>
      <c r="CK970" s="17"/>
      <c r="CL970" s="17"/>
      <c r="CM970" s="13"/>
      <c r="CN970" s="23"/>
      <c r="CO970" s="17"/>
      <c r="CP970" s="17"/>
      <c r="CQ970" s="13"/>
      <c r="CR970" s="23"/>
      <c r="CS970" s="17"/>
      <c r="CT970" s="17"/>
      <c r="CU970" s="13"/>
      <c r="CV970" s="23"/>
      <c r="CW970" s="17"/>
      <c r="CX970" s="17"/>
      <c r="CY970" s="13"/>
      <c r="CZ970" s="23"/>
      <c r="DA970" s="17"/>
      <c r="DB970" s="17"/>
      <c r="DC970" s="13"/>
      <c r="DD970" s="23"/>
      <c r="DE970" s="17"/>
      <c r="DF970" s="17"/>
      <c r="DG970" s="13"/>
      <c r="DH970" s="23"/>
      <c r="DI970" s="17"/>
      <c r="DJ970" s="17"/>
      <c r="DK970" s="13"/>
      <c r="DL970" s="23"/>
      <c r="DM970" s="17"/>
      <c r="DN970" s="17"/>
      <c r="DO970" s="13"/>
      <c r="DP970" s="23"/>
      <c r="DQ970" s="17"/>
      <c r="DR970" s="17"/>
      <c r="DS970" s="13"/>
      <c r="DT970" s="23"/>
      <c r="DU970" s="17"/>
      <c r="DV970" s="17"/>
      <c r="DW970" s="13"/>
      <c r="DX970" s="23"/>
      <c r="DY970" s="17"/>
      <c r="DZ970" s="17"/>
      <c r="EA970" s="13"/>
      <c r="EB970" s="23"/>
      <c r="EC970" s="17"/>
      <c r="ED970" s="17"/>
      <c r="EE970" s="13"/>
      <c r="EF970" s="23"/>
      <c r="EG970" s="17"/>
      <c r="EH970" s="17"/>
      <c r="EI970" s="13"/>
      <c r="EJ970" s="23"/>
      <c r="EK970" s="17"/>
      <c r="EL970" s="17"/>
      <c r="EM970" s="13"/>
      <c r="EN970" s="23"/>
      <c r="EO970" s="17"/>
      <c r="EP970" s="17"/>
      <c r="EQ970" s="13"/>
      <c r="ER970" s="23"/>
      <c r="ES970" s="17"/>
      <c r="ET970" s="17"/>
      <c r="EU970" s="13"/>
      <c r="EV970" s="23"/>
      <c r="EW970" s="17"/>
      <c r="EX970" s="17"/>
      <c r="EY970" s="13"/>
      <c r="EZ970" s="23"/>
      <c r="FA970" s="17"/>
      <c r="FB970" s="17"/>
      <c r="FC970" s="13"/>
      <c r="FD970" s="23"/>
      <c r="FE970" s="17"/>
      <c r="FF970" s="17"/>
      <c r="FG970" s="13"/>
      <c r="FH970" s="23"/>
      <c r="FI970" s="17"/>
      <c r="FJ970" s="17"/>
      <c r="FK970" s="13"/>
      <c r="FL970" s="23"/>
      <c r="FM970" s="17"/>
      <c r="FN970" s="17"/>
      <c r="FO970" s="13"/>
      <c r="FP970" s="23"/>
      <c r="FQ970" s="17"/>
      <c r="FR970" s="17"/>
      <c r="FS970" s="13"/>
      <c r="FT970" s="23"/>
      <c r="FU970" s="17"/>
      <c r="FV970" s="17"/>
      <c r="FW970" s="13"/>
      <c r="FX970" s="23"/>
      <c r="FY970" s="17"/>
      <c r="FZ970" s="17"/>
      <c r="GA970" s="13"/>
      <c r="GB970" s="23"/>
      <c r="GC970" s="17"/>
      <c r="GD970" s="17"/>
      <c r="GE970" s="13"/>
      <c r="GF970" s="23"/>
      <c r="GG970" s="17"/>
      <c r="GH970" s="17"/>
      <c r="GI970" s="13"/>
      <c r="GJ970" s="23"/>
      <c r="GK970" s="17"/>
      <c r="GL970" s="17"/>
      <c r="GM970" s="13"/>
      <c r="GN970" s="23"/>
      <c r="GO970" s="17"/>
      <c r="GP970" s="17"/>
      <c r="GQ970" s="13"/>
      <c r="GR970" s="23"/>
      <c r="GS970" s="17"/>
      <c r="GT970" s="17"/>
      <c r="GU970" s="13"/>
      <c r="GV970" s="23"/>
      <c r="GW970" s="17"/>
      <c r="GX970" s="17"/>
      <c r="GY970" s="13"/>
      <c r="GZ970" s="23"/>
      <c r="HA970" s="17"/>
      <c r="HB970" s="17"/>
      <c r="HC970" s="13"/>
      <c r="HD970" s="23"/>
      <c r="HE970" s="17"/>
      <c r="HF970" s="17"/>
      <c r="HG970" s="13"/>
      <c r="HH970" s="23"/>
      <c r="HI970" s="17"/>
      <c r="HJ970" s="17"/>
      <c r="HK970" s="13"/>
      <c r="HL970" s="23"/>
      <c r="HM970" s="17"/>
      <c r="HN970" s="17"/>
      <c r="HO970" s="13"/>
      <c r="HP970" s="23"/>
      <c r="HQ970" s="17"/>
      <c r="HR970" s="17"/>
      <c r="HS970" s="13"/>
      <c r="HT970" s="23"/>
      <c r="HU970" s="17"/>
      <c r="HV970" s="17"/>
      <c r="HW970" s="13"/>
      <c r="HX970" s="23"/>
      <c r="HY970" s="17"/>
    </row>
    <row r="971" spans="1:233" hidden="1" x14ac:dyDescent="0.2">
      <c r="A971" s="17">
        <v>3332</v>
      </c>
      <c r="B971" s="17" t="s">
        <v>2915</v>
      </c>
      <c r="C971" s="17" t="s">
        <v>3744</v>
      </c>
      <c r="D971" s="18">
        <v>1440</v>
      </c>
      <c r="E971" s="54" t="s">
        <v>6527</v>
      </c>
      <c r="F971" s="53" t="s">
        <v>6559</v>
      </c>
      <c r="G971" s="13"/>
      <c r="H971" s="13"/>
      <c r="I971" s="13"/>
      <c r="J971" s="17"/>
      <c r="K971" s="13"/>
      <c r="L971" s="23"/>
      <c r="M971" s="17"/>
      <c r="N971" s="17"/>
      <c r="O971" s="13"/>
      <c r="P971" s="23"/>
      <c r="Q971" s="17"/>
      <c r="R971" s="17"/>
      <c r="S971" s="13"/>
      <c r="T971" s="23"/>
      <c r="U971" s="17"/>
      <c r="V971" s="17"/>
      <c r="W971" s="13"/>
      <c r="X971" s="23"/>
      <c r="Y971" s="17"/>
      <c r="Z971" s="17"/>
      <c r="AA971" s="13"/>
      <c r="AB971" s="23"/>
      <c r="AC971" s="17"/>
      <c r="AD971" s="17"/>
      <c r="AE971" s="13"/>
      <c r="AF971" s="23"/>
      <c r="AG971" s="17"/>
      <c r="AH971" s="17"/>
      <c r="AI971" s="13"/>
      <c r="AJ971" s="23"/>
      <c r="AK971" s="17"/>
      <c r="AL971" s="17"/>
      <c r="AM971" s="13"/>
      <c r="AN971" s="23"/>
      <c r="AO971" s="17"/>
      <c r="AP971" s="17"/>
      <c r="AQ971" s="13"/>
      <c r="AR971" s="23"/>
      <c r="AS971" s="17"/>
      <c r="AT971" s="17"/>
      <c r="AU971" s="13"/>
      <c r="AV971" s="23"/>
      <c r="AW971" s="17"/>
      <c r="AX971" s="17"/>
      <c r="AY971" s="13"/>
      <c r="AZ971" s="23"/>
      <c r="BA971" s="17"/>
      <c r="BB971" s="17"/>
      <c r="BC971" s="13"/>
      <c r="BD971" s="23"/>
      <c r="BE971" s="17"/>
      <c r="BF971" s="17"/>
      <c r="BG971" s="13"/>
      <c r="BH971" s="23"/>
      <c r="BI971" s="17"/>
      <c r="BJ971" s="17"/>
      <c r="BK971" s="13"/>
      <c r="BL971" s="23"/>
      <c r="BM971" s="17"/>
      <c r="BN971" s="17"/>
      <c r="BO971" s="13"/>
      <c r="BP971" s="23"/>
      <c r="BQ971" s="17"/>
      <c r="BR971" s="17"/>
      <c r="BS971" s="13"/>
      <c r="BT971" s="23"/>
      <c r="BU971" s="17"/>
      <c r="BV971" s="17"/>
      <c r="BW971" s="13"/>
      <c r="BX971" s="23"/>
      <c r="BY971" s="17"/>
      <c r="BZ971" s="17"/>
      <c r="CA971" s="13"/>
      <c r="CB971" s="23"/>
      <c r="CC971" s="17"/>
      <c r="CD971" s="17"/>
      <c r="CE971" s="13"/>
      <c r="CF971" s="23"/>
      <c r="CG971" s="17"/>
      <c r="CH971" s="17"/>
      <c r="CI971" s="13"/>
      <c r="CJ971" s="23"/>
      <c r="CK971" s="17"/>
      <c r="CL971" s="17"/>
      <c r="CM971" s="13"/>
      <c r="CN971" s="23"/>
      <c r="CO971" s="17"/>
      <c r="CP971" s="17"/>
      <c r="CQ971" s="13"/>
      <c r="CR971" s="23"/>
      <c r="CS971" s="17"/>
      <c r="CT971" s="17"/>
      <c r="CU971" s="13"/>
      <c r="CV971" s="23"/>
      <c r="CW971" s="17"/>
      <c r="CX971" s="17"/>
      <c r="CY971" s="13"/>
      <c r="CZ971" s="23"/>
      <c r="DA971" s="17"/>
      <c r="DB971" s="17"/>
      <c r="DC971" s="13"/>
      <c r="DD971" s="23"/>
      <c r="DE971" s="17"/>
      <c r="DF971" s="17"/>
      <c r="DG971" s="13"/>
      <c r="DH971" s="23"/>
      <c r="DI971" s="17"/>
      <c r="DJ971" s="17"/>
      <c r="DK971" s="13"/>
      <c r="DL971" s="23"/>
      <c r="DM971" s="17"/>
      <c r="DN971" s="17"/>
      <c r="DO971" s="13"/>
      <c r="DP971" s="23"/>
      <c r="DQ971" s="17"/>
      <c r="DR971" s="17"/>
      <c r="DS971" s="13"/>
      <c r="DT971" s="23"/>
      <c r="DU971" s="17"/>
      <c r="DV971" s="17"/>
      <c r="DW971" s="13"/>
      <c r="DX971" s="23"/>
      <c r="DY971" s="17"/>
      <c r="DZ971" s="17"/>
      <c r="EA971" s="13"/>
      <c r="EB971" s="23"/>
      <c r="EC971" s="17"/>
      <c r="ED971" s="17"/>
      <c r="EE971" s="13"/>
      <c r="EF971" s="23"/>
      <c r="EG971" s="17"/>
      <c r="EH971" s="17"/>
      <c r="EI971" s="13"/>
      <c r="EJ971" s="23"/>
      <c r="EK971" s="17"/>
      <c r="EL971" s="17"/>
      <c r="EM971" s="13"/>
      <c r="EN971" s="23"/>
      <c r="EO971" s="17"/>
      <c r="EP971" s="17"/>
      <c r="EQ971" s="13"/>
      <c r="ER971" s="23"/>
      <c r="ES971" s="17"/>
      <c r="ET971" s="17"/>
      <c r="EU971" s="13"/>
      <c r="EV971" s="23"/>
      <c r="EW971" s="17"/>
      <c r="EX971" s="17"/>
      <c r="EY971" s="13"/>
      <c r="EZ971" s="23"/>
      <c r="FA971" s="17"/>
      <c r="FB971" s="17"/>
      <c r="FC971" s="13"/>
      <c r="FD971" s="23"/>
      <c r="FE971" s="17"/>
      <c r="FF971" s="17"/>
      <c r="FG971" s="13"/>
      <c r="FH971" s="23"/>
      <c r="FI971" s="17"/>
      <c r="FJ971" s="17"/>
      <c r="FK971" s="13"/>
      <c r="FL971" s="23"/>
      <c r="FM971" s="17"/>
      <c r="FN971" s="17"/>
      <c r="FO971" s="13"/>
      <c r="FP971" s="23"/>
      <c r="FQ971" s="17"/>
      <c r="FR971" s="17"/>
      <c r="FS971" s="13"/>
      <c r="FT971" s="23"/>
      <c r="FU971" s="17"/>
      <c r="FV971" s="17"/>
      <c r="FW971" s="13"/>
      <c r="FX971" s="23"/>
      <c r="FY971" s="17"/>
      <c r="FZ971" s="17"/>
      <c r="GA971" s="13"/>
      <c r="GB971" s="23"/>
      <c r="GC971" s="17"/>
      <c r="GD971" s="17"/>
      <c r="GE971" s="13"/>
      <c r="GF971" s="23"/>
      <c r="GG971" s="17"/>
      <c r="GH971" s="17"/>
      <c r="GI971" s="13"/>
      <c r="GJ971" s="23"/>
      <c r="GK971" s="17"/>
      <c r="GL971" s="17"/>
      <c r="GM971" s="13"/>
      <c r="GN971" s="23"/>
      <c r="GO971" s="17"/>
      <c r="GP971" s="17"/>
      <c r="GQ971" s="13"/>
      <c r="GR971" s="23"/>
      <c r="GS971" s="17"/>
      <c r="GT971" s="17"/>
      <c r="GU971" s="13"/>
      <c r="GV971" s="23"/>
      <c r="GW971" s="17"/>
      <c r="GX971" s="17"/>
      <c r="GY971" s="13"/>
      <c r="GZ971" s="23"/>
      <c r="HA971" s="17"/>
      <c r="HB971" s="17"/>
      <c r="HC971" s="13"/>
      <c r="HD971" s="23"/>
      <c r="HE971" s="17"/>
      <c r="HF971" s="17"/>
      <c r="HG971" s="13"/>
      <c r="HH971" s="23"/>
      <c r="HI971" s="17"/>
      <c r="HJ971" s="17"/>
      <c r="HK971" s="13"/>
      <c r="HL971" s="23"/>
      <c r="HM971" s="17"/>
      <c r="HN971" s="17"/>
      <c r="HO971" s="13"/>
      <c r="HP971" s="23"/>
      <c r="HQ971" s="17"/>
      <c r="HR971" s="17"/>
      <c r="HS971" s="13"/>
      <c r="HT971" s="23"/>
      <c r="HU971" s="17"/>
      <c r="HV971" s="17"/>
      <c r="HW971" s="13"/>
      <c r="HX971" s="23"/>
      <c r="HY971" s="17"/>
    </row>
    <row r="972" spans="1:233" hidden="1" x14ac:dyDescent="0.2">
      <c r="A972" s="17">
        <v>3059</v>
      </c>
      <c r="B972" s="17" t="s">
        <v>2450</v>
      </c>
      <c r="C972" s="17" t="s">
        <v>3745</v>
      </c>
      <c r="D972" s="18">
        <v>1380</v>
      </c>
      <c r="E972" s="54" t="s">
        <v>6527</v>
      </c>
      <c r="F972" s="53" t="s">
        <v>6369</v>
      </c>
      <c r="G972" s="13"/>
      <c r="H972" s="13"/>
      <c r="I972" s="13"/>
      <c r="J972" s="17"/>
      <c r="K972" s="13"/>
      <c r="L972" s="23"/>
      <c r="M972" s="17"/>
      <c r="N972" s="17"/>
      <c r="O972" s="13"/>
      <c r="P972" s="23"/>
      <c r="Q972" s="17"/>
      <c r="R972" s="17"/>
      <c r="S972" s="13"/>
      <c r="T972" s="23"/>
      <c r="U972" s="17"/>
      <c r="V972" s="17"/>
      <c r="W972" s="13"/>
      <c r="X972" s="23"/>
      <c r="Y972" s="17"/>
      <c r="Z972" s="17"/>
      <c r="AA972" s="13"/>
      <c r="AB972" s="23"/>
      <c r="AC972" s="17"/>
      <c r="AD972" s="17"/>
      <c r="AE972" s="13"/>
      <c r="AF972" s="23"/>
      <c r="AG972" s="17"/>
      <c r="AH972" s="17"/>
      <c r="AI972" s="13"/>
      <c r="AJ972" s="23"/>
      <c r="AK972" s="17"/>
      <c r="AL972" s="17"/>
      <c r="AM972" s="13"/>
      <c r="AN972" s="23"/>
      <c r="AO972" s="17"/>
      <c r="AP972" s="17"/>
      <c r="AQ972" s="13"/>
      <c r="AR972" s="23"/>
      <c r="AS972" s="17"/>
      <c r="AT972" s="17"/>
      <c r="AU972" s="13"/>
      <c r="AV972" s="23"/>
      <c r="AW972" s="17"/>
      <c r="AX972" s="17"/>
      <c r="AY972" s="13"/>
      <c r="AZ972" s="23"/>
      <c r="BA972" s="17"/>
      <c r="BB972" s="17"/>
      <c r="BC972" s="13"/>
      <c r="BD972" s="23"/>
      <c r="BE972" s="17"/>
      <c r="BF972" s="17"/>
      <c r="BG972" s="13"/>
      <c r="BH972" s="23"/>
      <c r="BI972" s="17"/>
      <c r="BJ972" s="17"/>
      <c r="BK972" s="13"/>
      <c r="BL972" s="23"/>
      <c r="BM972" s="17"/>
      <c r="BN972" s="17"/>
      <c r="BO972" s="13"/>
      <c r="BP972" s="23"/>
      <c r="BQ972" s="17"/>
      <c r="BR972" s="17"/>
      <c r="BS972" s="13"/>
      <c r="BT972" s="23"/>
      <c r="BU972" s="17"/>
      <c r="BV972" s="17"/>
      <c r="BW972" s="13"/>
      <c r="BX972" s="23"/>
      <c r="BY972" s="17"/>
      <c r="BZ972" s="17"/>
      <c r="CA972" s="13"/>
      <c r="CB972" s="23"/>
      <c r="CC972" s="17"/>
      <c r="CD972" s="17"/>
      <c r="CE972" s="13"/>
      <c r="CF972" s="23"/>
      <c r="CG972" s="17"/>
      <c r="CH972" s="17"/>
      <c r="CI972" s="13"/>
      <c r="CJ972" s="23"/>
      <c r="CK972" s="17"/>
      <c r="CL972" s="17"/>
      <c r="CM972" s="13"/>
      <c r="CN972" s="23"/>
      <c r="CO972" s="17"/>
      <c r="CP972" s="17"/>
      <c r="CQ972" s="13"/>
      <c r="CR972" s="23"/>
      <c r="CS972" s="17"/>
      <c r="CT972" s="17"/>
      <c r="CU972" s="13"/>
      <c r="CV972" s="23"/>
      <c r="CW972" s="17"/>
      <c r="CX972" s="17"/>
      <c r="CY972" s="13"/>
      <c r="CZ972" s="23"/>
      <c r="DA972" s="17"/>
      <c r="DB972" s="17"/>
      <c r="DC972" s="13"/>
      <c r="DD972" s="23"/>
      <c r="DE972" s="17"/>
      <c r="DF972" s="17"/>
      <c r="DG972" s="13"/>
      <c r="DH972" s="23"/>
      <c r="DI972" s="17"/>
      <c r="DJ972" s="17"/>
      <c r="DK972" s="13"/>
      <c r="DL972" s="23"/>
      <c r="DM972" s="17"/>
      <c r="DN972" s="17"/>
      <c r="DO972" s="13"/>
      <c r="DP972" s="23"/>
      <c r="DQ972" s="17"/>
      <c r="DR972" s="17"/>
      <c r="DS972" s="13"/>
      <c r="DT972" s="23"/>
      <c r="DU972" s="17"/>
      <c r="DV972" s="17"/>
      <c r="DW972" s="13"/>
      <c r="DX972" s="23"/>
      <c r="DY972" s="17"/>
      <c r="DZ972" s="17"/>
      <c r="EA972" s="13"/>
      <c r="EB972" s="23"/>
      <c r="EC972" s="17"/>
      <c r="ED972" s="17"/>
      <c r="EE972" s="13"/>
      <c r="EF972" s="23"/>
      <c r="EG972" s="17"/>
      <c r="EH972" s="17"/>
      <c r="EI972" s="13"/>
      <c r="EJ972" s="23"/>
      <c r="EK972" s="17"/>
      <c r="EL972" s="17"/>
      <c r="EM972" s="13"/>
      <c r="EN972" s="23"/>
      <c r="EO972" s="17"/>
      <c r="EP972" s="17"/>
      <c r="EQ972" s="13"/>
      <c r="ER972" s="23"/>
      <c r="ES972" s="17"/>
      <c r="ET972" s="17"/>
      <c r="EU972" s="13"/>
      <c r="EV972" s="23"/>
      <c r="EW972" s="17"/>
      <c r="EX972" s="17"/>
      <c r="EY972" s="13"/>
      <c r="EZ972" s="23"/>
      <c r="FA972" s="17"/>
      <c r="FB972" s="17"/>
      <c r="FC972" s="13"/>
      <c r="FD972" s="23"/>
      <c r="FE972" s="17"/>
      <c r="FF972" s="17"/>
      <c r="FG972" s="13"/>
      <c r="FH972" s="23"/>
      <c r="FI972" s="17"/>
      <c r="FJ972" s="17"/>
      <c r="FK972" s="13"/>
      <c r="FL972" s="23"/>
      <c r="FM972" s="17"/>
      <c r="FN972" s="17"/>
      <c r="FO972" s="13"/>
      <c r="FP972" s="23"/>
      <c r="FQ972" s="17"/>
      <c r="FR972" s="17"/>
      <c r="FS972" s="13"/>
      <c r="FT972" s="23"/>
      <c r="FU972" s="17"/>
      <c r="FV972" s="17"/>
      <c r="FW972" s="13"/>
      <c r="FX972" s="23"/>
      <c r="FY972" s="17"/>
      <c r="FZ972" s="17"/>
      <c r="GA972" s="13"/>
      <c r="GB972" s="23"/>
      <c r="GC972" s="17"/>
      <c r="GD972" s="17"/>
      <c r="GE972" s="13"/>
      <c r="GF972" s="23"/>
      <c r="GG972" s="17"/>
      <c r="GH972" s="17"/>
      <c r="GI972" s="13"/>
      <c r="GJ972" s="23"/>
      <c r="GK972" s="17"/>
      <c r="GL972" s="17"/>
      <c r="GM972" s="13"/>
      <c r="GN972" s="23"/>
      <c r="GO972" s="17"/>
      <c r="GP972" s="17"/>
      <c r="GQ972" s="13"/>
      <c r="GR972" s="23"/>
      <c r="GS972" s="17"/>
      <c r="GT972" s="17"/>
      <c r="GU972" s="13"/>
      <c r="GV972" s="23"/>
      <c r="GW972" s="17"/>
      <c r="GX972" s="17"/>
      <c r="GY972" s="13"/>
      <c r="GZ972" s="23"/>
      <c r="HA972" s="17"/>
      <c r="HB972" s="17"/>
      <c r="HC972" s="13"/>
      <c r="HD972" s="23"/>
      <c r="HE972" s="17"/>
      <c r="HF972" s="17"/>
      <c r="HG972" s="13"/>
      <c r="HH972" s="23"/>
      <c r="HI972" s="17"/>
      <c r="HJ972" s="17"/>
      <c r="HK972" s="13"/>
      <c r="HL972" s="23"/>
      <c r="HM972" s="17"/>
      <c r="HN972" s="17"/>
      <c r="HO972" s="13"/>
      <c r="HP972" s="23"/>
      <c r="HQ972" s="17"/>
      <c r="HR972" s="17"/>
      <c r="HS972" s="13"/>
      <c r="HT972" s="23"/>
      <c r="HU972" s="17"/>
      <c r="HV972" s="17"/>
      <c r="HW972" s="13"/>
      <c r="HX972" s="23"/>
      <c r="HY972" s="17"/>
    </row>
    <row r="973" spans="1:233" hidden="1" x14ac:dyDescent="0.2">
      <c r="A973" s="17">
        <v>3062</v>
      </c>
      <c r="B973" s="17" t="s">
        <v>2450</v>
      </c>
      <c r="C973" s="17" t="s">
        <v>3746</v>
      </c>
      <c r="D973" s="18">
        <v>3720</v>
      </c>
      <c r="E973" s="54" t="s">
        <v>6527</v>
      </c>
      <c r="F973" s="53" t="s">
        <v>6556</v>
      </c>
      <c r="G973" s="13"/>
      <c r="H973" s="13"/>
      <c r="I973" s="13"/>
      <c r="J973" s="17"/>
      <c r="K973" s="13"/>
      <c r="L973" s="23"/>
      <c r="M973" s="17"/>
      <c r="N973" s="17"/>
      <c r="O973" s="13"/>
      <c r="P973" s="23"/>
      <c r="Q973" s="17"/>
      <c r="R973" s="17"/>
      <c r="S973" s="13"/>
      <c r="T973" s="23"/>
      <c r="U973" s="17"/>
      <c r="V973" s="17"/>
      <c r="W973" s="13"/>
      <c r="X973" s="23"/>
      <c r="Y973" s="17"/>
      <c r="Z973" s="17"/>
      <c r="AA973" s="13"/>
      <c r="AB973" s="23"/>
      <c r="AC973" s="17"/>
      <c r="AD973" s="17"/>
      <c r="AE973" s="13"/>
      <c r="AF973" s="23"/>
      <c r="AG973" s="17"/>
      <c r="AH973" s="17"/>
      <c r="AI973" s="13"/>
      <c r="AJ973" s="23"/>
      <c r="AK973" s="17"/>
      <c r="AL973" s="17"/>
      <c r="AM973" s="13"/>
      <c r="AN973" s="23"/>
      <c r="AO973" s="17"/>
      <c r="AP973" s="17"/>
      <c r="AQ973" s="13"/>
      <c r="AR973" s="23"/>
      <c r="AS973" s="17"/>
      <c r="AT973" s="17"/>
      <c r="AU973" s="13"/>
      <c r="AV973" s="23"/>
      <c r="AW973" s="17"/>
      <c r="AX973" s="17"/>
      <c r="AY973" s="13"/>
      <c r="AZ973" s="23"/>
      <c r="BA973" s="17"/>
      <c r="BB973" s="17"/>
      <c r="BC973" s="13"/>
      <c r="BD973" s="23"/>
      <c r="BE973" s="17"/>
      <c r="BF973" s="17"/>
      <c r="BG973" s="13"/>
      <c r="BH973" s="23"/>
      <c r="BI973" s="17"/>
      <c r="BJ973" s="17"/>
      <c r="BK973" s="13"/>
      <c r="BL973" s="23"/>
      <c r="BM973" s="17"/>
      <c r="BN973" s="17"/>
      <c r="BO973" s="13"/>
      <c r="BP973" s="23"/>
      <c r="BQ973" s="17"/>
      <c r="BR973" s="17"/>
      <c r="BS973" s="13"/>
      <c r="BT973" s="23"/>
      <c r="BU973" s="17"/>
      <c r="BV973" s="17"/>
      <c r="BW973" s="13"/>
      <c r="BX973" s="23"/>
      <c r="BY973" s="17"/>
      <c r="BZ973" s="17"/>
      <c r="CA973" s="13"/>
      <c r="CB973" s="23"/>
      <c r="CC973" s="17"/>
      <c r="CD973" s="17"/>
      <c r="CE973" s="13"/>
      <c r="CF973" s="23"/>
      <c r="CG973" s="17"/>
      <c r="CH973" s="17"/>
      <c r="CI973" s="13"/>
      <c r="CJ973" s="23"/>
      <c r="CK973" s="17"/>
      <c r="CL973" s="17"/>
      <c r="CM973" s="13"/>
      <c r="CN973" s="23"/>
      <c r="CO973" s="17"/>
      <c r="CP973" s="17"/>
      <c r="CQ973" s="13"/>
      <c r="CR973" s="23"/>
      <c r="CS973" s="17"/>
      <c r="CT973" s="17"/>
      <c r="CU973" s="13"/>
      <c r="CV973" s="23"/>
      <c r="CW973" s="17"/>
      <c r="CX973" s="17"/>
      <c r="CY973" s="13"/>
      <c r="CZ973" s="23"/>
      <c r="DA973" s="17"/>
      <c r="DB973" s="17"/>
      <c r="DC973" s="13"/>
      <c r="DD973" s="23"/>
      <c r="DE973" s="17"/>
      <c r="DF973" s="17"/>
      <c r="DG973" s="13"/>
      <c r="DH973" s="23"/>
      <c r="DI973" s="17"/>
      <c r="DJ973" s="17"/>
      <c r="DK973" s="13"/>
      <c r="DL973" s="23"/>
      <c r="DM973" s="17"/>
      <c r="DN973" s="17"/>
      <c r="DO973" s="13"/>
      <c r="DP973" s="23"/>
      <c r="DQ973" s="17"/>
      <c r="DR973" s="17"/>
      <c r="DS973" s="13"/>
      <c r="DT973" s="23"/>
      <c r="DU973" s="17"/>
      <c r="DV973" s="17"/>
      <c r="DW973" s="13"/>
      <c r="DX973" s="23"/>
      <c r="DY973" s="17"/>
      <c r="DZ973" s="17"/>
      <c r="EA973" s="13"/>
      <c r="EB973" s="23"/>
      <c r="EC973" s="17"/>
      <c r="ED973" s="17"/>
      <c r="EE973" s="13"/>
      <c r="EF973" s="23"/>
      <c r="EG973" s="17"/>
      <c r="EH973" s="17"/>
      <c r="EI973" s="13"/>
      <c r="EJ973" s="23"/>
      <c r="EK973" s="17"/>
      <c r="EL973" s="17"/>
      <c r="EM973" s="13"/>
      <c r="EN973" s="23"/>
      <c r="EO973" s="17"/>
      <c r="EP973" s="17"/>
      <c r="EQ973" s="13"/>
      <c r="ER973" s="23"/>
      <c r="ES973" s="17"/>
      <c r="ET973" s="17"/>
      <c r="EU973" s="13"/>
      <c r="EV973" s="23"/>
      <c r="EW973" s="17"/>
      <c r="EX973" s="17"/>
      <c r="EY973" s="13"/>
      <c r="EZ973" s="23"/>
      <c r="FA973" s="17"/>
      <c r="FB973" s="17"/>
      <c r="FC973" s="13"/>
      <c r="FD973" s="23"/>
      <c r="FE973" s="17"/>
      <c r="FF973" s="17"/>
      <c r="FG973" s="13"/>
      <c r="FH973" s="23"/>
      <c r="FI973" s="17"/>
      <c r="FJ973" s="17"/>
      <c r="FK973" s="13"/>
      <c r="FL973" s="23"/>
      <c r="FM973" s="17"/>
      <c r="FN973" s="17"/>
      <c r="FO973" s="13"/>
      <c r="FP973" s="23"/>
      <c r="FQ973" s="17"/>
      <c r="FR973" s="17"/>
      <c r="FS973" s="13"/>
      <c r="FT973" s="23"/>
      <c r="FU973" s="17"/>
      <c r="FV973" s="17"/>
      <c r="FW973" s="13"/>
      <c r="FX973" s="23"/>
      <c r="FY973" s="17"/>
      <c r="FZ973" s="17"/>
      <c r="GA973" s="13"/>
      <c r="GB973" s="23"/>
      <c r="GC973" s="17"/>
      <c r="GD973" s="17"/>
      <c r="GE973" s="13"/>
      <c r="GF973" s="23"/>
      <c r="GG973" s="17"/>
      <c r="GH973" s="17"/>
      <c r="GI973" s="13"/>
      <c r="GJ973" s="23"/>
      <c r="GK973" s="17"/>
      <c r="GL973" s="17"/>
      <c r="GM973" s="13"/>
      <c r="GN973" s="23"/>
      <c r="GO973" s="17"/>
      <c r="GP973" s="17"/>
      <c r="GQ973" s="13"/>
      <c r="GR973" s="23"/>
      <c r="GS973" s="17"/>
      <c r="GT973" s="17"/>
      <c r="GU973" s="13"/>
      <c r="GV973" s="23"/>
      <c r="GW973" s="17"/>
      <c r="GX973" s="17"/>
      <c r="GY973" s="13"/>
      <c r="GZ973" s="23"/>
      <c r="HA973" s="17"/>
      <c r="HB973" s="17"/>
      <c r="HC973" s="13"/>
      <c r="HD973" s="23"/>
      <c r="HE973" s="17"/>
      <c r="HF973" s="17"/>
      <c r="HG973" s="13"/>
      <c r="HH973" s="23"/>
      <c r="HI973" s="17"/>
      <c r="HJ973" s="17"/>
      <c r="HK973" s="13"/>
      <c r="HL973" s="23"/>
      <c r="HM973" s="17"/>
      <c r="HN973" s="17"/>
      <c r="HO973" s="13"/>
      <c r="HP973" s="23"/>
      <c r="HQ973" s="17"/>
      <c r="HR973" s="17"/>
      <c r="HS973" s="13"/>
      <c r="HT973" s="23"/>
      <c r="HU973" s="17"/>
      <c r="HV973" s="17"/>
      <c r="HW973" s="13"/>
      <c r="HX973" s="23"/>
      <c r="HY973" s="17"/>
    </row>
    <row r="974" spans="1:233" hidden="1" x14ac:dyDescent="0.2">
      <c r="A974" s="17">
        <v>3077</v>
      </c>
      <c r="B974" s="17" t="s">
        <v>2450</v>
      </c>
      <c r="C974" s="17" t="s">
        <v>3747</v>
      </c>
      <c r="D974" s="18">
        <v>2170</v>
      </c>
      <c r="E974" s="54" t="s">
        <v>6527</v>
      </c>
      <c r="F974" s="53" t="s">
        <v>6574</v>
      </c>
      <c r="G974" s="13"/>
      <c r="H974" s="13"/>
      <c r="I974" s="13"/>
      <c r="J974" s="17"/>
      <c r="K974" s="13"/>
      <c r="L974" s="23"/>
      <c r="M974" s="17"/>
      <c r="N974" s="17"/>
      <c r="O974" s="13"/>
      <c r="P974" s="23"/>
      <c r="Q974" s="17"/>
      <c r="R974" s="17"/>
      <c r="S974" s="13"/>
      <c r="T974" s="23"/>
      <c r="U974" s="17"/>
      <c r="V974" s="17"/>
      <c r="W974" s="13"/>
      <c r="X974" s="23"/>
      <c r="Y974" s="17"/>
      <c r="Z974" s="17"/>
      <c r="AA974" s="13"/>
      <c r="AB974" s="23"/>
      <c r="AC974" s="17"/>
      <c r="AD974" s="17"/>
      <c r="AE974" s="13"/>
      <c r="AF974" s="23"/>
      <c r="AG974" s="17"/>
      <c r="AH974" s="17"/>
      <c r="AI974" s="13"/>
      <c r="AJ974" s="23"/>
      <c r="AK974" s="17"/>
      <c r="AL974" s="17"/>
      <c r="AM974" s="13"/>
      <c r="AN974" s="23"/>
      <c r="AO974" s="17"/>
      <c r="AP974" s="17"/>
      <c r="AQ974" s="13"/>
      <c r="AR974" s="23"/>
      <c r="AS974" s="17"/>
      <c r="AT974" s="17"/>
      <c r="AU974" s="13"/>
      <c r="AV974" s="23"/>
      <c r="AW974" s="17"/>
      <c r="AX974" s="17"/>
      <c r="AY974" s="13"/>
      <c r="AZ974" s="23"/>
      <c r="BA974" s="17"/>
      <c r="BB974" s="17"/>
      <c r="BC974" s="13"/>
      <c r="BD974" s="23"/>
      <c r="BE974" s="17"/>
      <c r="BF974" s="17"/>
      <c r="BG974" s="13"/>
      <c r="BH974" s="23"/>
      <c r="BI974" s="17"/>
      <c r="BJ974" s="17"/>
      <c r="BK974" s="13"/>
      <c r="BL974" s="23"/>
      <c r="BM974" s="17"/>
      <c r="BN974" s="17"/>
      <c r="BO974" s="13"/>
      <c r="BP974" s="23"/>
      <c r="BQ974" s="17"/>
      <c r="BR974" s="17"/>
      <c r="BS974" s="13"/>
      <c r="BT974" s="23"/>
      <c r="BU974" s="17"/>
      <c r="BV974" s="17"/>
      <c r="BW974" s="13"/>
      <c r="BX974" s="23"/>
      <c r="BY974" s="17"/>
      <c r="BZ974" s="17"/>
      <c r="CA974" s="13"/>
      <c r="CB974" s="23"/>
      <c r="CC974" s="17"/>
      <c r="CD974" s="17"/>
      <c r="CE974" s="13"/>
      <c r="CF974" s="23"/>
      <c r="CG974" s="17"/>
      <c r="CH974" s="17"/>
      <c r="CI974" s="13"/>
      <c r="CJ974" s="23"/>
      <c r="CK974" s="17"/>
      <c r="CL974" s="17"/>
      <c r="CM974" s="13"/>
      <c r="CN974" s="23"/>
      <c r="CO974" s="17"/>
      <c r="CP974" s="17"/>
      <c r="CQ974" s="13"/>
      <c r="CR974" s="23"/>
      <c r="CS974" s="17"/>
      <c r="CT974" s="17"/>
      <c r="CU974" s="13"/>
      <c r="CV974" s="23"/>
      <c r="CW974" s="17"/>
      <c r="CX974" s="17"/>
      <c r="CY974" s="13"/>
      <c r="CZ974" s="23"/>
      <c r="DA974" s="17"/>
      <c r="DB974" s="17"/>
      <c r="DC974" s="13"/>
      <c r="DD974" s="23"/>
      <c r="DE974" s="17"/>
      <c r="DF974" s="17"/>
      <c r="DG974" s="13"/>
      <c r="DH974" s="23"/>
      <c r="DI974" s="17"/>
      <c r="DJ974" s="17"/>
      <c r="DK974" s="13"/>
      <c r="DL974" s="23"/>
      <c r="DM974" s="17"/>
      <c r="DN974" s="17"/>
      <c r="DO974" s="13"/>
      <c r="DP974" s="23"/>
      <c r="DQ974" s="17"/>
      <c r="DR974" s="17"/>
      <c r="DS974" s="13"/>
      <c r="DT974" s="23"/>
      <c r="DU974" s="17"/>
      <c r="DV974" s="17"/>
      <c r="DW974" s="13"/>
      <c r="DX974" s="23"/>
      <c r="DY974" s="17"/>
      <c r="DZ974" s="17"/>
      <c r="EA974" s="13"/>
      <c r="EB974" s="23"/>
      <c r="EC974" s="17"/>
      <c r="ED974" s="17"/>
      <c r="EE974" s="13"/>
      <c r="EF974" s="23"/>
      <c r="EG974" s="17"/>
      <c r="EH974" s="17"/>
      <c r="EI974" s="13"/>
      <c r="EJ974" s="23"/>
      <c r="EK974" s="17"/>
      <c r="EL974" s="17"/>
      <c r="EM974" s="13"/>
      <c r="EN974" s="23"/>
      <c r="EO974" s="17"/>
      <c r="EP974" s="17"/>
      <c r="EQ974" s="13"/>
      <c r="ER974" s="23"/>
      <c r="ES974" s="17"/>
      <c r="ET974" s="17"/>
      <c r="EU974" s="13"/>
      <c r="EV974" s="23"/>
      <c r="EW974" s="17"/>
      <c r="EX974" s="17"/>
      <c r="EY974" s="13"/>
      <c r="EZ974" s="23"/>
      <c r="FA974" s="17"/>
      <c r="FB974" s="17"/>
      <c r="FC974" s="13"/>
      <c r="FD974" s="23"/>
      <c r="FE974" s="17"/>
      <c r="FF974" s="17"/>
      <c r="FG974" s="13"/>
      <c r="FH974" s="23"/>
      <c r="FI974" s="17"/>
      <c r="FJ974" s="17"/>
      <c r="FK974" s="13"/>
      <c r="FL974" s="23"/>
      <c r="FM974" s="17"/>
      <c r="FN974" s="17"/>
      <c r="FO974" s="13"/>
      <c r="FP974" s="23"/>
      <c r="FQ974" s="17"/>
      <c r="FR974" s="17"/>
      <c r="FS974" s="13"/>
      <c r="FT974" s="23"/>
      <c r="FU974" s="17"/>
      <c r="FV974" s="17"/>
      <c r="FW974" s="13"/>
      <c r="FX974" s="23"/>
      <c r="FY974" s="17"/>
      <c r="FZ974" s="17"/>
      <c r="GA974" s="13"/>
      <c r="GB974" s="23"/>
      <c r="GC974" s="17"/>
      <c r="GD974" s="17"/>
      <c r="GE974" s="13"/>
      <c r="GF974" s="23"/>
      <c r="GG974" s="17"/>
      <c r="GH974" s="17"/>
      <c r="GI974" s="13"/>
      <c r="GJ974" s="23"/>
      <c r="GK974" s="17"/>
      <c r="GL974" s="17"/>
      <c r="GM974" s="13"/>
      <c r="GN974" s="23"/>
      <c r="GO974" s="17"/>
      <c r="GP974" s="17"/>
      <c r="GQ974" s="13"/>
      <c r="GR974" s="23"/>
      <c r="GS974" s="17"/>
      <c r="GT974" s="17"/>
      <c r="GU974" s="13"/>
      <c r="GV974" s="23"/>
      <c r="GW974" s="17"/>
      <c r="GX974" s="17"/>
      <c r="GY974" s="13"/>
      <c r="GZ974" s="23"/>
      <c r="HA974" s="17"/>
      <c r="HB974" s="17"/>
      <c r="HC974" s="13"/>
      <c r="HD974" s="23"/>
      <c r="HE974" s="17"/>
      <c r="HF974" s="17"/>
      <c r="HG974" s="13"/>
      <c r="HH974" s="23"/>
      <c r="HI974" s="17"/>
      <c r="HJ974" s="17"/>
      <c r="HK974" s="13"/>
      <c r="HL974" s="23"/>
      <c r="HM974" s="17"/>
      <c r="HN974" s="17"/>
      <c r="HO974" s="13"/>
      <c r="HP974" s="23"/>
      <c r="HQ974" s="17"/>
      <c r="HR974" s="17"/>
      <c r="HS974" s="13"/>
      <c r="HT974" s="23"/>
      <c r="HU974" s="17"/>
      <c r="HV974" s="17"/>
      <c r="HW974" s="13"/>
      <c r="HX974" s="23"/>
      <c r="HY974" s="17"/>
    </row>
    <row r="975" spans="1:233" hidden="1" x14ac:dyDescent="0.2">
      <c r="A975" s="17">
        <v>3409</v>
      </c>
      <c r="B975" s="17" t="s">
        <v>3267</v>
      </c>
      <c r="C975" s="17" t="s">
        <v>3748</v>
      </c>
      <c r="D975" s="18">
        <v>490</v>
      </c>
      <c r="E975" s="54" t="s">
        <v>6527</v>
      </c>
      <c r="F975" s="53" t="s">
        <v>6575</v>
      </c>
      <c r="G975" s="13"/>
      <c r="H975" s="13"/>
      <c r="I975" s="13"/>
      <c r="J975" s="17"/>
      <c r="K975" s="13"/>
      <c r="L975" s="23"/>
      <c r="M975" s="17"/>
      <c r="N975" s="17"/>
      <c r="O975" s="13"/>
      <c r="P975" s="23"/>
      <c r="Q975" s="17"/>
      <c r="R975" s="17"/>
      <c r="S975" s="13"/>
      <c r="T975" s="23"/>
      <c r="U975" s="17"/>
      <c r="V975" s="17"/>
      <c r="W975" s="13"/>
      <c r="X975" s="23"/>
      <c r="Y975" s="17"/>
      <c r="Z975" s="17"/>
      <c r="AA975" s="13"/>
      <c r="AB975" s="23"/>
      <c r="AC975" s="17"/>
      <c r="AD975" s="17"/>
      <c r="AE975" s="13"/>
      <c r="AF975" s="23"/>
      <c r="AG975" s="17"/>
      <c r="AH975" s="17"/>
      <c r="AI975" s="13"/>
      <c r="AJ975" s="23"/>
      <c r="AK975" s="17"/>
      <c r="AL975" s="17"/>
      <c r="AM975" s="13"/>
      <c r="AN975" s="23"/>
      <c r="AO975" s="17"/>
      <c r="AP975" s="17"/>
      <c r="AQ975" s="13"/>
      <c r="AR975" s="23"/>
      <c r="AS975" s="17"/>
      <c r="AT975" s="17"/>
      <c r="AU975" s="13"/>
      <c r="AV975" s="23"/>
      <c r="AW975" s="17"/>
      <c r="AX975" s="17"/>
      <c r="AY975" s="13"/>
      <c r="AZ975" s="23"/>
      <c r="BA975" s="17"/>
      <c r="BB975" s="17"/>
      <c r="BC975" s="13"/>
      <c r="BD975" s="23"/>
      <c r="BE975" s="17"/>
      <c r="BF975" s="17"/>
      <c r="BG975" s="13"/>
      <c r="BH975" s="23"/>
      <c r="BI975" s="17"/>
      <c r="BJ975" s="17"/>
      <c r="BK975" s="13"/>
      <c r="BL975" s="23"/>
      <c r="BM975" s="17"/>
      <c r="BN975" s="17"/>
      <c r="BO975" s="13"/>
      <c r="BP975" s="23"/>
      <c r="BQ975" s="17"/>
      <c r="BR975" s="17"/>
      <c r="BS975" s="13"/>
      <c r="BT975" s="23"/>
      <c r="BU975" s="17"/>
      <c r="BV975" s="17"/>
      <c r="BW975" s="13"/>
      <c r="BX975" s="23"/>
      <c r="BY975" s="17"/>
      <c r="BZ975" s="17"/>
      <c r="CA975" s="13"/>
      <c r="CB975" s="23"/>
      <c r="CC975" s="17"/>
      <c r="CD975" s="17"/>
      <c r="CE975" s="13"/>
      <c r="CF975" s="23"/>
      <c r="CG975" s="17"/>
      <c r="CH975" s="17"/>
      <c r="CI975" s="13"/>
      <c r="CJ975" s="23"/>
      <c r="CK975" s="17"/>
      <c r="CL975" s="17"/>
      <c r="CM975" s="13"/>
      <c r="CN975" s="23"/>
      <c r="CO975" s="17"/>
      <c r="CP975" s="17"/>
      <c r="CQ975" s="13"/>
      <c r="CR975" s="23"/>
      <c r="CS975" s="17"/>
      <c r="CT975" s="17"/>
      <c r="CU975" s="13"/>
      <c r="CV975" s="23"/>
      <c r="CW975" s="17"/>
      <c r="CX975" s="17"/>
      <c r="CY975" s="13"/>
      <c r="CZ975" s="23"/>
      <c r="DA975" s="17"/>
      <c r="DB975" s="17"/>
      <c r="DC975" s="13"/>
      <c r="DD975" s="23"/>
      <c r="DE975" s="17"/>
      <c r="DF975" s="17"/>
      <c r="DG975" s="13"/>
      <c r="DH975" s="23"/>
      <c r="DI975" s="17"/>
      <c r="DJ975" s="17"/>
      <c r="DK975" s="13"/>
      <c r="DL975" s="23"/>
      <c r="DM975" s="17"/>
      <c r="DN975" s="17"/>
      <c r="DO975" s="13"/>
      <c r="DP975" s="23"/>
      <c r="DQ975" s="17"/>
      <c r="DR975" s="17"/>
      <c r="DS975" s="13"/>
      <c r="DT975" s="23"/>
      <c r="DU975" s="17"/>
      <c r="DV975" s="17"/>
      <c r="DW975" s="13"/>
      <c r="DX975" s="23"/>
      <c r="DY975" s="17"/>
      <c r="DZ975" s="17"/>
      <c r="EA975" s="13"/>
      <c r="EB975" s="23"/>
      <c r="EC975" s="17"/>
      <c r="ED975" s="17"/>
      <c r="EE975" s="13"/>
      <c r="EF975" s="23"/>
      <c r="EG975" s="17"/>
      <c r="EH975" s="17"/>
      <c r="EI975" s="13"/>
      <c r="EJ975" s="23"/>
      <c r="EK975" s="17"/>
      <c r="EL975" s="17"/>
      <c r="EM975" s="13"/>
      <c r="EN975" s="23"/>
      <c r="EO975" s="17"/>
      <c r="EP975" s="17"/>
      <c r="EQ975" s="13"/>
      <c r="ER975" s="23"/>
      <c r="ES975" s="17"/>
      <c r="ET975" s="17"/>
      <c r="EU975" s="13"/>
      <c r="EV975" s="23"/>
      <c r="EW975" s="17"/>
      <c r="EX975" s="17"/>
      <c r="EY975" s="13"/>
      <c r="EZ975" s="23"/>
      <c r="FA975" s="17"/>
      <c r="FB975" s="17"/>
      <c r="FC975" s="13"/>
      <c r="FD975" s="23"/>
      <c r="FE975" s="17"/>
      <c r="FF975" s="17"/>
      <c r="FG975" s="13"/>
      <c r="FH975" s="23"/>
      <c r="FI975" s="17"/>
      <c r="FJ975" s="17"/>
      <c r="FK975" s="13"/>
      <c r="FL975" s="23"/>
      <c r="FM975" s="17"/>
      <c r="FN975" s="17"/>
      <c r="FO975" s="13"/>
      <c r="FP975" s="23"/>
      <c r="FQ975" s="17"/>
      <c r="FR975" s="17"/>
      <c r="FS975" s="13"/>
      <c r="FT975" s="23"/>
      <c r="FU975" s="17"/>
      <c r="FV975" s="17"/>
      <c r="FW975" s="13"/>
      <c r="FX975" s="23"/>
      <c r="FY975" s="17"/>
      <c r="FZ975" s="17"/>
      <c r="GA975" s="13"/>
      <c r="GB975" s="23"/>
      <c r="GC975" s="17"/>
      <c r="GD975" s="17"/>
      <c r="GE975" s="13"/>
      <c r="GF975" s="23"/>
      <c r="GG975" s="17"/>
      <c r="GH975" s="17"/>
      <c r="GI975" s="13"/>
      <c r="GJ975" s="23"/>
      <c r="GK975" s="17"/>
      <c r="GL975" s="17"/>
      <c r="GM975" s="13"/>
      <c r="GN975" s="23"/>
      <c r="GO975" s="17"/>
      <c r="GP975" s="17"/>
      <c r="GQ975" s="13"/>
      <c r="GR975" s="23"/>
      <c r="GS975" s="17"/>
      <c r="GT975" s="17"/>
      <c r="GU975" s="13"/>
      <c r="GV975" s="23"/>
      <c r="GW975" s="17"/>
      <c r="GX975" s="17"/>
      <c r="GY975" s="13"/>
      <c r="GZ975" s="23"/>
      <c r="HA975" s="17"/>
      <c r="HB975" s="17"/>
      <c r="HC975" s="13"/>
      <c r="HD975" s="23"/>
      <c r="HE975" s="17"/>
      <c r="HF975" s="17"/>
      <c r="HG975" s="13"/>
      <c r="HH975" s="23"/>
      <c r="HI975" s="17"/>
      <c r="HJ975" s="17"/>
      <c r="HK975" s="13"/>
      <c r="HL975" s="23"/>
      <c r="HM975" s="17"/>
      <c r="HN975" s="17"/>
      <c r="HO975" s="13"/>
      <c r="HP975" s="23"/>
      <c r="HQ975" s="17"/>
      <c r="HR975" s="17"/>
      <c r="HS975" s="13"/>
      <c r="HT975" s="23"/>
      <c r="HU975" s="17"/>
      <c r="HV975" s="17"/>
      <c r="HW975" s="13"/>
      <c r="HX975" s="23"/>
      <c r="HY975" s="17"/>
    </row>
    <row r="976" spans="1:233" hidden="1" x14ac:dyDescent="0.2">
      <c r="A976" s="17">
        <v>3261</v>
      </c>
      <c r="B976" s="17" t="s">
        <v>3267</v>
      </c>
      <c r="C976" s="17" t="s">
        <v>3749</v>
      </c>
      <c r="D976" s="18">
        <v>2320</v>
      </c>
      <c r="E976" s="54" t="s">
        <v>6527</v>
      </c>
      <c r="F976" s="53" t="s">
        <v>6376</v>
      </c>
      <c r="G976" s="13"/>
      <c r="H976" s="13"/>
      <c r="I976" s="13"/>
      <c r="J976" s="17"/>
      <c r="K976" s="13"/>
      <c r="L976" s="23"/>
      <c r="M976" s="17"/>
      <c r="N976" s="17"/>
      <c r="O976" s="13"/>
      <c r="P976" s="23"/>
      <c r="Q976" s="17"/>
      <c r="R976" s="17"/>
      <c r="S976" s="13"/>
      <c r="T976" s="23"/>
      <c r="U976" s="17"/>
      <c r="V976" s="17"/>
      <c r="W976" s="13"/>
      <c r="X976" s="23"/>
      <c r="Y976" s="17"/>
      <c r="Z976" s="17"/>
      <c r="AA976" s="13"/>
      <c r="AB976" s="23"/>
      <c r="AC976" s="17"/>
      <c r="AD976" s="17"/>
      <c r="AE976" s="13"/>
      <c r="AF976" s="23"/>
      <c r="AG976" s="17"/>
      <c r="AH976" s="17"/>
      <c r="AI976" s="13"/>
      <c r="AJ976" s="23"/>
      <c r="AK976" s="17"/>
      <c r="AL976" s="17"/>
      <c r="AM976" s="13"/>
      <c r="AN976" s="23"/>
      <c r="AO976" s="17"/>
      <c r="AP976" s="17"/>
      <c r="AQ976" s="13"/>
      <c r="AR976" s="23"/>
      <c r="AS976" s="17"/>
      <c r="AT976" s="17"/>
      <c r="AU976" s="13"/>
      <c r="AV976" s="23"/>
      <c r="AW976" s="17"/>
      <c r="AX976" s="17"/>
      <c r="AY976" s="13"/>
      <c r="AZ976" s="23"/>
      <c r="BA976" s="17"/>
      <c r="BB976" s="17"/>
      <c r="BC976" s="13"/>
      <c r="BD976" s="23"/>
      <c r="BE976" s="17"/>
      <c r="BF976" s="17"/>
      <c r="BG976" s="13"/>
      <c r="BH976" s="23"/>
      <c r="BI976" s="17"/>
      <c r="BJ976" s="17"/>
      <c r="BK976" s="13"/>
      <c r="BL976" s="23"/>
      <c r="BM976" s="17"/>
      <c r="BN976" s="17"/>
      <c r="BO976" s="13"/>
      <c r="BP976" s="23"/>
      <c r="BQ976" s="17"/>
      <c r="BR976" s="17"/>
      <c r="BS976" s="13"/>
      <c r="BT976" s="23"/>
      <c r="BU976" s="17"/>
      <c r="BV976" s="17"/>
      <c r="BW976" s="13"/>
      <c r="BX976" s="23"/>
      <c r="BY976" s="17"/>
      <c r="BZ976" s="17"/>
      <c r="CA976" s="13"/>
      <c r="CB976" s="23"/>
      <c r="CC976" s="17"/>
      <c r="CD976" s="17"/>
      <c r="CE976" s="13"/>
      <c r="CF976" s="23"/>
      <c r="CG976" s="17"/>
      <c r="CH976" s="17"/>
      <c r="CI976" s="13"/>
      <c r="CJ976" s="23"/>
      <c r="CK976" s="17"/>
      <c r="CL976" s="17"/>
      <c r="CM976" s="13"/>
      <c r="CN976" s="23"/>
      <c r="CO976" s="17"/>
      <c r="CP976" s="17"/>
      <c r="CQ976" s="13"/>
      <c r="CR976" s="23"/>
      <c r="CS976" s="17"/>
      <c r="CT976" s="17"/>
      <c r="CU976" s="13"/>
      <c r="CV976" s="23"/>
      <c r="CW976" s="17"/>
      <c r="CX976" s="17"/>
      <c r="CY976" s="13"/>
      <c r="CZ976" s="23"/>
      <c r="DA976" s="17"/>
      <c r="DB976" s="17"/>
      <c r="DC976" s="13"/>
      <c r="DD976" s="23"/>
      <c r="DE976" s="17"/>
      <c r="DF976" s="17"/>
      <c r="DG976" s="13"/>
      <c r="DH976" s="23"/>
      <c r="DI976" s="17"/>
      <c r="DJ976" s="17"/>
      <c r="DK976" s="13"/>
      <c r="DL976" s="23"/>
      <c r="DM976" s="17"/>
      <c r="DN976" s="17"/>
      <c r="DO976" s="13"/>
      <c r="DP976" s="23"/>
      <c r="DQ976" s="17"/>
      <c r="DR976" s="17"/>
      <c r="DS976" s="13"/>
      <c r="DT976" s="23"/>
      <c r="DU976" s="17"/>
      <c r="DV976" s="17"/>
      <c r="DW976" s="13"/>
      <c r="DX976" s="23"/>
      <c r="DY976" s="17"/>
      <c r="DZ976" s="17"/>
      <c r="EA976" s="13"/>
      <c r="EB976" s="23"/>
      <c r="EC976" s="17"/>
      <c r="ED976" s="17"/>
      <c r="EE976" s="13"/>
      <c r="EF976" s="23"/>
      <c r="EG976" s="17"/>
      <c r="EH976" s="17"/>
      <c r="EI976" s="13"/>
      <c r="EJ976" s="23"/>
      <c r="EK976" s="17"/>
      <c r="EL976" s="17"/>
      <c r="EM976" s="13"/>
      <c r="EN976" s="23"/>
      <c r="EO976" s="17"/>
      <c r="EP976" s="17"/>
      <c r="EQ976" s="13"/>
      <c r="ER976" s="23"/>
      <c r="ES976" s="17"/>
      <c r="ET976" s="17"/>
      <c r="EU976" s="13"/>
      <c r="EV976" s="23"/>
      <c r="EW976" s="17"/>
      <c r="EX976" s="17"/>
      <c r="EY976" s="13"/>
      <c r="EZ976" s="23"/>
      <c r="FA976" s="17"/>
      <c r="FB976" s="17"/>
      <c r="FC976" s="13"/>
      <c r="FD976" s="23"/>
      <c r="FE976" s="17"/>
      <c r="FF976" s="17"/>
      <c r="FG976" s="13"/>
      <c r="FH976" s="23"/>
      <c r="FI976" s="17"/>
      <c r="FJ976" s="17"/>
      <c r="FK976" s="13"/>
      <c r="FL976" s="23"/>
      <c r="FM976" s="17"/>
      <c r="FN976" s="17"/>
      <c r="FO976" s="13"/>
      <c r="FP976" s="23"/>
      <c r="FQ976" s="17"/>
      <c r="FR976" s="17"/>
      <c r="FS976" s="13"/>
      <c r="FT976" s="23"/>
      <c r="FU976" s="17"/>
      <c r="FV976" s="17"/>
      <c r="FW976" s="13"/>
      <c r="FX976" s="23"/>
      <c r="FY976" s="17"/>
      <c r="FZ976" s="17"/>
      <c r="GA976" s="13"/>
      <c r="GB976" s="23"/>
      <c r="GC976" s="17"/>
      <c r="GD976" s="17"/>
      <c r="GE976" s="13"/>
      <c r="GF976" s="23"/>
      <c r="GG976" s="17"/>
      <c r="GH976" s="17"/>
      <c r="GI976" s="13"/>
      <c r="GJ976" s="23"/>
      <c r="GK976" s="17"/>
      <c r="GL976" s="17"/>
      <c r="GM976" s="13"/>
      <c r="GN976" s="23"/>
      <c r="GO976" s="17"/>
      <c r="GP976" s="17"/>
      <c r="GQ976" s="13"/>
      <c r="GR976" s="23"/>
      <c r="GS976" s="17"/>
      <c r="GT976" s="17"/>
      <c r="GU976" s="13"/>
      <c r="GV976" s="23"/>
      <c r="GW976" s="17"/>
      <c r="GX976" s="17"/>
      <c r="GY976" s="13"/>
      <c r="GZ976" s="23"/>
      <c r="HA976" s="17"/>
      <c r="HB976" s="17"/>
      <c r="HC976" s="13"/>
      <c r="HD976" s="23"/>
      <c r="HE976" s="17"/>
      <c r="HF976" s="17"/>
      <c r="HG976" s="13"/>
      <c r="HH976" s="23"/>
      <c r="HI976" s="17"/>
      <c r="HJ976" s="17"/>
      <c r="HK976" s="13"/>
      <c r="HL976" s="23"/>
      <c r="HM976" s="17"/>
      <c r="HN976" s="17"/>
      <c r="HO976" s="13"/>
      <c r="HP976" s="23"/>
      <c r="HQ976" s="17"/>
      <c r="HR976" s="17"/>
      <c r="HS976" s="13"/>
      <c r="HT976" s="23"/>
      <c r="HU976" s="17"/>
      <c r="HV976" s="17"/>
      <c r="HW976" s="13"/>
      <c r="HX976" s="23"/>
      <c r="HY976" s="17"/>
    </row>
    <row r="977" spans="1:233" hidden="1" x14ac:dyDescent="0.2">
      <c r="A977" s="17">
        <v>3262</v>
      </c>
      <c r="B977" s="17" t="s">
        <v>3267</v>
      </c>
      <c r="C977" s="17" t="s">
        <v>3750</v>
      </c>
      <c r="D977" s="18">
        <v>2320</v>
      </c>
      <c r="E977" s="54" t="s">
        <v>6527</v>
      </c>
      <c r="F977" s="53" t="s">
        <v>6376</v>
      </c>
      <c r="G977" s="13"/>
      <c r="H977" s="13"/>
      <c r="I977" s="13"/>
      <c r="J977" s="17"/>
      <c r="K977" s="13"/>
      <c r="L977" s="23"/>
      <c r="M977" s="17"/>
      <c r="N977" s="17"/>
      <c r="O977" s="13"/>
      <c r="P977" s="23"/>
      <c r="Q977" s="17"/>
      <c r="R977" s="17"/>
      <c r="S977" s="13"/>
      <c r="T977" s="23"/>
      <c r="U977" s="17"/>
      <c r="V977" s="17"/>
      <c r="W977" s="13"/>
      <c r="X977" s="23"/>
      <c r="Y977" s="17"/>
      <c r="Z977" s="17"/>
      <c r="AA977" s="13"/>
      <c r="AB977" s="23"/>
      <c r="AC977" s="17"/>
      <c r="AD977" s="17"/>
      <c r="AE977" s="13"/>
      <c r="AF977" s="23"/>
      <c r="AG977" s="17"/>
      <c r="AH977" s="17"/>
      <c r="AI977" s="13"/>
      <c r="AJ977" s="23"/>
      <c r="AK977" s="17"/>
      <c r="AL977" s="17"/>
      <c r="AM977" s="13"/>
      <c r="AN977" s="23"/>
      <c r="AO977" s="17"/>
      <c r="AP977" s="17"/>
      <c r="AQ977" s="13"/>
      <c r="AR977" s="23"/>
      <c r="AS977" s="17"/>
      <c r="AT977" s="17"/>
      <c r="AU977" s="13"/>
      <c r="AV977" s="23"/>
      <c r="AW977" s="17"/>
      <c r="AX977" s="17"/>
      <c r="AY977" s="13"/>
      <c r="AZ977" s="23"/>
      <c r="BA977" s="17"/>
      <c r="BB977" s="17"/>
      <c r="BC977" s="13"/>
      <c r="BD977" s="23"/>
      <c r="BE977" s="17"/>
      <c r="BF977" s="17"/>
      <c r="BG977" s="13"/>
      <c r="BH977" s="23"/>
      <c r="BI977" s="17"/>
      <c r="BJ977" s="17"/>
      <c r="BK977" s="13"/>
      <c r="BL977" s="23"/>
      <c r="BM977" s="17"/>
      <c r="BN977" s="17"/>
      <c r="BO977" s="13"/>
      <c r="BP977" s="23"/>
      <c r="BQ977" s="17"/>
      <c r="BR977" s="17"/>
      <c r="BS977" s="13"/>
      <c r="BT977" s="23"/>
      <c r="BU977" s="17"/>
      <c r="BV977" s="17"/>
      <c r="BW977" s="13"/>
      <c r="BX977" s="23"/>
      <c r="BY977" s="17"/>
      <c r="BZ977" s="17"/>
      <c r="CA977" s="13"/>
      <c r="CB977" s="23"/>
      <c r="CC977" s="17"/>
      <c r="CD977" s="17"/>
      <c r="CE977" s="13"/>
      <c r="CF977" s="23"/>
      <c r="CG977" s="17"/>
      <c r="CH977" s="17"/>
      <c r="CI977" s="13"/>
      <c r="CJ977" s="23"/>
      <c r="CK977" s="17"/>
      <c r="CL977" s="17"/>
      <c r="CM977" s="13"/>
      <c r="CN977" s="23"/>
      <c r="CO977" s="17"/>
      <c r="CP977" s="17"/>
      <c r="CQ977" s="13"/>
      <c r="CR977" s="23"/>
      <c r="CS977" s="17"/>
      <c r="CT977" s="17"/>
      <c r="CU977" s="13"/>
      <c r="CV977" s="23"/>
      <c r="CW977" s="17"/>
      <c r="CX977" s="17"/>
      <c r="CY977" s="13"/>
      <c r="CZ977" s="23"/>
      <c r="DA977" s="17"/>
      <c r="DB977" s="17"/>
      <c r="DC977" s="13"/>
      <c r="DD977" s="23"/>
      <c r="DE977" s="17"/>
      <c r="DF977" s="17"/>
      <c r="DG977" s="13"/>
      <c r="DH977" s="23"/>
      <c r="DI977" s="17"/>
      <c r="DJ977" s="17"/>
      <c r="DK977" s="13"/>
      <c r="DL977" s="23"/>
      <c r="DM977" s="17"/>
      <c r="DN977" s="17"/>
      <c r="DO977" s="13"/>
      <c r="DP977" s="23"/>
      <c r="DQ977" s="17"/>
      <c r="DR977" s="17"/>
      <c r="DS977" s="13"/>
      <c r="DT977" s="23"/>
      <c r="DU977" s="17"/>
      <c r="DV977" s="17"/>
      <c r="DW977" s="13"/>
      <c r="DX977" s="23"/>
      <c r="DY977" s="17"/>
      <c r="DZ977" s="17"/>
      <c r="EA977" s="13"/>
      <c r="EB977" s="23"/>
      <c r="EC977" s="17"/>
      <c r="ED977" s="17"/>
      <c r="EE977" s="13"/>
      <c r="EF977" s="23"/>
      <c r="EG977" s="17"/>
      <c r="EH977" s="17"/>
      <c r="EI977" s="13"/>
      <c r="EJ977" s="23"/>
      <c r="EK977" s="17"/>
      <c r="EL977" s="17"/>
      <c r="EM977" s="13"/>
      <c r="EN977" s="23"/>
      <c r="EO977" s="17"/>
      <c r="EP977" s="17"/>
      <c r="EQ977" s="13"/>
      <c r="ER977" s="23"/>
      <c r="ES977" s="17"/>
      <c r="ET977" s="17"/>
      <c r="EU977" s="13"/>
      <c r="EV977" s="23"/>
      <c r="EW977" s="17"/>
      <c r="EX977" s="17"/>
      <c r="EY977" s="13"/>
      <c r="EZ977" s="23"/>
      <c r="FA977" s="17"/>
      <c r="FB977" s="17"/>
      <c r="FC977" s="13"/>
      <c r="FD977" s="23"/>
      <c r="FE977" s="17"/>
      <c r="FF977" s="17"/>
      <c r="FG977" s="13"/>
      <c r="FH977" s="23"/>
      <c r="FI977" s="17"/>
      <c r="FJ977" s="17"/>
      <c r="FK977" s="13"/>
      <c r="FL977" s="23"/>
      <c r="FM977" s="17"/>
      <c r="FN977" s="17"/>
      <c r="FO977" s="13"/>
      <c r="FP977" s="23"/>
      <c r="FQ977" s="17"/>
      <c r="FR977" s="17"/>
      <c r="FS977" s="13"/>
      <c r="FT977" s="23"/>
      <c r="FU977" s="17"/>
      <c r="FV977" s="17"/>
      <c r="FW977" s="13"/>
      <c r="FX977" s="23"/>
      <c r="FY977" s="17"/>
      <c r="FZ977" s="17"/>
      <c r="GA977" s="13"/>
      <c r="GB977" s="23"/>
      <c r="GC977" s="17"/>
      <c r="GD977" s="17"/>
      <c r="GE977" s="13"/>
      <c r="GF977" s="23"/>
      <c r="GG977" s="17"/>
      <c r="GH977" s="17"/>
      <c r="GI977" s="13"/>
      <c r="GJ977" s="23"/>
      <c r="GK977" s="17"/>
      <c r="GL977" s="17"/>
      <c r="GM977" s="13"/>
      <c r="GN977" s="23"/>
      <c r="GO977" s="17"/>
      <c r="GP977" s="17"/>
      <c r="GQ977" s="13"/>
      <c r="GR977" s="23"/>
      <c r="GS977" s="17"/>
      <c r="GT977" s="17"/>
      <c r="GU977" s="13"/>
      <c r="GV977" s="23"/>
      <c r="GW977" s="17"/>
      <c r="GX977" s="17"/>
      <c r="GY977" s="13"/>
      <c r="GZ977" s="23"/>
      <c r="HA977" s="17"/>
      <c r="HB977" s="17"/>
      <c r="HC977" s="13"/>
      <c r="HD977" s="23"/>
      <c r="HE977" s="17"/>
      <c r="HF977" s="17"/>
      <c r="HG977" s="13"/>
      <c r="HH977" s="23"/>
      <c r="HI977" s="17"/>
      <c r="HJ977" s="17"/>
      <c r="HK977" s="13"/>
      <c r="HL977" s="23"/>
      <c r="HM977" s="17"/>
      <c r="HN977" s="17"/>
      <c r="HO977" s="13"/>
      <c r="HP977" s="23"/>
      <c r="HQ977" s="17"/>
      <c r="HR977" s="17"/>
      <c r="HS977" s="13"/>
      <c r="HT977" s="23"/>
      <c r="HU977" s="17"/>
      <c r="HV977" s="17"/>
      <c r="HW977" s="13"/>
      <c r="HX977" s="23"/>
      <c r="HY977" s="17"/>
    </row>
    <row r="978" spans="1:233" hidden="1" x14ac:dyDescent="0.2">
      <c r="A978" s="17" t="s">
        <v>3751</v>
      </c>
      <c r="B978" s="17" t="s">
        <v>2829</v>
      </c>
      <c r="C978" s="17" t="s">
        <v>3752</v>
      </c>
      <c r="D978" s="18">
        <v>15600</v>
      </c>
      <c r="E978" s="54" t="s">
        <v>6527</v>
      </c>
      <c r="F978" s="53" t="s">
        <v>6274</v>
      </c>
      <c r="G978" s="13"/>
      <c r="H978" s="13"/>
      <c r="I978" s="13"/>
      <c r="J978" s="17"/>
      <c r="K978" s="13"/>
      <c r="L978" s="23"/>
      <c r="M978" s="17"/>
      <c r="N978" s="17"/>
      <c r="O978" s="13"/>
      <c r="P978" s="23"/>
      <c r="Q978" s="17"/>
      <c r="R978" s="17"/>
      <c r="S978" s="13"/>
      <c r="T978" s="23"/>
      <c r="U978" s="17"/>
      <c r="V978" s="17"/>
      <c r="W978" s="13"/>
      <c r="X978" s="23"/>
      <c r="Y978" s="17"/>
      <c r="Z978" s="17"/>
      <c r="AA978" s="13"/>
      <c r="AB978" s="23"/>
      <c r="AC978" s="17"/>
      <c r="AD978" s="17"/>
      <c r="AE978" s="13"/>
      <c r="AF978" s="23"/>
      <c r="AG978" s="17"/>
      <c r="AH978" s="17"/>
      <c r="AI978" s="13"/>
      <c r="AJ978" s="23"/>
      <c r="AK978" s="17"/>
      <c r="AL978" s="17"/>
      <c r="AM978" s="13"/>
      <c r="AN978" s="23"/>
      <c r="AO978" s="17"/>
      <c r="AP978" s="17"/>
      <c r="AQ978" s="13"/>
      <c r="AR978" s="23"/>
      <c r="AS978" s="17"/>
      <c r="AT978" s="17"/>
      <c r="AU978" s="13"/>
      <c r="AV978" s="23"/>
      <c r="AW978" s="17"/>
      <c r="AX978" s="17"/>
      <c r="AY978" s="13"/>
      <c r="AZ978" s="23"/>
      <c r="BA978" s="17"/>
      <c r="BB978" s="17"/>
      <c r="BC978" s="13"/>
      <c r="BD978" s="23"/>
      <c r="BE978" s="17"/>
      <c r="BF978" s="17"/>
      <c r="BG978" s="13"/>
      <c r="BH978" s="23"/>
      <c r="BI978" s="17"/>
      <c r="BJ978" s="17"/>
      <c r="BK978" s="13"/>
      <c r="BL978" s="23"/>
      <c r="BM978" s="17"/>
      <c r="BN978" s="17"/>
      <c r="BO978" s="13"/>
      <c r="BP978" s="23"/>
      <c r="BQ978" s="17"/>
      <c r="BR978" s="17"/>
      <c r="BS978" s="13"/>
      <c r="BT978" s="23"/>
      <c r="BU978" s="17"/>
      <c r="BV978" s="17"/>
      <c r="BW978" s="13"/>
      <c r="BX978" s="23"/>
      <c r="BY978" s="17"/>
      <c r="BZ978" s="17"/>
      <c r="CA978" s="13"/>
      <c r="CB978" s="23"/>
      <c r="CC978" s="17"/>
      <c r="CD978" s="17"/>
      <c r="CE978" s="13"/>
      <c r="CF978" s="23"/>
      <c r="CG978" s="17"/>
      <c r="CH978" s="17"/>
      <c r="CI978" s="13"/>
      <c r="CJ978" s="23"/>
      <c r="CK978" s="17"/>
      <c r="CL978" s="17"/>
      <c r="CM978" s="13"/>
      <c r="CN978" s="23"/>
      <c r="CO978" s="17"/>
      <c r="CP978" s="17"/>
      <c r="CQ978" s="13"/>
      <c r="CR978" s="23"/>
      <c r="CS978" s="17"/>
      <c r="CT978" s="17"/>
      <c r="CU978" s="13"/>
      <c r="CV978" s="23"/>
      <c r="CW978" s="17"/>
      <c r="CX978" s="17"/>
      <c r="CY978" s="13"/>
      <c r="CZ978" s="23"/>
      <c r="DA978" s="17"/>
      <c r="DB978" s="17"/>
      <c r="DC978" s="13"/>
      <c r="DD978" s="23"/>
      <c r="DE978" s="17"/>
      <c r="DF978" s="17"/>
      <c r="DG978" s="13"/>
      <c r="DH978" s="23"/>
      <c r="DI978" s="17"/>
      <c r="DJ978" s="17"/>
      <c r="DK978" s="13"/>
      <c r="DL978" s="23"/>
      <c r="DM978" s="17"/>
      <c r="DN978" s="17"/>
      <c r="DO978" s="13"/>
      <c r="DP978" s="23"/>
      <c r="DQ978" s="17"/>
      <c r="DR978" s="17"/>
      <c r="DS978" s="13"/>
      <c r="DT978" s="23"/>
      <c r="DU978" s="17"/>
      <c r="DV978" s="17"/>
      <c r="DW978" s="13"/>
      <c r="DX978" s="23"/>
      <c r="DY978" s="17"/>
      <c r="DZ978" s="17"/>
      <c r="EA978" s="13"/>
      <c r="EB978" s="23"/>
      <c r="EC978" s="17"/>
      <c r="ED978" s="17"/>
      <c r="EE978" s="13"/>
      <c r="EF978" s="23"/>
      <c r="EG978" s="17"/>
      <c r="EH978" s="17"/>
      <c r="EI978" s="13"/>
      <c r="EJ978" s="23"/>
      <c r="EK978" s="17"/>
      <c r="EL978" s="17"/>
      <c r="EM978" s="13"/>
      <c r="EN978" s="23"/>
      <c r="EO978" s="17"/>
      <c r="EP978" s="17"/>
      <c r="EQ978" s="13"/>
      <c r="ER978" s="23"/>
      <c r="ES978" s="17"/>
      <c r="ET978" s="17"/>
      <c r="EU978" s="13"/>
      <c r="EV978" s="23"/>
      <c r="EW978" s="17"/>
      <c r="EX978" s="17"/>
      <c r="EY978" s="13"/>
      <c r="EZ978" s="23"/>
      <c r="FA978" s="17"/>
      <c r="FB978" s="17"/>
      <c r="FC978" s="13"/>
      <c r="FD978" s="23"/>
      <c r="FE978" s="17"/>
      <c r="FF978" s="17"/>
      <c r="FG978" s="13"/>
      <c r="FH978" s="23"/>
      <c r="FI978" s="17"/>
      <c r="FJ978" s="17"/>
      <c r="FK978" s="13"/>
      <c r="FL978" s="23"/>
      <c r="FM978" s="17"/>
      <c r="FN978" s="17"/>
      <c r="FO978" s="13"/>
      <c r="FP978" s="23"/>
      <c r="FQ978" s="17"/>
      <c r="FR978" s="17"/>
      <c r="FS978" s="13"/>
      <c r="FT978" s="23"/>
      <c r="FU978" s="17"/>
      <c r="FV978" s="17"/>
      <c r="FW978" s="13"/>
      <c r="FX978" s="23"/>
      <c r="FY978" s="17"/>
      <c r="FZ978" s="17"/>
      <c r="GA978" s="13"/>
      <c r="GB978" s="23"/>
      <c r="GC978" s="17"/>
      <c r="GD978" s="17"/>
      <c r="GE978" s="13"/>
      <c r="GF978" s="23"/>
      <c r="GG978" s="17"/>
      <c r="GH978" s="17"/>
      <c r="GI978" s="13"/>
      <c r="GJ978" s="23"/>
      <c r="GK978" s="17"/>
      <c r="GL978" s="17"/>
      <c r="GM978" s="13"/>
      <c r="GN978" s="23"/>
      <c r="GO978" s="17"/>
      <c r="GP978" s="17"/>
      <c r="GQ978" s="13"/>
      <c r="GR978" s="23"/>
      <c r="GS978" s="17"/>
      <c r="GT978" s="17"/>
      <c r="GU978" s="13"/>
      <c r="GV978" s="23"/>
      <c r="GW978" s="17"/>
      <c r="GX978" s="17"/>
      <c r="GY978" s="13"/>
      <c r="GZ978" s="23"/>
      <c r="HA978" s="17"/>
      <c r="HB978" s="17"/>
      <c r="HC978" s="13"/>
      <c r="HD978" s="23"/>
      <c r="HE978" s="17"/>
      <c r="HF978" s="17"/>
      <c r="HG978" s="13"/>
      <c r="HH978" s="23"/>
      <c r="HI978" s="17"/>
      <c r="HJ978" s="17"/>
      <c r="HK978" s="13"/>
      <c r="HL978" s="23"/>
      <c r="HM978" s="17"/>
      <c r="HN978" s="17"/>
      <c r="HO978" s="13"/>
      <c r="HP978" s="23"/>
      <c r="HQ978" s="17"/>
      <c r="HR978" s="17"/>
      <c r="HS978" s="13"/>
      <c r="HT978" s="23"/>
      <c r="HU978" s="17"/>
      <c r="HV978" s="17"/>
      <c r="HW978" s="13"/>
      <c r="HX978" s="23"/>
      <c r="HY978" s="17"/>
    </row>
    <row r="979" spans="1:233" hidden="1" x14ac:dyDescent="0.2">
      <c r="A979" s="17" t="s">
        <v>3753</v>
      </c>
      <c r="B979" s="17" t="s">
        <v>2829</v>
      </c>
      <c r="C979" s="17" t="s">
        <v>3754</v>
      </c>
      <c r="D979" s="18">
        <v>7450</v>
      </c>
      <c r="E979" s="54" t="s">
        <v>6527</v>
      </c>
      <c r="F979" s="53" t="s">
        <v>6274</v>
      </c>
      <c r="G979" s="13"/>
      <c r="H979" s="13"/>
      <c r="I979" s="13"/>
      <c r="J979" s="17"/>
      <c r="K979" s="13"/>
      <c r="L979" s="23"/>
      <c r="M979" s="17"/>
      <c r="N979" s="17"/>
      <c r="O979" s="13"/>
      <c r="P979" s="23"/>
      <c r="Q979" s="17"/>
      <c r="R979" s="17"/>
      <c r="S979" s="13"/>
      <c r="T979" s="23"/>
      <c r="U979" s="17"/>
      <c r="V979" s="17"/>
      <c r="W979" s="13"/>
      <c r="X979" s="23"/>
      <c r="Y979" s="17"/>
      <c r="Z979" s="17"/>
      <c r="AA979" s="13"/>
      <c r="AB979" s="23"/>
      <c r="AC979" s="17"/>
      <c r="AD979" s="17"/>
      <c r="AE979" s="13"/>
      <c r="AF979" s="23"/>
      <c r="AG979" s="17"/>
      <c r="AH979" s="17"/>
      <c r="AI979" s="13"/>
      <c r="AJ979" s="23"/>
      <c r="AK979" s="17"/>
      <c r="AL979" s="17"/>
      <c r="AM979" s="13"/>
      <c r="AN979" s="23"/>
      <c r="AO979" s="17"/>
      <c r="AP979" s="17"/>
      <c r="AQ979" s="13"/>
      <c r="AR979" s="23"/>
      <c r="AS979" s="17"/>
      <c r="AT979" s="17"/>
      <c r="AU979" s="13"/>
      <c r="AV979" s="23"/>
      <c r="AW979" s="17"/>
      <c r="AX979" s="17"/>
      <c r="AY979" s="13"/>
      <c r="AZ979" s="23"/>
      <c r="BA979" s="17"/>
      <c r="BB979" s="17"/>
      <c r="BC979" s="13"/>
      <c r="BD979" s="23"/>
      <c r="BE979" s="17"/>
      <c r="BF979" s="17"/>
      <c r="BG979" s="13"/>
      <c r="BH979" s="23"/>
      <c r="BI979" s="17"/>
      <c r="BJ979" s="17"/>
      <c r="BK979" s="13"/>
      <c r="BL979" s="23"/>
      <c r="BM979" s="17"/>
      <c r="BN979" s="17"/>
      <c r="BO979" s="13"/>
      <c r="BP979" s="23"/>
      <c r="BQ979" s="17"/>
      <c r="BR979" s="17"/>
      <c r="BS979" s="13"/>
      <c r="BT979" s="23"/>
      <c r="BU979" s="17"/>
      <c r="BV979" s="17"/>
      <c r="BW979" s="13"/>
      <c r="BX979" s="23"/>
      <c r="BY979" s="17"/>
      <c r="BZ979" s="17"/>
      <c r="CA979" s="13"/>
      <c r="CB979" s="23"/>
      <c r="CC979" s="17"/>
      <c r="CD979" s="17"/>
      <c r="CE979" s="13"/>
      <c r="CF979" s="23"/>
      <c r="CG979" s="17"/>
      <c r="CH979" s="17"/>
      <c r="CI979" s="13"/>
      <c r="CJ979" s="23"/>
      <c r="CK979" s="17"/>
      <c r="CL979" s="17"/>
      <c r="CM979" s="13"/>
      <c r="CN979" s="23"/>
      <c r="CO979" s="17"/>
      <c r="CP979" s="17"/>
      <c r="CQ979" s="13"/>
      <c r="CR979" s="23"/>
      <c r="CS979" s="17"/>
      <c r="CT979" s="17"/>
      <c r="CU979" s="13"/>
      <c r="CV979" s="23"/>
      <c r="CW979" s="17"/>
      <c r="CX979" s="17"/>
      <c r="CY979" s="13"/>
      <c r="CZ979" s="23"/>
      <c r="DA979" s="17"/>
      <c r="DB979" s="17"/>
      <c r="DC979" s="13"/>
      <c r="DD979" s="23"/>
      <c r="DE979" s="17"/>
      <c r="DF979" s="17"/>
      <c r="DG979" s="13"/>
      <c r="DH979" s="23"/>
      <c r="DI979" s="17"/>
      <c r="DJ979" s="17"/>
      <c r="DK979" s="13"/>
      <c r="DL979" s="23"/>
      <c r="DM979" s="17"/>
      <c r="DN979" s="17"/>
      <c r="DO979" s="13"/>
      <c r="DP979" s="23"/>
      <c r="DQ979" s="17"/>
      <c r="DR979" s="17"/>
      <c r="DS979" s="13"/>
      <c r="DT979" s="23"/>
      <c r="DU979" s="17"/>
      <c r="DV979" s="17"/>
      <c r="DW979" s="13"/>
      <c r="DX979" s="23"/>
      <c r="DY979" s="17"/>
      <c r="DZ979" s="17"/>
      <c r="EA979" s="13"/>
      <c r="EB979" s="23"/>
      <c r="EC979" s="17"/>
      <c r="ED979" s="17"/>
      <c r="EE979" s="13"/>
      <c r="EF979" s="23"/>
      <c r="EG979" s="17"/>
      <c r="EH979" s="17"/>
      <c r="EI979" s="13"/>
      <c r="EJ979" s="23"/>
      <c r="EK979" s="17"/>
      <c r="EL979" s="17"/>
      <c r="EM979" s="13"/>
      <c r="EN979" s="23"/>
      <c r="EO979" s="17"/>
      <c r="EP979" s="17"/>
      <c r="EQ979" s="13"/>
      <c r="ER979" s="23"/>
      <c r="ES979" s="17"/>
      <c r="ET979" s="17"/>
      <c r="EU979" s="13"/>
      <c r="EV979" s="23"/>
      <c r="EW979" s="17"/>
      <c r="EX979" s="17"/>
      <c r="EY979" s="13"/>
      <c r="EZ979" s="23"/>
      <c r="FA979" s="17"/>
      <c r="FB979" s="17"/>
      <c r="FC979" s="13"/>
      <c r="FD979" s="23"/>
      <c r="FE979" s="17"/>
      <c r="FF979" s="17"/>
      <c r="FG979" s="13"/>
      <c r="FH979" s="23"/>
      <c r="FI979" s="17"/>
      <c r="FJ979" s="17"/>
      <c r="FK979" s="13"/>
      <c r="FL979" s="23"/>
      <c r="FM979" s="17"/>
      <c r="FN979" s="17"/>
      <c r="FO979" s="13"/>
      <c r="FP979" s="23"/>
      <c r="FQ979" s="17"/>
      <c r="FR979" s="17"/>
      <c r="FS979" s="13"/>
      <c r="FT979" s="23"/>
      <c r="FU979" s="17"/>
      <c r="FV979" s="17"/>
      <c r="FW979" s="13"/>
      <c r="FX979" s="23"/>
      <c r="FY979" s="17"/>
      <c r="FZ979" s="17"/>
      <c r="GA979" s="13"/>
      <c r="GB979" s="23"/>
      <c r="GC979" s="17"/>
      <c r="GD979" s="17"/>
      <c r="GE979" s="13"/>
      <c r="GF979" s="23"/>
      <c r="GG979" s="17"/>
      <c r="GH979" s="17"/>
      <c r="GI979" s="13"/>
      <c r="GJ979" s="23"/>
      <c r="GK979" s="17"/>
      <c r="GL979" s="17"/>
      <c r="GM979" s="13"/>
      <c r="GN979" s="23"/>
      <c r="GO979" s="17"/>
      <c r="GP979" s="17"/>
      <c r="GQ979" s="13"/>
      <c r="GR979" s="23"/>
      <c r="GS979" s="17"/>
      <c r="GT979" s="17"/>
      <c r="GU979" s="13"/>
      <c r="GV979" s="23"/>
      <c r="GW979" s="17"/>
      <c r="GX979" s="17"/>
      <c r="GY979" s="13"/>
      <c r="GZ979" s="23"/>
      <c r="HA979" s="17"/>
      <c r="HB979" s="17"/>
      <c r="HC979" s="13"/>
      <c r="HD979" s="23"/>
      <c r="HE979" s="17"/>
      <c r="HF979" s="17"/>
      <c r="HG979" s="13"/>
      <c r="HH979" s="23"/>
      <c r="HI979" s="17"/>
      <c r="HJ979" s="17"/>
      <c r="HK979" s="13"/>
      <c r="HL979" s="23"/>
      <c r="HM979" s="17"/>
      <c r="HN979" s="17"/>
      <c r="HO979" s="13"/>
      <c r="HP979" s="23"/>
      <c r="HQ979" s="17"/>
      <c r="HR979" s="17"/>
      <c r="HS979" s="13"/>
      <c r="HT979" s="23"/>
      <c r="HU979" s="17"/>
      <c r="HV979" s="17"/>
      <c r="HW979" s="13"/>
      <c r="HX979" s="23"/>
      <c r="HY979" s="17"/>
    </row>
    <row r="980" spans="1:233" hidden="1" x14ac:dyDescent="0.2">
      <c r="A980" s="17">
        <v>3333</v>
      </c>
      <c r="B980" s="17" t="s">
        <v>2450</v>
      </c>
      <c r="C980" s="17" t="s">
        <v>3755</v>
      </c>
      <c r="D980" s="18">
        <v>2660</v>
      </c>
      <c r="E980" s="54" t="s">
        <v>6527</v>
      </c>
      <c r="F980" s="53" t="s">
        <v>6405</v>
      </c>
      <c r="G980" s="13"/>
      <c r="H980" s="13"/>
      <c r="I980" s="13"/>
      <c r="J980" s="17"/>
      <c r="K980" s="13"/>
      <c r="L980" s="23"/>
      <c r="M980" s="17"/>
      <c r="N980" s="17"/>
      <c r="O980" s="13"/>
      <c r="P980" s="23"/>
      <c r="Q980" s="17"/>
      <c r="R980" s="17"/>
      <c r="S980" s="13"/>
      <c r="T980" s="23"/>
      <c r="U980" s="17"/>
      <c r="V980" s="17"/>
      <c r="W980" s="13"/>
      <c r="X980" s="23"/>
      <c r="Y980" s="17"/>
      <c r="Z980" s="17"/>
      <c r="AA980" s="13"/>
      <c r="AB980" s="23"/>
      <c r="AC980" s="17"/>
      <c r="AD980" s="17"/>
      <c r="AE980" s="13"/>
      <c r="AF980" s="23"/>
      <c r="AG980" s="17"/>
      <c r="AH980" s="17"/>
      <c r="AI980" s="13"/>
      <c r="AJ980" s="23"/>
      <c r="AK980" s="17"/>
      <c r="AL980" s="17"/>
      <c r="AM980" s="13"/>
      <c r="AN980" s="23"/>
      <c r="AO980" s="17"/>
      <c r="AP980" s="17"/>
      <c r="AQ980" s="13"/>
      <c r="AR980" s="23"/>
      <c r="AS980" s="17"/>
      <c r="AT980" s="17"/>
      <c r="AU980" s="13"/>
      <c r="AV980" s="23"/>
      <c r="AW980" s="17"/>
      <c r="AX980" s="17"/>
      <c r="AY980" s="13"/>
      <c r="AZ980" s="23"/>
      <c r="BA980" s="17"/>
      <c r="BB980" s="17"/>
      <c r="BC980" s="13"/>
      <c r="BD980" s="23"/>
      <c r="BE980" s="17"/>
      <c r="BF980" s="17"/>
      <c r="BG980" s="13"/>
      <c r="BH980" s="23"/>
      <c r="BI980" s="17"/>
      <c r="BJ980" s="17"/>
      <c r="BK980" s="13"/>
      <c r="BL980" s="23"/>
      <c r="BM980" s="17"/>
      <c r="BN980" s="17"/>
      <c r="BO980" s="13"/>
      <c r="BP980" s="23"/>
      <c r="BQ980" s="17"/>
      <c r="BR980" s="17"/>
      <c r="BS980" s="13"/>
      <c r="BT980" s="23"/>
      <c r="BU980" s="17"/>
      <c r="BV980" s="17"/>
      <c r="BW980" s="13"/>
      <c r="BX980" s="23"/>
      <c r="BY980" s="17"/>
      <c r="BZ980" s="17"/>
      <c r="CA980" s="13"/>
      <c r="CB980" s="23"/>
      <c r="CC980" s="17"/>
      <c r="CD980" s="17"/>
      <c r="CE980" s="13"/>
      <c r="CF980" s="23"/>
      <c r="CG980" s="17"/>
      <c r="CH980" s="17"/>
      <c r="CI980" s="13"/>
      <c r="CJ980" s="23"/>
      <c r="CK980" s="17"/>
      <c r="CL980" s="17"/>
      <c r="CM980" s="13"/>
      <c r="CN980" s="23"/>
      <c r="CO980" s="17"/>
      <c r="CP980" s="17"/>
      <c r="CQ980" s="13"/>
      <c r="CR980" s="23"/>
      <c r="CS980" s="17"/>
      <c r="CT980" s="17"/>
      <c r="CU980" s="13"/>
      <c r="CV980" s="23"/>
      <c r="CW980" s="17"/>
      <c r="CX980" s="17"/>
      <c r="CY980" s="13"/>
      <c r="CZ980" s="23"/>
      <c r="DA980" s="17"/>
      <c r="DB980" s="17"/>
      <c r="DC980" s="13"/>
      <c r="DD980" s="23"/>
      <c r="DE980" s="17"/>
      <c r="DF980" s="17"/>
      <c r="DG980" s="13"/>
      <c r="DH980" s="23"/>
      <c r="DI980" s="17"/>
      <c r="DJ980" s="17"/>
      <c r="DK980" s="13"/>
      <c r="DL980" s="23"/>
      <c r="DM980" s="17"/>
      <c r="DN980" s="17"/>
      <c r="DO980" s="13"/>
      <c r="DP980" s="23"/>
      <c r="DQ980" s="17"/>
      <c r="DR980" s="17"/>
      <c r="DS980" s="13"/>
      <c r="DT980" s="23"/>
      <c r="DU980" s="17"/>
      <c r="DV980" s="17"/>
      <c r="DW980" s="13"/>
      <c r="DX980" s="23"/>
      <c r="DY980" s="17"/>
      <c r="DZ980" s="17"/>
      <c r="EA980" s="13"/>
      <c r="EB980" s="23"/>
      <c r="EC980" s="17"/>
      <c r="ED980" s="17"/>
      <c r="EE980" s="13"/>
      <c r="EF980" s="23"/>
      <c r="EG980" s="17"/>
      <c r="EH980" s="17"/>
      <c r="EI980" s="13"/>
      <c r="EJ980" s="23"/>
      <c r="EK980" s="17"/>
      <c r="EL980" s="17"/>
      <c r="EM980" s="13"/>
      <c r="EN980" s="23"/>
      <c r="EO980" s="17"/>
      <c r="EP980" s="17"/>
      <c r="EQ980" s="13"/>
      <c r="ER980" s="23"/>
      <c r="ES980" s="17"/>
      <c r="ET980" s="17"/>
      <c r="EU980" s="13"/>
      <c r="EV980" s="23"/>
      <c r="EW980" s="17"/>
      <c r="EX980" s="17"/>
      <c r="EY980" s="13"/>
      <c r="EZ980" s="23"/>
      <c r="FA980" s="17"/>
      <c r="FB980" s="17"/>
      <c r="FC980" s="13"/>
      <c r="FD980" s="23"/>
      <c r="FE980" s="17"/>
      <c r="FF980" s="17"/>
      <c r="FG980" s="13"/>
      <c r="FH980" s="23"/>
      <c r="FI980" s="17"/>
      <c r="FJ980" s="17"/>
      <c r="FK980" s="13"/>
      <c r="FL980" s="23"/>
      <c r="FM980" s="17"/>
      <c r="FN980" s="17"/>
      <c r="FO980" s="13"/>
      <c r="FP980" s="23"/>
      <c r="FQ980" s="17"/>
      <c r="FR980" s="17"/>
      <c r="FS980" s="13"/>
      <c r="FT980" s="23"/>
      <c r="FU980" s="17"/>
      <c r="FV980" s="17"/>
      <c r="FW980" s="13"/>
      <c r="FX980" s="23"/>
      <c r="FY980" s="17"/>
      <c r="FZ980" s="17"/>
      <c r="GA980" s="13"/>
      <c r="GB980" s="23"/>
      <c r="GC980" s="17"/>
      <c r="GD980" s="17"/>
      <c r="GE980" s="13"/>
      <c r="GF980" s="23"/>
      <c r="GG980" s="17"/>
      <c r="GH980" s="17"/>
      <c r="GI980" s="13"/>
      <c r="GJ980" s="23"/>
      <c r="GK980" s="17"/>
      <c r="GL980" s="17"/>
      <c r="GM980" s="13"/>
      <c r="GN980" s="23"/>
      <c r="GO980" s="17"/>
      <c r="GP980" s="17"/>
      <c r="GQ980" s="13"/>
      <c r="GR980" s="23"/>
      <c r="GS980" s="17"/>
      <c r="GT980" s="17"/>
      <c r="GU980" s="13"/>
      <c r="GV980" s="23"/>
      <c r="GW980" s="17"/>
      <c r="GX980" s="17"/>
      <c r="GY980" s="13"/>
      <c r="GZ980" s="23"/>
      <c r="HA980" s="17"/>
      <c r="HB980" s="17"/>
      <c r="HC980" s="13"/>
      <c r="HD980" s="23"/>
      <c r="HE980" s="17"/>
      <c r="HF980" s="17"/>
      <c r="HG980" s="13"/>
      <c r="HH980" s="23"/>
      <c r="HI980" s="17"/>
      <c r="HJ980" s="17"/>
      <c r="HK980" s="13"/>
      <c r="HL980" s="23"/>
      <c r="HM980" s="17"/>
      <c r="HN980" s="17"/>
      <c r="HO980" s="13"/>
      <c r="HP980" s="23"/>
      <c r="HQ980" s="17"/>
      <c r="HR980" s="17"/>
      <c r="HS980" s="13"/>
      <c r="HT980" s="23"/>
      <c r="HU980" s="17"/>
      <c r="HV980" s="17"/>
      <c r="HW980" s="13"/>
      <c r="HX980" s="23"/>
      <c r="HY980" s="17"/>
    </row>
    <row r="981" spans="1:233" hidden="1" x14ac:dyDescent="0.2">
      <c r="A981" s="17">
        <v>3292</v>
      </c>
      <c r="B981" s="17" t="s">
        <v>3756</v>
      </c>
      <c r="C981" s="17" t="s">
        <v>3757</v>
      </c>
      <c r="D981" s="26">
        <v>17600</v>
      </c>
      <c r="E981" s="54" t="s">
        <v>6527</v>
      </c>
      <c r="F981" s="54" t="s">
        <v>6339</v>
      </c>
      <c r="G981" s="13"/>
      <c r="H981" s="13"/>
      <c r="I981" s="13"/>
      <c r="J981" s="17"/>
      <c r="K981" s="13"/>
      <c r="L981" s="23"/>
      <c r="M981" s="17"/>
      <c r="N981" s="17"/>
      <c r="O981" s="13"/>
      <c r="P981" s="23"/>
      <c r="Q981" s="17"/>
      <c r="R981" s="17"/>
      <c r="S981" s="13"/>
      <c r="T981" s="23"/>
      <c r="U981" s="17"/>
      <c r="V981" s="17"/>
      <c r="W981" s="13"/>
      <c r="X981" s="23"/>
      <c r="Y981" s="17"/>
      <c r="Z981" s="17"/>
      <c r="AA981" s="13"/>
      <c r="AB981" s="23"/>
      <c r="AC981" s="17"/>
      <c r="AD981" s="17"/>
      <c r="AE981" s="13"/>
      <c r="AF981" s="23"/>
      <c r="AG981" s="17"/>
      <c r="AH981" s="17"/>
      <c r="AI981" s="13"/>
      <c r="AJ981" s="23"/>
      <c r="AK981" s="17"/>
      <c r="AL981" s="17"/>
      <c r="AM981" s="13"/>
      <c r="AN981" s="23"/>
      <c r="AO981" s="17"/>
      <c r="AP981" s="17"/>
      <c r="AQ981" s="13"/>
      <c r="AR981" s="23"/>
      <c r="AS981" s="17"/>
      <c r="AT981" s="17"/>
      <c r="AU981" s="13"/>
      <c r="AV981" s="23"/>
      <c r="AW981" s="17"/>
      <c r="AX981" s="17"/>
      <c r="AY981" s="13"/>
      <c r="AZ981" s="23"/>
      <c r="BA981" s="17"/>
      <c r="BB981" s="17"/>
      <c r="BC981" s="13"/>
      <c r="BD981" s="23"/>
      <c r="BE981" s="17"/>
      <c r="BF981" s="17"/>
      <c r="BG981" s="13"/>
      <c r="BH981" s="23"/>
      <c r="BI981" s="17"/>
      <c r="BJ981" s="17"/>
      <c r="BK981" s="13"/>
      <c r="BL981" s="23"/>
      <c r="BM981" s="17"/>
      <c r="BN981" s="17"/>
      <c r="BO981" s="13"/>
      <c r="BP981" s="23"/>
      <c r="BQ981" s="17"/>
      <c r="BR981" s="17"/>
      <c r="BS981" s="13"/>
      <c r="BT981" s="23"/>
      <c r="BU981" s="17"/>
      <c r="BV981" s="17"/>
      <c r="BW981" s="13"/>
      <c r="BX981" s="23"/>
      <c r="BY981" s="17"/>
      <c r="BZ981" s="17"/>
      <c r="CA981" s="13"/>
      <c r="CB981" s="23"/>
      <c r="CC981" s="17"/>
      <c r="CD981" s="17"/>
      <c r="CE981" s="13"/>
      <c r="CF981" s="23"/>
      <c r="CG981" s="17"/>
      <c r="CH981" s="17"/>
      <c r="CI981" s="13"/>
      <c r="CJ981" s="23"/>
      <c r="CK981" s="17"/>
      <c r="CL981" s="17"/>
      <c r="CM981" s="13"/>
      <c r="CN981" s="23"/>
      <c r="CO981" s="17"/>
      <c r="CP981" s="17"/>
      <c r="CQ981" s="13"/>
      <c r="CR981" s="23"/>
      <c r="CS981" s="17"/>
      <c r="CT981" s="17"/>
      <c r="CU981" s="13"/>
      <c r="CV981" s="23"/>
      <c r="CW981" s="17"/>
      <c r="CX981" s="17"/>
      <c r="CY981" s="13"/>
      <c r="CZ981" s="23"/>
      <c r="DA981" s="17"/>
      <c r="DB981" s="17"/>
      <c r="DC981" s="13"/>
      <c r="DD981" s="23"/>
      <c r="DE981" s="17"/>
      <c r="DF981" s="17"/>
      <c r="DG981" s="13"/>
      <c r="DH981" s="23"/>
      <c r="DI981" s="17"/>
      <c r="DJ981" s="17"/>
      <c r="DK981" s="13"/>
      <c r="DL981" s="23"/>
      <c r="DM981" s="17"/>
      <c r="DN981" s="17"/>
      <c r="DO981" s="13"/>
      <c r="DP981" s="23"/>
      <c r="DQ981" s="17"/>
      <c r="DR981" s="17"/>
      <c r="DS981" s="13"/>
      <c r="DT981" s="23"/>
      <c r="DU981" s="17"/>
      <c r="DV981" s="17"/>
      <c r="DW981" s="13"/>
      <c r="DX981" s="23"/>
      <c r="DY981" s="17"/>
      <c r="DZ981" s="17"/>
      <c r="EA981" s="13"/>
      <c r="EB981" s="23"/>
      <c r="EC981" s="17"/>
      <c r="ED981" s="17"/>
      <c r="EE981" s="13"/>
      <c r="EF981" s="23"/>
      <c r="EG981" s="17"/>
      <c r="EH981" s="17"/>
      <c r="EI981" s="13"/>
      <c r="EJ981" s="23"/>
      <c r="EK981" s="17"/>
      <c r="EL981" s="17"/>
      <c r="EM981" s="13"/>
      <c r="EN981" s="23"/>
      <c r="EO981" s="17"/>
      <c r="EP981" s="17"/>
      <c r="EQ981" s="13"/>
      <c r="ER981" s="23"/>
      <c r="ES981" s="17"/>
      <c r="ET981" s="17"/>
      <c r="EU981" s="13"/>
      <c r="EV981" s="23"/>
      <c r="EW981" s="17"/>
      <c r="EX981" s="17"/>
      <c r="EY981" s="13"/>
      <c r="EZ981" s="23"/>
      <c r="FA981" s="17"/>
      <c r="FB981" s="17"/>
      <c r="FC981" s="13"/>
      <c r="FD981" s="23"/>
      <c r="FE981" s="17"/>
      <c r="FF981" s="17"/>
      <c r="FG981" s="13"/>
      <c r="FH981" s="23"/>
      <c r="FI981" s="17"/>
      <c r="FJ981" s="17"/>
      <c r="FK981" s="13"/>
      <c r="FL981" s="23"/>
      <c r="FM981" s="17"/>
      <c r="FN981" s="17"/>
      <c r="FO981" s="13"/>
      <c r="FP981" s="23"/>
      <c r="FQ981" s="17"/>
      <c r="FR981" s="17"/>
      <c r="FS981" s="13"/>
      <c r="FT981" s="23"/>
      <c r="FU981" s="17"/>
      <c r="FV981" s="17"/>
      <c r="FW981" s="13"/>
      <c r="FX981" s="23"/>
      <c r="FY981" s="17"/>
      <c r="FZ981" s="17"/>
      <c r="GA981" s="13"/>
      <c r="GB981" s="23"/>
      <c r="GC981" s="17"/>
      <c r="GD981" s="17"/>
      <c r="GE981" s="13"/>
      <c r="GF981" s="23"/>
      <c r="GG981" s="17"/>
      <c r="GH981" s="17"/>
      <c r="GI981" s="13"/>
      <c r="GJ981" s="23"/>
      <c r="GK981" s="17"/>
      <c r="GL981" s="17"/>
      <c r="GM981" s="13"/>
      <c r="GN981" s="23"/>
      <c r="GO981" s="17"/>
      <c r="GP981" s="17"/>
      <c r="GQ981" s="13"/>
      <c r="GR981" s="23"/>
      <c r="GS981" s="17"/>
      <c r="GT981" s="17"/>
      <c r="GU981" s="13"/>
      <c r="GV981" s="23"/>
      <c r="GW981" s="17"/>
      <c r="GX981" s="17"/>
      <c r="GY981" s="13"/>
      <c r="GZ981" s="23"/>
      <c r="HA981" s="17"/>
      <c r="HB981" s="17"/>
      <c r="HC981" s="13"/>
      <c r="HD981" s="23"/>
      <c r="HE981" s="17"/>
      <c r="HF981" s="17"/>
      <c r="HG981" s="13"/>
      <c r="HH981" s="23"/>
      <c r="HI981" s="17"/>
      <c r="HJ981" s="17"/>
      <c r="HK981" s="13"/>
      <c r="HL981" s="23"/>
      <c r="HM981" s="17"/>
      <c r="HN981" s="17"/>
      <c r="HO981" s="13"/>
      <c r="HP981" s="23"/>
      <c r="HQ981" s="17"/>
      <c r="HR981" s="17"/>
      <c r="HS981" s="13"/>
      <c r="HT981" s="23"/>
      <c r="HU981" s="17"/>
      <c r="HV981" s="17"/>
      <c r="HW981" s="13"/>
      <c r="HX981" s="23"/>
      <c r="HY981" s="17"/>
    </row>
    <row r="982" spans="1:233" hidden="1" x14ac:dyDescent="0.2">
      <c r="A982" s="17">
        <v>3358</v>
      </c>
      <c r="B982" s="17" t="s">
        <v>2989</v>
      </c>
      <c r="C982" s="17" t="s">
        <v>3758</v>
      </c>
      <c r="D982" s="26">
        <v>23940</v>
      </c>
      <c r="E982" s="54" t="s">
        <v>6527</v>
      </c>
      <c r="F982" s="54" t="s">
        <v>6343</v>
      </c>
      <c r="G982" s="13"/>
      <c r="H982" s="13"/>
      <c r="I982" s="13"/>
      <c r="J982" s="17"/>
      <c r="K982" s="13"/>
      <c r="L982" s="23"/>
      <c r="M982" s="17"/>
      <c r="N982" s="17"/>
      <c r="O982" s="13"/>
      <c r="P982" s="23"/>
      <c r="Q982" s="17"/>
      <c r="R982" s="17"/>
      <c r="S982" s="13"/>
      <c r="T982" s="23"/>
      <c r="U982" s="17"/>
      <c r="V982" s="17"/>
      <c r="W982" s="13"/>
      <c r="X982" s="23"/>
      <c r="Y982" s="17"/>
      <c r="Z982" s="17"/>
      <c r="AA982" s="13"/>
      <c r="AB982" s="23"/>
      <c r="AC982" s="17"/>
      <c r="AD982" s="17"/>
      <c r="AE982" s="13"/>
      <c r="AF982" s="23"/>
      <c r="AG982" s="17"/>
      <c r="AH982" s="17"/>
      <c r="AI982" s="13"/>
      <c r="AJ982" s="23"/>
      <c r="AK982" s="17"/>
      <c r="AL982" s="17"/>
      <c r="AM982" s="13"/>
      <c r="AN982" s="23"/>
      <c r="AO982" s="17"/>
      <c r="AP982" s="17"/>
      <c r="AQ982" s="13"/>
      <c r="AR982" s="23"/>
      <c r="AS982" s="17"/>
      <c r="AT982" s="17"/>
      <c r="AU982" s="13"/>
      <c r="AV982" s="23"/>
      <c r="AW982" s="17"/>
      <c r="AX982" s="17"/>
      <c r="AY982" s="13"/>
      <c r="AZ982" s="23"/>
      <c r="BA982" s="17"/>
      <c r="BB982" s="17"/>
      <c r="BC982" s="13"/>
      <c r="BD982" s="23"/>
      <c r="BE982" s="17"/>
      <c r="BF982" s="17"/>
      <c r="BG982" s="13"/>
      <c r="BH982" s="23"/>
      <c r="BI982" s="17"/>
      <c r="BJ982" s="17"/>
      <c r="BK982" s="13"/>
      <c r="BL982" s="23"/>
      <c r="BM982" s="17"/>
      <c r="BN982" s="17"/>
      <c r="BO982" s="13"/>
      <c r="BP982" s="23"/>
      <c r="BQ982" s="17"/>
      <c r="BR982" s="17"/>
      <c r="BS982" s="13"/>
      <c r="BT982" s="23"/>
      <c r="BU982" s="17"/>
      <c r="BV982" s="17"/>
      <c r="BW982" s="13"/>
      <c r="BX982" s="23"/>
      <c r="BY982" s="17"/>
      <c r="BZ982" s="17"/>
      <c r="CA982" s="13"/>
      <c r="CB982" s="23"/>
      <c r="CC982" s="17"/>
      <c r="CD982" s="17"/>
      <c r="CE982" s="13"/>
      <c r="CF982" s="23"/>
      <c r="CG982" s="17"/>
      <c r="CH982" s="17"/>
      <c r="CI982" s="13"/>
      <c r="CJ982" s="23"/>
      <c r="CK982" s="17"/>
      <c r="CL982" s="17"/>
      <c r="CM982" s="13"/>
      <c r="CN982" s="23"/>
      <c r="CO982" s="17"/>
      <c r="CP982" s="17"/>
      <c r="CQ982" s="13"/>
      <c r="CR982" s="23"/>
      <c r="CS982" s="17"/>
      <c r="CT982" s="17"/>
      <c r="CU982" s="13"/>
      <c r="CV982" s="23"/>
      <c r="CW982" s="17"/>
      <c r="CX982" s="17"/>
      <c r="CY982" s="13"/>
      <c r="CZ982" s="23"/>
      <c r="DA982" s="17"/>
      <c r="DB982" s="17"/>
      <c r="DC982" s="13"/>
      <c r="DD982" s="23"/>
      <c r="DE982" s="17"/>
      <c r="DF982" s="17"/>
      <c r="DG982" s="13"/>
      <c r="DH982" s="23"/>
      <c r="DI982" s="17"/>
      <c r="DJ982" s="17"/>
      <c r="DK982" s="13"/>
      <c r="DL982" s="23"/>
      <c r="DM982" s="17"/>
      <c r="DN982" s="17"/>
      <c r="DO982" s="13"/>
      <c r="DP982" s="23"/>
      <c r="DQ982" s="17"/>
      <c r="DR982" s="17"/>
      <c r="DS982" s="13"/>
      <c r="DT982" s="23"/>
      <c r="DU982" s="17"/>
      <c r="DV982" s="17"/>
      <c r="DW982" s="13"/>
      <c r="DX982" s="23"/>
      <c r="DY982" s="17"/>
      <c r="DZ982" s="17"/>
      <c r="EA982" s="13"/>
      <c r="EB982" s="23"/>
      <c r="EC982" s="17"/>
      <c r="ED982" s="17"/>
      <c r="EE982" s="13"/>
      <c r="EF982" s="23"/>
      <c r="EG982" s="17"/>
      <c r="EH982" s="17"/>
      <c r="EI982" s="13"/>
      <c r="EJ982" s="23"/>
      <c r="EK982" s="17"/>
      <c r="EL982" s="17"/>
      <c r="EM982" s="13"/>
      <c r="EN982" s="23"/>
      <c r="EO982" s="17"/>
      <c r="EP982" s="17"/>
      <c r="EQ982" s="13"/>
      <c r="ER982" s="23"/>
      <c r="ES982" s="17"/>
      <c r="ET982" s="17"/>
      <c r="EU982" s="13"/>
      <c r="EV982" s="23"/>
      <c r="EW982" s="17"/>
      <c r="EX982" s="17"/>
      <c r="EY982" s="13"/>
      <c r="EZ982" s="23"/>
      <c r="FA982" s="17"/>
      <c r="FB982" s="17"/>
      <c r="FC982" s="13"/>
      <c r="FD982" s="23"/>
      <c r="FE982" s="17"/>
      <c r="FF982" s="17"/>
      <c r="FG982" s="13"/>
      <c r="FH982" s="23"/>
      <c r="FI982" s="17"/>
      <c r="FJ982" s="17"/>
      <c r="FK982" s="13"/>
      <c r="FL982" s="23"/>
      <c r="FM982" s="17"/>
      <c r="FN982" s="17"/>
      <c r="FO982" s="13"/>
      <c r="FP982" s="23"/>
      <c r="FQ982" s="17"/>
      <c r="FR982" s="17"/>
      <c r="FS982" s="13"/>
      <c r="FT982" s="23"/>
      <c r="FU982" s="17"/>
      <c r="FV982" s="17"/>
      <c r="FW982" s="13"/>
      <c r="FX982" s="23"/>
      <c r="FY982" s="17"/>
      <c r="FZ982" s="17"/>
      <c r="GA982" s="13"/>
      <c r="GB982" s="23"/>
      <c r="GC982" s="17"/>
      <c r="GD982" s="17"/>
      <c r="GE982" s="13"/>
      <c r="GF982" s="23"/>
      <c r="GG982" s="17"/>
      <c r="GH982" s="17"/>
      <c r="GI982" s="13"/>
      <c r="GJ982" s="23"/>
      <c r="GK982" s="17"/>
      <c r="GL982" s="17"/>
      <c r="GM982" s="13"/>
      <c r="GN982" s="23"/>
      <c r="GO982" s="17"/>
      <c r="GP982" s="17"/>
      <c r="GQ982" s="13"/>
      <c r="GR982" s="23"/>
      <c r="GS982" s="17"/>
      <c r="GT982" s="17"/>
      <c r="GU982" s="13"/>
      <c r="GV982" s="23"/>
      <c r="GW982" s="17"/>
      <c r="GX982" s="17"/>
      <c r="GY982" s="13"/>
      <c r="GZ982" s="23"/>
      <c r="HA982" s="17"/>
      <c r="HB982" s="17"/>
      <c r="HC982" s="13"/>
      <c r="HD982" s="23"/>
      <c r="HE982" s="17"/>
      <c r="HF982" s="17"/>
      <c r="HG982" s="13"/>
      <c r="HH982" s="23"/>
      <c r="HI982" s="17"/>
      <c r="HJ982" s="17"/>
      <c r="HK982" s="13"/>
      <c r="HL982" s="23"/>
      <c r="HM982" s="17"/>
      <c r="HN982" s="17"/>
      <c r="HO982" s="13"/>
      <c r="HP982" s="23"/>
      <c r="HQ982" s="17"/>
      <c r="HR982" s="17"/>
      <c r="HS982" s="13"/>
      <c r="HT982" s="23"/>
      <c r="HU982" s="17"/>
      <c r="HV982" s="17"/>
      <c r="HW982" s="13"/>
      <c r="HX982" s="23"/>
      <c r="HY982" s="17"/>
    </row>
    <row r="983" spans="1:233" hidden="1" x14ac:dyDescent="0.2">
      <c r="A983" s="17" t="s">
        <v>3759</v>
      </c>
      <c r="B983" s="17"/>
      <c r="C983" s="17" t="s">
        <v>3760</v>
      </c>
      <c r="D983" s="18">
        <v>6660</v>
      </c>
      <c r="E983" s="53" t="s">
        <v>6528</v>
      </c>
      <c r="F983" s="53" t="s">
        <v>6415</v>
      </c>
      <c r="G983" s="13"/>
      <c r="H983" s="13"/>
      <c r="I983" s="13"/>
      <c r="J983" s="17"/>
      <c r="K983" s="13"/>
      <c r="L983" s="23"/>
      <c r="M983" s="17"/>
      <c r="N983" s="17"/>
      <c r="O983" s="13"/>
      <c r="P983" s="23"/>
      <c r="Q983" s="17"/>
      <c r="R983" s="17"/>
      <c r="S983" s="13"/>
      <c r="T983" s="23"/>
      <c r="U983" s="17"/>
      <c r="V983" s="17"/>
      <c r="W983" s="13"/>
      <c r="X983" s="23"/>
      <c r="Y983" s="17"/>
      <c r="Z983" s="17"/>
      <c r="AA983" s="13"/>
      <c r="AB983" s="23"/>
      <c r="AC983" s="17"/>
      <c r="AD983" s="17"/>
      <c r="AE983" s="13"/>
      <c r="AF983" s="23"/>
      <c r="AG983" s="17"/>
      <c r="AH983" s="17"/>
      <c r="AI983" s="13"/>
      <c r="AJ983" s="23"/>
      <c r="AK983" s="17"/>
      <c r="AL983" s="17"/>
      <c r="AM983" s="13"/>
      <c r="AN983" s="23"/>
      <c r="AO983" s="17"/>
      <c r="AP983" s="17"/>
      <c r="AQ983" s="13"/>
      <c r="AR983" s="23"/>
      <c r="AS983" s="17"/>
      <c r="AT983" s="17"/>
      <c r="AU983" s="13"/>
      <c r="AV983" s="23"/>
      <c r="AW983" s="17"/>
      <c r="AX983" s="17"/>
      <c r="AY983" s="13"/>
      <c r="AZ983" s="23"/>
      <c r="BA983" s="17"/>
      <c r="BB983" s="17"/>
      <c r="BC983" s="13"/>
      <c r="BD983" s="23"/>
      <c r="BE983" s="17"/>
      <c r="BF983" s="17"/>
      <c r="BG983" s="13"/>
      <c r="BH983" s="23"/>
      <c r="BI983" s="17"/>
      <c r="BJ983" s="17"/>
      <c r="BK983" s="13"/>
      <c r="BL983" s="23"/>
      <c r="BM983" s="17"/>
      <c r="BN983" s="17"/>
      <c r="BO983" s="13"/>
      <c r="BP983" s="23"/>
      <c r="BQ983" s="17"/>
      <c r="BR983" s="17"/>
      <c r="BS983" s="13"/>
      <c r="BT983" s="23"/>
      <c r="BU983" s="17"/>
      <c r="BV983" s="17"/>
      <c r="BW983" s="13"/>
      <c r="BX983" s="23"/>
      <c r="BY983" s="17"/>
      <c r="BZ983" s="17"/>
      <c r="CA983" s="13"/>
      <c r="CB983" s="23"/>
      <c r="CC983" s="17"/>
      <c r="CD983" s="17"/>
      <c r="CE983" s="13"/>
      <c r="CF983" s="23"/>
      <c r="CG983" s="17"/>
      <c r="CH983" s="17"/>
      <c r="CI983" s="13"/>
      <c r="CJ983" s="23"/>
      <c r="CK983" s="17"/>
      <c r="CL983" s="17"/>
      <c r="CM983" s="13"/>
      <c r="CN983" s="23"/>
      <c r="CO983" s="17"/>
      <c r="CP983" s="17"/>
      <c r="CQ983" s="13"/>
      <c r="CR983" s="23"/>
      <c r="CS983" s="17"/>
      <c r="CT983" s="17"/>
      <c r="CU983" s="13"/>
      <c r="CV983" s="23"/>
      <c r="CW983" s="17"/>
      <c r="CX983" s="17"/>
      <c r="CY983" s="13"/>
      <c r="CZ983" s="23"/>
      <c r="DA983" s="17"/>
      <c r="DB983" s="17"/>
      <c r="DC983" s="13"/>
      <c r="DD983" s="23"/>
      <c r="DE983" s="17"/>
      <c r="DF983" s="17"/>
      <c r="DG983" s="13"/>
      <c r="DH983" s="23"/>
      <c r="DI983" s="17"/>
      <c r="DJ983" s="17"/>
      <c r="DK983" s="13"/>
      <c r="DL983" s="23"/>
      <c r="DM983" s="17"/>
      <c r="DN983" s="17"/>
      <c r="DO983" s="13"/>
      <c r="DP983" s="23"/>
      <c r="DQ983" s="17"/>
      <c r="DR983" s="17"/>
      <c r="DS983" s="13"/>
      <c r="DT983" s="23"/>
      <c r="DU983" s="17"/>
      <c r="DV983" s="17"/>
      <c r="DW983" s="13"/>
      <c r="DX983" s="23"/>
      <c r="DY983" s="17"/>
      <c r="DZ983" s="17"/>
      <c r="EA983" s="13"/>
      <c r="EB983" s="23"/>
      <c r="EC983" s="17"/>
      <c r="ED983" s="17"/>
      <c r="EE983" s="13"/>
      <c r="EF983" s="23"/>
      <c r="EG983" s="17"/>
      <c r="EH983" s="17"/>
      <c r="EI983" s="13"/>
      <c r="EJ983" s="23"/>
      <c r="EK983" s="17"/>
      <c r="EL983" s="17"/>
      <c r="EM983" s="13"/>
      <c r="EN983" s="23"/>
      <c r="EO983" s="17"/>
      <c r="EP983" s="17"/>
      <c r="EQ983" s="13"/>
      <c r="ER983" s="23"/>
      <c r="ES983" s="17"/>
      <c r="ET983" s="17"/>
      <c r="EU983" s="13"/>
      <c r="EV983" s="23"/>
      <c r="EW983" s="17"/>
      <c r="EX983" s="17"/>
      <c r="EY983" s="13"/>
      <c r="EZ983" s="23"/>
      <c r="FA983" s="17"/>
      <c r="FB983" s="17"/>
      <c r="FC983" s="13"/>
      <c r="FD983" s="23"/>
      <c r="FE983" s="17"/>
      <c r="FF983" s="17"/>
      <c r="FG983" s="13"/>
      <c r="FH983" s="23"/>
      <c r="FI983" s="17"/>
      <c r="FJ983" s="17"/>
      <c r="FK983" s="13"/>
      <c r="FL983" s="23"/>
      <c r="FM983" s="17"/>
      <c r="FN983" s="17"/>
      <c r="FO983" s="13"/>
      <c r="FP983" s="23"/>
      <c r="FQ983" s="17"/>
      <c r="FR983" s="17"/>
      <c r="FS983" s="13"/>
      <c r="FT983" s="23"/>
      <c r="FU983" s="17"/>
      <c r="FV983" s="17"/>
      <c r="FW983" s="13"/>
      <c r="FX983" s="23"/>
      <c r="FY983" s="17"/>
      <c r="FZ983" s="17"/>
      <c r="GA983" s="13"/>
      <c r="GB983" s="23"/>
      <c r="GC983" s="17"/>
      <c r="GD983" s="17"/>
      <c r="GE983" s="13"/>
      <c r="GF983" s="23"/>
      <c r="GG983" s="17"/>
      <c r="GH983" s="17"/>
      <c r="GI983" s="13"/>
      <c r="GJ983" s="23"/>
      <c r="GK983" s="17"/>
      <c r="GL983" s="17"/>
      <c r="GM983" s="13"/>
      <c r="GN983" s="23"/>
      <c r="GO983" s="17"/>
      <c r="GP983" s="17"/>
      <c r="GQ983" s="13"/>
      <c r="GR983" s="23"/>
      <c r="GS983" s="17"/>
      <c r="GT983" s="17"/>
      <c r="GU983" s="13"/>
      <c r="GV983" s="23"/>
      <c r="GW983" s="17"/>
      <c r="GX983" s="17"/>
      <c r="GY983" s="13"/>
      <c r="GZ983" s="23"/>
      <c r="HA983" s="17"/>
      <c r="HB983" s="17"/>
      <c r="HC983" s="13"/>
      <c r="HD983" s="23"/>
      <c r="HE983" s="17"/>
      <c r="HF983" s="17"/>
      <c r="HG983" s="13"/>
      <c r="HH983" s="23"/>
      <c r="HI983" s="17"/>
      <c r="HJ983" s="17"/>
      <c r="HK983" s="13"/>
      <c r="HL983" s="23"/>
      <c r="HM983" s="17"/>
      <c r="HN983" s="17"/>
      <c r="HO983" s="13"/>
      <c r="HP983" s="23"/>
      <c r="HQ983" s="17"/>
      <c r="HR983" s="17"/>
      <c r="HS983" s="13"/>
      <c r="HT983" s="23"/>
      <c r="HU983" s="17"/>
      <c r="HV983" s="17"/>
      <c r="HW983" s="13"/>
      <c r="HX983" s="23"/>
      <c r="HY983" s="17"/>
    </row>
    <row r="984" spans="1:233" hidden="1" x14ac:dyDescent="0.2">
      <c r="A984" s="17" t="s">
        <v>3761</v>
      </c>
      <c r="B984" s="17"/>
      <c r="C984" s="17" t="s">
        <v>3762</v>
      </c>
      <c r="D984" s="18">
        <v>6430</v>
      </c>
      <c r="E984" s="53" t="s">
        <v>6528</v>
      </c>
      <c r="F984" s="53" t="s">
        <v>6233</v>
      </c>
      <c r="G984" s="13"/>
      <c r="H984" s="13"/>
      <c r="I984" s="13"/>
      <c r="J984" s="17"/>
      <c r="K984" s="13"/>
      <c r="L984" s="23"/>
      <c r="M984" s="17"/>
      <c r="N984" s="17"/>
      <c r="O984" s="13"/>
      <c r="P984" s="23"/>
      <c r="Q984" s="17"/>
      <c r="R984" s="17"/>
      <c r="S984" s="13"/>
      <c r="T984" s="23"/>
      <c r="U984" s="17"/>
      <c r="V984" s="17"/>
      <c r="W984" s="13"/>
      <c r="X984" s="23"/>
      <c r="Y984" s="17"/>
      <c r="Z984" s="17"/>
      <c r="AA984" s="13"/>
      <c r="AB984" s="23"/>
      <c r="AC984" s="17"/>
      <c r="AD984" s="17"/>
      <c r="AE984" s="13"/>
      <c r="AF984" s="23"/>
      <c r="AG984" s="17"/>
      <c r="AH984" s="17"/>
      <c r="AI984" s="13"/>
      <c r="AJ984" s="23"/>
      <c r="AK984" s="17"/>
      <c r="AL984" s="17"/>
      <c r="AM984" s="13"/>
      <c r="AN984" s="23"/>
      <c r="AO984" s="17"/>
      <c r="AP984" s="17"/>
      <c r="AQ984" s="13"/>
      <c r="AR984" s="23"/>
      <c r="AS984" s="17"/>
      <c r="AT984" s="17"/>
      <c r="AU984" s="13"/>
      <c r="AV984" s="23"/>
      <c r="AW984" s="17"/>
      <c r="AX984" s="17"/>
      <c r="AY984" s="13"/>
      <c r="AZ984" s="23"/>
      <c r="BA984" s="17"/>
      <c r="BB984" s="17"/>
      <c r="BC984" s="13"/>
      <c r="BD984" s="23"/>
      <c r="BE984" s="17"/>
      <c r="BF984" s="17"/>
      <c r="BG984" s="13"/>
      <c r="BH984" s="23"/>
      <c r="BI984" s="17"/>
      <c r="BJ984" s="17"/>
      <c r="BK984" s="13"/>
      <c r="BL984" s="23"/>
      <c r="BM984" s="17"/>
      <c r="BN984" s="17"/>
      <c r="BO984" s="13"/>
      <c r="BP984" s="23"/>
      <c r="BQ984" s="17"/>
      <c r="BR984" s="17"/>
      <c r="BS984" s="13"/>
      <c r="BT984" s="23"/>
      <c r="BU984" s="17"/>
      <c r="BV984" s="17"/>
      <c r="BW984" s="13"/>
      <c r="BX984" s="23"/>
      <c r="BY984" s="17"/>
      <c r="BZ984" s="17"/>
      <c r="CA984" s="13"/>
      <c r="CB984" s="23"/>
      <c r="CC984" s="17"/>
      <c r="CD984" s="17"/>
      <c r="CE984" s="13"/>
      <c r="CF984" s="23"/>
      <c r="CG984" s="17"/>
      <c r="CH984" s="17"/>
      <c r="CI984" s="13"/>
      <c r="CJ984" s="23"/>
      <c r="CK984" s="17"/>
      <c r="CL984" s="17"/>
      <c r="CM984" s="13"/>
      <c r="CN984" s="23"/>
      <c r="CO984" s="17"/>
      <c r="CP984" s="17"/>
      <c r="CQ984" s="13"/>
      <c r="CR984" s="23"/>
      <c r="CS984" s="17"/>
      <c r="CT984" s="17"/>
      <c r="CU984" s="13"/>
      <c r="CV984" s="23"/>
      <c r="CW984" s="17"/>
      <c r="CX984" s="17"/>
      <c r="CY984" s="13"/>
      <c r="CZ984" s="23"/>
      <c r="DA984" s="17"/>
      <c r="DB984" s="17"/>
      <c r="DC984" s="13"/>
      <c r="DD984" s="23"/>
      <c r="DE984" s="17"/>
      <c r="DF984" s="17"/>
      <c r="DG984" s="13"/>
      <c r="DH984" s="23"/>
      <c r="DI984" s="17"/>
      <c r="DJ984" s="17"/>
      <c r="DK984" s="13"/>
      <c r="DL984" s="23"/>
      <c r="DM984" s="17"/>
      <c r="DN984" s="17"/>
      <c r="DO984" s="13"/>
      <c r="DP984" s="23"/>
      <c r="DQ984" s="17"/>
      <c r="DR984" s="17"/>
      <c r="DS984" s="13"/>
      <c r="DT984" s="23"/>
      <c r="DU984" s="17"/>
      <c r="DV984" s="17"/>
      <c r="DW984" s="13"/>
      <c r="DX984" s="23"/>
      <c r="DY984" s="17"/>
      <c r="DZ984" s="17"/>
      <c r="EA984" s="13"/>
      <c r="EB984" s="23"/>
      <c r="EC984" s="17"/>
      <c r="ED984" s="17"/>
      <c r="EE984" s="13"/>
      <c r="EF984" s="23"/>
      <c r="EG984" s="17"/>
      <c r="EH984" s="17"/>
      <c r="EI984" s="13"/>
      <c r="EJ984" s="23"/>
      <c r="EK984" s="17"/>
      <c r="EL984" s="17"/>
      <c r="EM984" s="13"/>
      <c r="EN984" s="23"/>
      <c r="EO984" s="17"/>
      <c r="EP984" s="17"/>
      <c r="EQ984" s="13"/>
      <c r="ER984" s="23"/>
      <c r="ES984" s="17"/>
      <c r="ET984" s="17"/>
      <c r="EU984" s="13"/>
      <c r="EV984" s="23"/>
      <c r="EW984" s="17"/>
      <c r="EX984" s="17"/>
      <c r="EY984" s="13"/>
      <c r="EZ984" s="23"/>
      <c r="FA984" s="17"/>
      <c r="FB984" s="17"/>
      <c r="FC984" s="13"/>
      <c r="FD984" s="23"/>
      <c r="FE984" s="17"/>
      <c r="FF984" s="17"/>
      <c r="FG984" s="13"/>
      <c r="FH984" s="23"/>
      <c r="FI984" s="17"/>
      <c r="FJ984" s="17"/>
      <c r="FK984" s="13"/>
      <c r="FL984" s="23"/>
      <c r="FM984" s="17"/>
      <c r="FN984" s="17"/>
      <c r="FO984" s="13"/>
      <c r="FP984" s="23"/>
      <c r="FQ984" s="17"/>
      <c r="FR984" s="17"/>
      <c r="FS984" s="13"/>
      <c r="FT984" s="23"/>
      <c r="FU984" s="17"/>
      <c r="FV984" s="17"/>
      <c r="FW984" s="13"/>
      <c r="FX984" s="23"/>
      <c r="FY984" s="17"/>
      <c r="FZ984" s="17"/>
      <c r="GA984" s="13"/>
      <c r="GB984" s="23"/>
      <c r="GC984" s="17"/>
      <c r="GD984" s="17"/>
      <c r="GE984" s="13"/>
      <c r="GF984" s="23"/>
      <c r="GG984" s="17"/>
      <c r="GH984" s="17"/>
      <c r="GI984" s="13"/>
      <c r="GJ984" s="23"/>
      <c r="GK984" s="17"/>
      <c r="GL984" s="17"/>
      <c r="GM984" s="13"/>
      <c r="GN984" s="23"/>
      <c r="GO984" s="17"/>
      <c r="GP984" s="17"/>
      <c r="GQ984" s="13"/>
      <c r="GR984" s="23"/>
      <c r="GS984" s="17"/>
      <c r="GT984" s="17"/>
      <c r="GU984" s="13"/>
      <c r="GV984" s="23"/>
      <c r="GW984" s="17"/>
      <c r="GX984" s="17"/>
      <c r="GY984" s="13"/>
      <c r="GZ984" s="23"/>
      <c r="HA984" s="17"/>
      <c r="HB984" s="17"/>
      <c r="HC984" s="13"/>
      <c r="HD984" s="23"/>
      <c r="HE984" s="17"/>
      <c r="HF984" s="17"/>
      <c r="HG984" s="13"/>
      <c r="HH984" s="23"/>
      <c r="HI984" s="17"/>
      <c r="HJ984" s="17"/>
      <c r="HK984" s="13"/>
      <c r="HL984" s="23"/>
      <c r="HM984" s="17"/>
      <c r="HN984" s="17"/>
      <c r="HO984" s="13"/>
      <c r="HP984" s="23"/>
      <c r="HQ984" s="17"/>
      <c r="HR984" s="17"/>
      <c r="HS984" s="13"/>
      <c r="HT984" s="23"/>
      <c r="HU984" s="17"/>
      <c r="HV984" s="17"/>
      <c r="HW984" s="13"/>
      <c r="HX984" s="23"/>
      <c r="HY984" s="17"/>
    </row>
    <row r="985" spans="1:233" hidden="1" x14ac:dyDescent="0.2">
      <c r="A985" s="17" t="s">
        <v>3763</v>
      </c>
      <c r="B985" s="17"/>
      <c r="C985" s="17" t="s">
        <v>3764</v>
      </c>
      <c r="D985" s="18">
        <v>8040</v>
      </c>
      <c r="E985" s="53" t="s">
        <v>6528</v>
      </c>
      <c r="F985" s="53" t="s">
        <v>6233</v>
      </c>
      <c r="G985" s="13"/>
      <c r="H985" s="13"/>
      <c r="I985" s="13"/>
      <c r="J985" s="17"/>
      <c r="K985" s="13"/>
      <c r="L985" s="23"/>
      <c r="M985" s="17"/>
      <c r="N985" s="17"/>
      <c r="O985" s="13"/>
      <c r="P985" s="23"/>
      <c r="Q985" s="17"/>
      <c r="R985" s="17"/>
      <c r="S985" s="13"/>
      <c r="T985" s="23"/>
      <c r="U985" s="17"/>
      <c r="V985" s="17"/>
      <c r="W985" s="13"/>
      <c r="X985" s="23"/>
      <c r="Y985" s="17"/>
      <c r="Z985" s="17"/>
      <c r="AA985" s="13"/>
      <c r="AB985" s="23"/>
      <c r="AC985" s="17"/>
      <c r="AD985" s="17"/>
      <c r="AE985" s="13"/>
      <c r="AF985" s="23"/>
      <c r="AG985" s="17"/>
      <c r="AH985" s="17"/>
      <c r="AI985" s="13"/>
      <c r="AJ985" s="23"/>
      <c r="AK985" s="17"/>
      <c r="AL985" s="17"/>
      <c r="AM985" s="13"/>
      <c r="AN985" s="23"/>
      <c r="AO985" s="17"/>
      <c r="AP985" s="17"/>
      <c r="AQ985" s="13"/>
      <c r="AR985" s="23"/>
      <c r="AS985" s="17"/>
      <c r="AT985" s="17"/>
      <c r="AU985" s="13"/>
      <c r="AV985" s="23"/>
      <c r="AW985" s="17"/>
      <c r="AX985" s="17"/>
      <c r="AY985" s="13"/>
      <c r="AZ985" s="23"/>
      <c r="BA985" s="17"/>
      <c r="BB985" s="17"/>
      <c r="BC985" s="13"/>
      <c r="BD985" s="23"/>
      <c r="BE985" s="17"/>
      <c r="BF985" s="17"/>
      <c r="BG985" s="13"/>
      <c r="BH985" s="23"/>
      <c r="BI985" s="17"/>
      <c r="BJ985" s="17"/>
      <c r="BK985" s="13"/>
      <c r="BL985" s="23"/>
      <c r="BM985" s="17"/>
      <c r="BN985" s="17"/>
      <c r="BO985" s="13"/>
      <c r="BP985" s="23"/>
      <c r="BQ985" s="17"/>
      <c r="BR985" s="17"/>
      <c r="BS985" s="13"/>
      <c r="BT985" s="23"/>
      <c r="BU985" s="17"/>
      <c r="BV985" s="17"/>
      <c r="BW985" s="13"/>
      <c r="BX985" s="23"/>
      <c r="BY985" s="17"/>
      <c r="BZ985" s="17"/>
      <c r="CA985" s="13"/>
      <c r="CB985" s="23"/>
      <c r="CC985" s="17"/>
      <c r="CD985" s="17"/>
      <c r="CE985" s="13"/>
      <c r="CF985" s="23"/>
      <c r="CG985" s="17"/>
      <c r="CH985" s="17"/>
      <c r="CI985" s="13"/>
      <c r="CJ985" s="23"/>
      <c r="CK985" s="17"/>
      <c r="CL985" s="17"/>
      <c r="CM985" s="13"/>
      <c r="CN985" s="23"/>
      <c r="CO985" s="17"/>
      <c r="CP985" s="17"/>
      <c r="CQ985" s="13"/>
      <c r="CR985" s="23"/>
      <c r="CS985" s="17"/>
      <c r="CT985" s="17"/>
      <c r="CU985" s="13"/>
      <c r="CV985" s="23"/>
      <c r="CW985" s="17"/>
      <c r="CX985" s="17"/>
      <c r="CY985" s="13"/>
      <c r="CZ985" s="23"/>
      <c r="DA985" s="17"/>
      <c r="DB985" s="17"/>
      <c r="DC985" s="13"/>
      <c r="DD985" s="23"/>
      <c r="DE985" s="17"/>
      <c r="DF985" s="17"/>
      <c r="DG985" s="13"/>
      <c r="DH985" s="23"/>
      <c r="DI985" s="17"/>
      <c r="DJ985" s="17"/>
      <c r="DK985" s="13"/>
      <c r="DL985" s="23"/>
      <c r="DM985" s="17"/>
      <c r="DN985" s="17"/>
      <c r="DO985" s="13"/>
      <c r="DP985" s="23"/>
      <c r="DQ985" s="17"/>
      <c r="DR985" s="17"/>
      <c r="DS985" s="13"/>
      <c r="DT985" s="23"/>
      <c r="DU985" s="17"/>
      <c r="DV985" s="17"/>
      <c r="DW985" s="13"/>
      <c r="DX985" s="23"/>
      <c r="DY985" s="17"/>
      <c r="DZ985" s="17"/>
      <c r="EA985" s="13"/>
      <c r="EB985" s="23"/>
      <c r="EC985" s="17"/>
      <c r="ED985" s="17"/>
      <c r="EE985" s="13"/>
      <c r="EF985" s="23"/>
      <c r="EG985" s="17"/>
      <c r="EH985" s="17"/>
      <c r="EI985" s="13"/>
      <c r="EJ985" s="23"/>
      <c r="EK985" s="17"/>
      <c r="EL985" s="17"/>
      <c r="EM985" s="13"/>
      <c r="EN985" s="23"/>
      <c r="EO985" s="17"/>
      <c r="EP985" s="17"/>
      <c r="EQ985" s="13"/>
      <c r="ER985" s="23"/>
      <c r="ES985" s="17"/>
      <c r="ET985" s="17"/>
      <c r="EU985" s="13"/>
      <c r="EV985" s="23"/>
      <c r="EW985" s="17"/>
      <c r="EX985" s="17"/>
      <c r="EY985" s="13"/>
      <c r="EZ985" s="23"/>
      <c r="FA985" s="17"/>
      <c r="FB985" s="17"/>
      <c r="FC985" s="13"/>
      <c r="FD985" s="23"/>
      <c r="FE985" s="17"/>
      <c r="FF985" s="17"/>
      <c r="FG985" s="13"/>
      <c r="FH985" s="23"/>
      <c r="FI985" s="17"/>
      <c r="FJ985" s="17"/>
      <c r="FK985" s="13"/>
      <c r="FL985" s="23"/>
      <c r="FM985" s="17"/>
      <c r="FN985" s="17"/>
      <c r="FO985" s="13"/>
      <c r="FP985" s="23"/>
      <c r="FQ985" s="17"/>
      <c r="FR985" s="17"/>
      <c r="FS985" s="13"/>
      <c r="FT985" s="23"/>
      <c r="FU985" s="17"/>
      <c r="FV985" s="17"/>
      <c r="FW985" s="13"/>
      <c r="FX985" s="23"/>
      <c r="FY985" s="17"/>
      <c r="FZ985" s="17"/>
      <c r="GA985" s="13"/>
      <c r="GB985" s="23"/>
      <c r="GC985" s="17"/>
      <c r="GD985" s="17"/>
      <c r="GE985" s="13"/>
      <c r="GF985" s="23"/>
      <c r="GG985" s="17"/>
      <c r="GH985" s="17"/>
      <c r="GI985" s="13"/>
      <c r="GJ985" s="23"/>
      <c r="GK985" s="17"/>
      <c r="GL985" s="17"/>
      <c r="GM985" s="13"/>
      <c r="GN985" s="23"/>
      <c r="GO985" s="17"/>
      <c r="GP985" s="17"/>
      <c r="GQ985" s="13"/>
      <c r="GR985" s="23"/>
      <c r="GS985" s="17"/>
      <c r="GT985" s="17"/>
      <c r="GU985" s="13"/>
      <c r="GV985" s="23"/>
      <c r="GW985" s="17"/>
      <c r="GX985" s="17"/>
      <c r="GY985" s="13"/>
      <c r="GZ985" s="23"/>
      <c r="HA985" s="17"/>
      <c r="HB985" s="17"/>
      <c r="HC985" s="13"/>
      <c r="HD985" s="23"/>
      <c r="HE985" s="17"/>
      <c r="HF985" s="17"/>
      <c r="HG985" s="13"/>
      <c r="HH985" s="23"/>
      <c r="HI985" s="17"/>
      <c r="HJ985" s="17"/>
      <c r="HK985" s="13"/>
      <c r="HL985" s="23"/>
      <c r="HM985" s="17"/>
      <c r="HN985" s="17"/>
      <c r="HO985" s="13"/>
      <c r="HP985" s="23"/>
      <c r="HQ985" s="17"/>
      <c r="HR985" s="17"/>
      <c r="HS985" s="13"/>
      <c r="HT985" s="23"/>
      <c r="HU985" s="17"/>
      <c r="HV985" s="17"/>
      <c r="HW985" s="13"/>
      <c r="HX985" s="23"/>
      <c r="HY985" s="17"/>
    </row>
    <row r="986" spans="1:233" hidden="1" x14ac:dyDescent="0.2">
      <c r="A986" s="17" t="s">
        <v>3765</v>
      </c>
      <c r="B986" s="17"/>
      <c r="C986" s="17" t="s">
        <v>3766</v>
      </c>
      <c r="D986" s="18">
        <v>8040</v>
      </c>
      <c r="E986" s="53" t="s">
        <v>6528</v>
      </c>
      <c r="F986" s="53" t="s">
        <v>6233</v>
      </c>
      <c r="G986" s="13"/>
      <c r="H986" s="13"/>
      <c r="I986" s="13"/>
      <c r="J986" s="17"/>
      <c r="K986" s="13"/>
      <c r="L986" s="23"/>
      <c r="M986" s="17"/>
      <c r="N986" s="17"/>
      <c r="O986" s="13"/>
      <c r="P986" s="23"/>
      <c r="Q986" s="17"/>
      <c r="R986" s="17"/>
      <c r="S986" s="13"/>
      <c r="T986" s="23"/>
      <c r="U986" s="17"/>
      <c r="V986" s="17"/>
      <c r="W986" s="13"/>
      <c r="X986" s="23"/>
      <c r="Y986" s="17"/>
      <c r="Z986" s="17"/>
      <c r="AA986" s="13"/>
      <c r="AB986" s="23"/>
      <c r="AC986" s="17"/>
      <c r="AD986" s="17"/>
      <c r="AE986" s="13"/>
      <c r="AF986" s="23"/>
      <c r="AG986" s="17"/>
      <c r="AH986" s="17"/>
      <c r="AI986" s="13"/>
      <c r="AJ986" s="23"/>
      <c r="AK986" s="17"/>
      <c r="AL986" s="17"/>
      <c r="AM986" s="13"/>
      <c r="AN986" s="23"/>
      <c r="AO986" s="17"/>
      <c r="AP986" s="17"/>
      <c r="AQ986" s="13"/>
      <c r="AR986" s="23"/>
      <c r="AS986" s="17"/>
      <c r="AT986" s="17"/>
      <c r="AU986" s="13"/>
      <c r="AV986" s="23"/>
      <c r="AW986" s="17"/>
      <c r="AX986" s="17"/>
      <c r="AY986" s="13"/>
      <c r="AZ986" s="23"/>
      <c r="BA986" s="17"/>
      <c r="BB986" s="17"/>
      <c r="BC986" s="13"/>
      <c r="BD986" s="23"/>
      <c r="BE986" s="17"/>
      <c r="BF986" s="17"/>
      <c r="BG986" s="13"/>
      <c r="BH986" s="23"/>
      <c r="BI986" s="17"/>
      <c r="BJ986" s="17"/>
      <c r="BK986" s="13"/>
      <c r="BL986" s="23"/>
      <c r="BM986" s="17"/>
      <c r="BN986" s="17"/>
      <c r="BO986" s="13"/>
      <c r="BP986" s="23"/>
      <c r="BQ986" s="17"/>
      <c r="BR986" s="17"/>
      <c r="BS986" s="13"/>
      <c r="BT986" s="23"/>
      <c r="BU986" s="17"/>
      <c r="BV986" s="17"/>
      <c r="BW986" s="13"/>
      <c r="BX986" s="23"/>
      <c r="BY986" s="17"/>
      <c r="BZ986" s="17"/>
      <c r="CA986" s="13"/>
      <c r="CB986" s="23"/>
      <c r="CC986" s="17"/>
      <c r="CD986" s="17"/>
      <c r="CE986" s="13"/>
      <c r="CF986" s="23"/>
      <c r="CG986" s="17"/>
      <c r="CH986" s="17"/>
      <c r="CI986" s="13"/>
      <c r="CJ986" s="23"/>
      <c r="CK986" s="17"/>
      <c r="CL986" s="17"/>
      <c r="CM986" s="13"/>
      <c r="CN986" s="23"/>
      <c r="CO986" s="17"/>
      <c r="CP986" s="17"/>
      <c r="CQ986" s="13"/>
      <c r="CR986" s="23"/>
      <c r="CS986" s="17"/>
      <c r="CT986" s="17"/>
      <c r="CU986" s="13"/>
      <c r="CV986" s="23"/>
      <c r="CW986" s="17"/>
      <c r="CX986" s="17"/>
      <c r="CY986" s="13"/>
      <c r="CZ986" s="23"/>
      <c r="DA986" s="17"/>
      <c r="DB986" s="17"/>
      <c r="DC986" s="13"/>
      <c r="DD986" s="23"/>
      <c r="DE986" s="17"/>
      <c r="DF986" s="17"/>
      <c r="DG986" s="13"/>
      <c r="DH986" s="23"/>
      <c r="DI986" s="17"/>
      <c r="DJ986" s="17"/>
      <c r="DK986" s="13"/>
      <c r="DL986" s="23"/>
      <c r="DM986" s="17"/>
      <c r="DN986" s="17"/>
      <c r="DO986" s="13"/>
      <c r="DP986" s="23"/>
      <c r="DQ986" s="17"/>
      <c r="DR986" s="17"/>
      <c r="DS986" s="13"/>
      <c r="DT986" s="23"/>
      <c r="DU986" s="17"/>
      <c r="DV986" s="17"/>
      <c r="DW986" s="13"/>
      <c r="DX986" s="23"/>
      <c r="DY986" s="17"/>
      <c r="DZ986" s="17"/>
      <c r="EA986" s="13"/>
      <c r="EB986" s="23"/>
      <c r="EC986" s="17"/>
      <c r="ED986" s="17"/>
      <c r="EE986" s="13"/>
      <c r="EF986" s="23"/>
      <c r="EG986" s="17"/>
      <c r="EH986" s="17"/>
      <c r="EI986" s="13"/>
      <c r="EJ986" s="23"/>
      <c r="EK986" s="17"/>
      <c r="EL986" s="17"/>
      <c r="EM986" s="13"/>
      <c r="EN986" s="23"/>
      <c r="EO986" s="17"/>
      <c r="EP986" s="17"/>
      <c r="EQ986" s="13"/>
      <c r="ER986" s="23"/>
      <c r="ES986" s="17"/>
      <c r="ET986" s="17"/>
      <c r="EU986" s="13"/>
      <c r="EV986" s="23"/>
      <c r="EW986" s="17"/>
      <c r="EX986" s="17"/>
      <c r="EY986" s="13"/>
      <c r="EZ986" s="23"/>
      <c r="FA986" s="17"/>
      <c r="FB986" s="17"/>
      <c r="FC986" s="13"/>
      <c r="FD986" s="23"/>
      <c r="FE986" s="17"/>
      <c r="FF986" s="17"/>
      <c r="FG986" s="13"/>
      <c r="FH986" s="23"/>
      <c r="FI986" s="17"/>
      <c r="FJ986" s="17"/>
      <c r="FK986" s="13"/>
      <c r="FL986" s="23"/>
      <c r="FM986" s="17"/>
      <c r="FN986" s="17"/>
      <c r="FO986" s="13"/>
      <c r="FP986" s="23"/>
      <c r="FQ986" s="17"/>
      <c r="FR986" s="17"/>
      <c r="FS986" s="13"/>
      <c r="FT986" s="23"/>
      <c r="FU986" s="17"/>
      <c r="FV986" s="17"/>
      <c r="FW986" s="13"/>
      <c r="FX986" s="23"/>
      <c r="FY986" s="17"/>
      <c r="FZ986" s="17"/>
      <c r="GA986" s="13"/>
      <c r="GB986" s="23"/>
      <c r="GC986" s="17"/>
      <c r="GD986" s="17"/>
      <c r="GE986" s="13"/>
      <c r="GF986" s="23"/>
      <c r="GG986" s="17"/>
      <c r="GH986" s="17"/>
      <c r="GI986" s="13"/>
      <c r="GJ986" s="23"/>
      <c r="GK986" s="17"/>
      <c r="GL986" s="17"/>
      <c r="GM986" s="13"/>
      <c r="GN986" s="23"/>
      <c r="GO986" s="17"/>
      <c r="GP986" s="17"/>
      <c r="GQ986" s="13"/>
      <c r="GR986" s="23"/>
      <c r="GS986" s="17"/>
      <c r="GT986" s="17"/>
      <c r="GU986" s="13"/>
      <c r="GV986" s="23"/>
      <c r="GW986" s="17"/>
      <c r="GX986" s="17"/>
      <c r="GY986" s="13"/>
      <c r="GZ986" s="23"/>
      <c r="HA986" s="17"/>
      <c r="HB986" s="17"/>
      <c r="HC986" s="13"/>
      <c r="HD986" s="23"/>
      <c r="HE986" s="17"/>
      <c r="HF986" s="17"/>
      <c r="HG986" s="13"/>
      <c r="HH986" s="23"/>
      <c r="HI986" s="17"/>
      <c r="HJ986" s="17"/>
      <c r="HK986" s="13"/>
      <c r="HL986" s="23"/>
      <c r="HM986" s="17"/>
      <c r="HN986" s="17"/>
      <c r="HO986" s="13"/>
      <c r="HP986" s="23"/>
      <c r="HQ986" s="17"/>
      <c r="HR986" s="17"/>
      <c r="HS986" s="13"/>
      <c r="HT986" s="23"/>
      <c r="HU986" s="17"/>
      <c r="HV986" s="17"/>
      <c r="HW986" s="13"/>
      <c r="HX986" s="23"/>
      <c r="HY986" s="17"/>
    </row>
    <row r="987" spans="1:233" hidden="1" x14ac:dyDescent="0.2">
      <c r="A987" s="17" t="s">
        <v>3767</v>
      </c>
      <c r="B987" s="17"/>
      <c r="C987" s="17" t="s">
        <v>3768</v>
      </c>
      <c r="D987" s="18">
        <v>4450</v>
      </c>
      <c r="E987" s="53" t="s">
        <v>6528</v>
      </c>
      <c r="F987" s="53" t="s">
        <v>6233</v>
      </c>
      <c r="G987" s="13"/>
      <c r="H987" s="13"/>
      <c r="I987" s="13"/>
      <c r="J987" s="17"/>
      <c r="K987" s="13"/>
      <c r="L987" s="23"/>
      <c r="M987" s="17"/>
      <c r="N987" s="17"/>
      <c r="O987" s="13"/>
      <c r="P987" s="23"/>
      <c r="Q987" s="17"/>
      <c r="R987" s="17"/>
      <c r="S987" s="13"/>
      <c r="T987" s="23"/>
      <c r="U987" s="17"/>
      <c r="V987" s="17"/>
      <c r="W987" s="13"/>
      <c r="X987" s="23"/>
      <c r="Y987" s="17"/>
      <c r="Z987" s="17"/>
      <c r="AA987" s="13"/>
      <c r="AB987" s="23"/>
      <c r="AC987" s="17"/>
      <c r="AD987" s="17"/>
      <c r="AE987" s="13"/>
      <c r="AF987" s="23"/>
      <c r="AG987" s="17"/>
      <c r="AH987" s="17"/>
      <c r="AI987" s="13"/>
      <c r="AJ987" s="23"/>
      <c r="AK987" s="17"/>
      <c r="AL987" s="17"/>
      <c r="AM987" s="13"/>
      <c r="AN987" s="23"/>
      <c r="AO987" s="17"/>
      <c r="AP987" s="17"/>
      <c r="AQ987" s="13"/>
      <c r="AR987" s="23"/>
      <c r="AS987" s="17"/>
      <c r="AT987" s="17"/>
      <c r="AU987" s="13"/>
      <c r="AV987" s="23"/>
      <c r="AW987" s="17"/>
      <c r="AX987" s="17"/>
      <c r="AY987" s="13"/>
      <c r="AZ987" s="23"/>
      <c r="BA987" s="17"/>
      <c r="BB987" s="17"/>
      <c r="BC987" s="13"/>
      <c r="BD987" s="23"/>
      <c r="BE987" s="17"/>
      <c r="BF987" s="17"/>
      <c r="BG987" s="13"/>
      <c r="BH987" s="23"/>
      <c r="BI987" s="17"/>
      <c r="BJ987" s="17"/>
      <c r="BK987" s="13"/>
      <c r="BL987" s="23"/>
      <c r="BM987" s="17"/>
      <c r="BN987" s="17"/>
      <c r="BO987" s="13"/>
      <c r="BP987" s="23"/>
      <c r="BQ987" s="17"/>
      <c r="BR987" s="17"/>
      <c r="BS987" s="13"/>
      <c r="BT987" s="23"/>
      <c r="BU987" s="17"/>
      <c r="BV987" s="17"/>
      <c r="BW987" s="13"/>
      <c r="BX987" s="23"/>
      <c r="BY987" s="17"/>
      <c r="BZ987" s="17"/>
      <c r="CA987" s="13"/>
      <c r="CB987" s="23"/>
      <c r="CC987" s="17"/>
      <c r="CD987" s="17"/>
      <c r="CE987" s="13"/>
      <c r="CF987" s="23"/>
      <c r="CG987" s="17"/>
      <c r="CH987" s="17"/>
      <c r="CI987" s="13"/>
      <c r="CJ987" s="23"/>
      <c r="CK987" s="17"/>
      <c r="CL987" s="17"/>
      <c r="CM987" s="13"/>
      <c r="CN987" s="23"/>
      <c r="CO987" s="17"/>
      <c r="CP987" s="17"/>
      <c r="CQ987" s="13"/>
      <c r="CR987" s="23"/>
      <c r="CS987" s="17"/>
      <c r="CT987" s="17"/>
      <c r="CU987" s="13"/>
      <c r="CV987" s="23"/>
      <c r="CW987" s="17"/>
      <c r="CX987" s="17"/>
      <c r="CY987" s="13"/>
      <c r="CZ987" s="23"/>
      <c r="DA987" s="17"/>
      <c r="DB987" s="17"/>
      <c r="DC987" s="13"/>
      <c r="DD987" s="23"/>
      <c r="DE987" s="17"/>
      <c r="DF987" s="17"/>
      <c r="DG987" s="13"/>
      <c r="DH987" s="23"/>
      <c r="DI987" s="17"/>
      <c r="DJ987" s="17"/>
      <c r="DK987" s="13"/>
      <c r="DL987" s="23"/>
      <c r="DM987" s="17"/>
      <c r="DN987" s="17"/>
      <c r="DO987" s="13"/>
      <c r="DP987" s="23"/>
      <c r="DQ987" s="17"/>
      <c r="DR987" s="17"/>
      <c r="DS987" s="13"/>
      <c r="DT987" s="23"/>
      <c r="DU987" s="17"/>
      <c r="DV987" s="17"/>
      <c r="DW987" s="13"/>
      <c r="DX987" s="23"/>
      <c r="DY987" s="17"/>
      <c r="DZ987" s="17"/>
      <c r="EA987" s="13"/>
      <c r="EB987" s="23"/>
      <c r="EC987" s="17"/>
      <c r="ED987" s="17"/>
      <c r="EE987" s="13"/>
      <c r="EF987" s="23"/>
      <c r="EG987" s="17"/>
      <c r="EH987" s="17"/>
      <c r="EI987" s="13"/>
      <c r="EJ987" s="23"/>
      <c r="EK987" s="17"/>
      <c r="EL987" s="17"/>
      <c r="EM987" s="13"/>
      <c r="EN987" s="23"/>
      <c r="EO987" s="17"/>
      <c r="EP987" s="17"/>
      <c r="EQ987" s="13"/>
      <c r="ER987" s="23"/>
      <c r="ES987" s="17"/>
      <c r="ET987" s="17"/>
      <c r="EU987" s="13"/>
      <c r="EV987" s="23"/>
      <c r="EW987" s="17"/>
      <c r="EX987" s="17"/>
      <c r="EY987" s="13"/>
      <c r="EZ987" s="23"/>
      <c r="FA987" s="17"/>
      <c r="FB987" s="17"/>
      <c r="FC987" s="13"/>
      <c r="FD987" s="23"/>
      <c r="FE987" s="17"/>
      <c r="FF987" s="17"/>
      <c r="FG987" s="13"/>
      <c r="FH987" s="23"/>
      <c r="FI987" s="17"/>
      <c r="FJ987" s="17"/>
      <c r="FK987" s="13"/>
      <c r="FL987" s="23"/>
      <c r="FM987" s="17"/>
      <c r="FN987" s="17"/>
      <c r="FO987" s="13"/>
      <c r="FP987" s="23"/>
      <c r="FQ987" s="17"/>
      <c r="FR987" s="17"/>
      <c r="FS987" s="13"/>
      <c r="FT987" s="23"/>
      <c r="FU987" s="17"/>
      <c r="FV987" s="17"/>
      <c r="FW987" s="13"/>
      <c r="FX987" s="23"/>
      <c r="FY987" s="17"/>
      <c r="FZ987" s="17"/>
      <c r="GA987" s="13"/>
      <c r="GB987" s="23"/>
      <c r="GC987" s="17"/>
      <c r="GD987" s="17"/>
      <c r="GE987" s="13"/>
      <c r="GF987" s="23"/>
      <c r="GG987" s="17"/>
      <c r="GH987" s="17"/>
      <c r="GI987" s="13"/>
      <c r="GJ987" s="23"/>
      <c r="GK987" s="17"/>
      <c r="GL987" s="17"/>
      <c r="GM987" s="13"/>
      <c r="GN987" s="23"/>
      <c r="GO987" s="17"/>
      <c r="GP987" s="17"/>
      <c r="GQ987" s="13"/>
      <c r="GR987" s="23"/>
      <c r="GS987" s="17"/>
      <c r="GT987" s="17"/>
      <c r="GU987" s="13"/>
      <c r="GV987" s="23"/>
      <c r="GW987" s="17"/>
      <c r="GX987" s="17"/>
      <c r="GY987" s="13"/>
      <c r="GZ987" s="23"/>
      <c r="HA987" s="17"/>
      <c r="HB987" s="17"/>
      <c r="HC987" s="13"/>
      <c r="HD987" s="23"/>
      <c r="HE987" s="17"/>
      <c r="HF987" s="17"/>
      <c r="HG987" s="13"/>
      <c r="HH987" s="23"/>
      <c r="HI987" s="17"/>
      <c r="HJ987" s="17"/>
      <c r="HK987" s="13"/>
      <c r="HL987" s="23"/>
      <c r="HM987" s="17"/>
      <c r="HN987" s="17"/>
      <c r="HO987" s="13"/>
      <c r="HP987" s="23"/>
      <c r="HQ987" s="17"/>
      <c r="HR987" s="17"/>
      <c r="HS987" s="13"/>
      <c r="HT987" s="23"/>
      <c r="HU987" s="17"/>
      <c r="HV987" s="17"/>
      <c r="HW987" s="13"/>
      <c r="HX987" s="23"/>
      <c r="HY987" s="17"/>
    </row>
    <row r="988" spans="1:233" hidden="1" x14ac:dyDescent="0.2">
      <c r="A988" s="17" t="s">
        <v>3769</v>
      </c>
      <c r="B988" s="17"/>
      <c r="C988" s="17" t="s">
        <v>3770</v>
      </c>
      <c r="D988" s="18">
        <v>8090</v>
      </c>
      <c r="E988" s="53" t="s">
        <v>6528</v>
      </c>
      <c r="F988" s="53" t="s">
        <v>6368</v>
      </c>
      <c r="G988" s="13"/>
      <c r="H988" s="13"/>
      <c r="I988" s="13"/>
      <c r="J988" s="17"/>
      <c r="K988" s="13"/>
      <c r="L988" s="23"/>
      <c r="M988" s="17"/>
      <c r="N988" s="17"/>
      <c r="O988" s="13"/>
      <c r="P988" s="23"/>
      <c r="Q988" s="17"/>
      <c r="R988" s="17"/>
      <c r="S988" s="13"/>
      <c r="T988" s="23"/>
      <c r="U988" s="17"/>
      <c r="V988" s="17"/>
      <c r="W988" s="13"/>
      <c r="X988" s="23"/>
      <c r="Y988" s="17"/>
      <c r="Z988" s="17"/>
      <c r="AA988" s="13"/>
      <c r="AB988" s="23"/>
      <c r="AC988" s="17"/>
      <c r="AD988" s="17"/>
      <c r="AE988" s="13"/>
      <c r="AF988" s="23"/>
      <c r="AG988" s="17"/>
      <c r="AH988" s="17"/>
      <c r="AI988" s="13"/>
      <c r="AJ988" s="23"/>
      <c r="AK988" s="17"/>
      <c r="AL988" s="17"/>
      <c r="AM988" s="13"/>
      <c r="AN988" s="23"/>
      <c r="AO988" s="17"/>
      <c r="AP988" s="17"/>
      <c r="AQ988" s="13"/>
      <c r="AR988" s="23"/>
      <c r="AS988" s="17"/>
      <c r="AT988" s="17"/>
      <c r="AU988" s="13"/>
      <c r="AV988" s="23"/>
      <c r="AW988" s="17"/>
      <c r="AX988" s="17"/>
      <c r="AY988" s="13"/>
      <c r="AZ988" s="23"/>
      <c r="BA988" s="17"/>
      <c r="BB988" s="17"/>
      <c r="BC988" s="13"/>
      <c r="BD988" s="23"/>
      <c r="BE988" s="17"/>
      <c r="BF988" s="17"/>
      <c r="BG988" s="13"/>
      <c r="BH988" s="23"/>
      <c r="BI988" s="17"/>
      <c r="BJ988" s="17"/>
      <c r="BK988" s="13"/>
      <c r="BL988" s="23"/>
      <c r="BM988" s="17"/>
      <c r="BN988" s="17"/>
      <c r="BO988" s="13"/>
      <c r="BP988" s="23"/>
      <c r="BQ988" s="17"/>
      <c r="BR988" s="17"/>
      <c r="BS988" s="13"/>
      <c r="BT988" s="23"/>
      <c r="BU988" s="17"/>
      <c r="BV988" s="17"/>
      <c r="BW988" s="13"/>
      <c r="BX988" s="23"/>
      <c r="BY988" s="17"/>
      <c r="BZ988" s="17"/>
      <c r="CA988" s="13"/>
      <c r="CB988" s="23"/>
      <c r="CC988" s="17"/>
      <c r="CD988" s="17"/>
      <c r="CE988" s="13"/>
      <c r="CF988" s="23"/>
      <c r="CG988" s="17"/>
      <c r="CH988" s="17"/>
      <c r="CI988" s="13"/>
      <c r="CJ988" s="23"/>
      <c r="CK988" s="17"/>
      <c r="CL988" s="17"/>
      <c r="CM988" s="13"/>
      <c r="CN988" s="23"/>
      <c r="CO988" s="17"/>
      <c r="CP988" s="17"/>
      <c r="CQ988" s="13"/>
      <c r="CR988" s="23"/>
      <c r="CS988" s="17"/>
      <c r="CT988" s="17"/>
      <c r="CU988" s="13"/>
      <c r="CV988" s="23"/>
      <c r="CW988" s="17"/>
      <c r="CX988" s="17"/>
      <c r="CY988" s="13"/>
      <c r="CZ988" s="23"/>
      <c r="DA988" s="17"/>
      <c r="DB988" s="17"/>
      <c r="DC988" s="13"/>
      <c r="DD988" s="23"/>
      <c r="DE988" s="17"/>
      <c r="DF988" s="17"/>
      <c r="DG988" s="13"/>
      <c r="DH988" s="23"/>
      <c r="DI988" s="17"/>
      <c r="DJ988" s="17"/>
      <c r="DK988" s="13"/>
      <c r="DL988" s="23"/>
      <c r="DM988" s="17"/>
      <c r="DN988" s="17"/>
      <c r="DO988" s="13"/>
      <c r="DP988" s="23"/>
      <c r="DQ988" s="17"/>
      <c r="DR988" s="17"/>
      <c r="DS988" s="13"/>
      <c r="DT988" s="23"/>
      <c r="DU988" s="17"/>
      <c r="DV988" s="17"/>
      <c r="DW988" s="13"/>
      <c r="DX988" s="23"/>
      <c r="DY988" s="17"/>
      <c r="DZ988" s="17"/>
      <c r="EA988" s="13"/>
      <c r="EB988" s="23"/>
      <c r="EC988" s="17"/>
      <c r="ED988" s="17"/>
      <c r="EE988" s="13"/>
      <c r="EF988" s="23"/>
      <c r="EG988" s="17"/>
      <c r="EH988" s="17"/>
      <c r="EI988" s="13"/>
      <c r="EJ988" s="23"/>
      <c r="EK988" s="17"/>
      <c r="EL988" s="17"/>
      <c r="EM988" s="13"/>
      <c r="EN988" s="23"/>
      <c r="EO988" s="17"/>
      <c r="EP988" s="17"/>
      <c r="EQ988" s="13"/>
      <c r="ER988" s="23"/>
      <c r="ES988" s="17"/>
      <c r="ET988" s="17"/>
      <c r="EU988" s="13"/>
      <c r="EV988" s="23"/>
      <c r="EW988" s="17"/>
      <c r="EX988" s="17"/>
      <c r="EY988" s="13"/>
      <c r="EZ988" s="23"/>
      <c r="FA988" s="17"/>
      <c r="FB988" s="17"/>
      <c r="FC988" s="13"/>
      <c r="FD988" s="23"/>
      <c r="FE988" s="17"/>
      <c r="FF988" s="17"/>
      <c r="FG988" s="13"/>
      <c r="FH988" s="23"/>
      <c r="FI988" s="17"/>
      <c r="FJ988" s="17"/>
      <c r="FK988" s="13"/>
      <c r="FL988" s="23"/>
      <c r="FM988" s="17"/>
      <c r="FN988" s="17"/>
      <c r="FO988" s="13"/>
      <c r="FP988" s="23"/>
      <c r="FQ988" s="17"/>
      <c r="FR988" s="17"/>
      <c r="FS988" s="13"/>
      <c r="FT988" s="23"/>
      <c r="FU988" s="17"/>
      <c r="FV988" s="17"/>
      <c r="FW988" s="13"/>
      <c r="FX988" s="23"/>
      <c r="FY988" s="17"/>
      <c r="FZ988" s="17"/>
      <c r="GA988" s="13"/>
      <c r="GB988" s="23"/>
      <c r="GC988" s="17"/>
      <c r="GD988" s="17"/>
      <c r="GE988" s="13"/>
      <c r="GF988" s="23"/>
      <c r="GG988" s="17"/>
      <c r="GH988" s="17"/>
      <c r="GI988" s="13"/>
      <c r="GJ988" s="23"/>
      <c r="GK988" s="17"/>
      <c r="GL988" s="17"/>
      <c r="GM988" s="13"/>
      <c r="GN988" s="23"/>
      <c r="GO988" s="17"/>
      <c r="GP988" s="17"/>
      <c r="GQ988" s="13"/>
      <c r="GR988" s="23"/>
      <c r="GS988" s="17"/>
      <c r="GT988" s="17"/>
      <c r="GU988" s="13"/>
      <c r="GV988" s="23"/>
      <c r="GW988" s="17"/>
      <c r="GX988" s="17"/>
      <c r="GY988" s="13"/>
      <c r="GZ988" s="23"/>
      <c r="HA988" s="17"/>
      <c r="HB988" s="17"/>
      <c r="HC988" s="13"/>
      <c r="HD988" s="23"/>
      <c r="HE988" s="17"/>
      <c r="HF988" s="17"/>
      <c r="HG988" s="13"/>
      <c r="HH988" s="23"/>
      <c r="HI988" s="17"/>
      <c r="HJ988" s="17"/>
      <c r="HK988" s="13"/>
      <c r="HL988" s="23"/>
      <c r="HM988" s="17"/>
      <c r="HN988" s="17"/>
      <c r="HO988" s="13"/>
      <c r="HP988" s="23"/>
      <c r="HQ988" s="17"/>
      <c r="HR988" s="17"/>
      <c r="HS988" s="13"/>
      <c r="HT988" s="23"/>
      <c r="HU988" s="17"/>
      <c r="HV988" s="17"/>
      <c r="HW988" s="13"/>
      <c r="HX988" s="23"/>
      <c r="HY988" s="17"/>
    </row>
    <row r="989" spans="1:233" hidden="1" x14ac:dyDescent="0.2">
      <c r="A989" s="17">
        <v>3369</v>
      </c>
      <c r="B989" s="17" t="s">
        <v>2450</v>
      </c>
      <c r="C989" s="17" t="s">
        <v>3771</v>
      </c>
      <c r="D989" s="18">
        <v>2190</v>
      </c>
      <c r="E989" s="53" t="s">
        <v>6528</v>
      </c>
      <c r="F989" s="53" t="s">
        <v>6580</v>
      </c>
      <c r="G989" s="13"/>
      <c r="H989" s="13"/>
      <c r="I989" s="13"/>
      <c r="J989" s="17"/>
      <c r="K989" s="13"/>
      <c r="L989" s="23"/>
      <c r="M989" s="17"/>
      <c r="N989" s="17"/>
      <c r="O989" s="13"/>
      <c r="P989" s="23"/>
      <c r="Q989" s="17"/>
      <c r="R989" s="17"/>
      <c r="S989" s="13"/>
      <c r="T989" s="23"/>
      <c r="U989" s="17"/>
      <c r="V989" s="17"/>
      <c r="W989" s="13"/>
      <c r="X989" s="23"/>
      <c r="Y989" s="17"/>
      <c r="Z989" s="17"/>
      <c r="AA989" s="13"/>
      <c r="AB989" s="23"/>
      <c r="AC989" s="17"/>
      <c r="AD989" s="17"/>
      <c r="AE989" s="13"/>
      <c r="AF989" s="23"/>
      <c r="AG989" s="17"/>
      <c r="AH989" s="17"/>
      <c r="AI989" s="13"/>
      <c r="AJ989" s="23"/>
      <c r="AK989" s="17"/>
      <c r="AL989" s="17"/>
      <c r="AM989" s="13"/>
      <c r="AN989" s="23"/>
      <c r="AO989" s="17"/>
      <c r="AP989" s="17"/>
      <c r="AQ989" s="13"/>
      <c r="AR989" s="23"/>
      <c r="AS989" s="17"/>
      <c r="AT989" s="17"/>
      <c r="AU989" s="13"/>
      <c r="AV989" s="23"/>
      <c r="AW989" s="17"/>
      <c r="AX989" s="17"/>
      <c r="AY989" s="13"/>
      <c r="AZ989" s="23"/>
      <c r="BA989" s="17"/>
      <c r="BB989" s="17"/>
      <c r="BC989" s="13"/>
      <c r="BD989" s="23"/>
      <c r="BE989" s="17"/>
      <c r="BF989" s="17"/>
      <c r="BG989" s="13"/>
      <c r="BH989" s="23"/>
      <c r="BI989" s="17"/>
      <c r="BJ989" s="17"/>
      <c r="BK989" s="13"/>
      <c r="BL989" s="23"/>
      <c r="BM989" s="17"/>
      <c r="BN989" s="17"/>
      <c r="BO989" s="13"/>
      <c r="BP989" s="23"/>
      <c r="BQ989" s="17"/>
      <c r="BR989" s="17"/>
      <c r="BS989" s="13"/>
      <c r="BT989" s="23"/>
      <c r="BU989" s="17"/>
      <c r="BV989" s="17"/>
      <c r="BW989" s="13"/>
      <c r="BX989" s="23"/>
      <c r="BY989" s="17"/>
      <c r="BZ989" s="17"/>
      <c r="CA989" s="13"/>
      <c r="CB989" s="23"/>
      <c r="CC989" s="17"/>
      <c r="CD989" s="17"/>
      <c r="CE989" s="13"/>
      <c r="CF989" s="23"/>
      <c r="CG989" s="17"/>
      <c r="CH989" s="17"/>
      <c r="CI989" s="13"/>
      <c r="CJ989" s="23"/>
      <c r="CK989" s="17"/>
      <c r="CL989" s="17"/>
      <c r="CM989" s="13"/>
      <c r="CN989" s="23"/>
      <c r="CO989" s="17"/>
      <c r="CP989" s="17"/>
      <c r="CQ989" s="13"/>
      <c r="CR989" s="23"/>
      <c r="CS989" s="17"/>
      <c r="CT989" s="17"/>
      <c r="CU989" s="13"/>
      <c r="CV989" s="23"/>
      <c r="CW989" s="17"/>
      <c r="CX989" s="17"/>
      <c r="CY989" s="13"/>
      <c r="CZ989" s="23"/>
      <c r="DA989" s="17"/>
      <c r="DB989" s="17"/>
      <c r="DC989" s="13"/>
      <c r="DD989" s="23"/>
      <c r="DE989" s="17"/>
      <c r="DF989" s="17"/>
      <c r="DG989" s="13"/>
      <c r="DH989" s="23"/>
      <c r="DI989" s="17"/>
      <c r="DJ989" s="17"/>
      <c r="DK989" s="13"/>
      <c r="DL989" s="23"/>
      <c r="DM989" s="17"/>
      <c r="DN989" s="17"/>
      <c r="DO989" s="13"/>
      <c r="DP989" s="23"/>
      <c r="DQ989" s="17"/>
      <c r="DR989" s="17"/>
      <c r="DS989" s="13"/>
      <c r="DT989" s="23"/>
      <c r="DU989" s="17"/>
      <c r="DV989" s="17"/>
      <c r="DW989" s="13"/>
      <c r="DX989" s="23"/>
      <c r="DY989" s="17"/>
      <c r="DZ989" s="17"/>
      <c r="EA989" s="13"/>
      <c r="EB989" s="23"/>
      <c r="EC989" s="17"/>
      <c r="ED989" s="17"/>
      <c r="EE989" s="13"/>
      <c r="EF989" s="23"/>
      <c r="EG989" s="17"/>
      <c r="EH989" s="17"/>
      <c r="EI989" s="13"/>
      <c r="EJ989" s="23"/>
      <c r="EK989" s="17"/>
      <c r="EL989" s="17"/>
      <c r="EM989" s="13"/>
      <c r="EN989" s="23"/>
      <c r="EO989" s="17"/>
      <c r="EP989" s="17"/>
      <c r="EQ989" s="13"/>
      <c r="ER989" s="23"/>
      <c r="ES989" s="17"/>
      <c r="ET989" s="17"/>
      <c r="EU989" s="13"/>
      <c r="EV989" s="23"/>
      <c r="EW989" s="17"/>
      <c r="EX989" s="17"/>
      <c r="EY989" s="13"/>
      <c r="EZ989" s="23"/>
      <c r="FA989" s="17"/>
      <c r="FB989" s="17"/>
      <c r="FC989" s="13"/>
      <c r="FD989" s="23"/>
      <c r="FE989" s="17"/>
      <c r="FF989" s="17"/>
      <c r="FG989" s="13"/>
      <c r="FH989" s="23"/>
      <c r="FI989" s="17"/>
      <c r="FJ989" s="17"/>
      <c r="FK989" s="13"/>
      <c r="FL989" s="23"/>
      <c r="FM989" s="17"/>
      <c r="FN989" s="17"/>
      <c r="FO989" s="13"/>
      <c r="FP989" s="23"/>
      <c r="FQ989" s="17"/>
      <c r="FR989" s="17"/>
      <c r="FS989" s="13"/>
      <c r="FT989" s="23"/>
      <c r="FU989" s="17"/>
      <c r="FV989" s="17"/>
      <c r="FW989" s="13"/>
      <c r="FX989" s="23"/>
      <c r="FY989" s="17"/>
      <c r="FZ989" s="17"/>
      <c r="GA989" s="13"/>
      <c r="GB989" s="23"/>
      <c r="GC989" s="17"/>
      <c r="GD989" s="17"/>
      <c r="GE989" s="13"/>
      <c r="GF989" s="23"/>
      <c r="GG989" s="17"/>
      <c r="GH989" s="17"/>
      <c r="GI989" s="13"/>
      <c r="GJ989" s="23"/>
      <c r="GK989" s="17"/>
      <c r="GL989" s="17"/>
      <c r="GM989" s="13"/>
      <c r="GN989" s="23"/>
      <c r="GO989" s="17"/>
      <c r="GP989" s="17"/>
      <c r="GQ989" s="13"/>
      <c r="GR989" s="23"/>
      <c r="GS989" s="17"/>
      <c r="GT989" s="17"/>
      <c r="GU989" s="13"/>
      <c r="GV989" s="23"/>
      <c r="GW989" s="17"/>
      <c r="GX989" s="17"/>
      <c r="GY989" s="13"/>
      <c r="GZ989" s="23"/>
      <c r="HA989" s="17"/>
      <c r="HB989" s="17"/>
      <c r="HC989" s="13"/>
      <c r="HD989" s="23"/>
      <c r="HE989" s="17"/>
      <c r="HF989" s="17"/>
      <c r="HG989" s="13"/>
      <c r="HH989" s="23"/>
      <c r="HI989" s="17"/>
      <c r="HJ989" s="17"/>
      <c r="HK989" s="13"/>
      <c r="HL989" s="23"/>
      <c r="HM989" s="17"/>
      <c r="HN989" s="17"/>
      <c r="HO989" s="13"/>
      <c r="HP989" s="23"/>
      <c r="HQ989" s="17"/>
      <c r="HR989" s="17"/>
      <c r="HS989" s="13"/>
      <c r="HT989" s="23"/>
      <c r="HU989" s="17"/>
      <c r="HV989" s="17"/>
      <c r="HW989" s="13"/>
      <c r="HX989" s="23"/>
      <c r="HY989" s="17"/>
    </row>
    <row r="990" spans="1:233" hidden="1" x14ac:dyDescent="0.2">
      <c r="A990" s="17">
        <v>3138</v>
      </c>
      <c r="B990" s="17" t="s">
        <v>2735</v>
      </c>
      <c r="C990" s="17" t="s">
        <v>3772</v>
      </c>
      <c r="D990" s="18">
        <v>3250</v>
      </c>
      <c r="E990" s="53" t="s">
        <v>6528</v>
      </c>
      <c r="F990" s="53" t="s">
        <v>6376</v>
      </c>
      <c r="G990" s="13"/>
      <c r="H990" s="13"/>
      <c r="I990" s="13"/>
      <c r="J990" s="17"/>
      <c r="K990" s="13"/>
      <c r="L990" s="23"/>
      <c r="M990" s="17"/>
      <c r="N990" s="17"/>
      <c r="O990" s="13"/>
      <c r="P990" s="23"/>
      <c r="Q990" s="17"/>
      <c r="R990" s="17"/>
      <c r="S990" s="13"/>
      <c r="T990" s="23"/>
      <c r="U990" s="17"/>
      <c r="V990" s="17"/>
      <c r="W990" s="13"/>
      <c r="X990" s="23"/>
      <c r="Y990" s="17"/>
      <c r="Z990" s="17"/>
      <c r="AA990" s="13"/>
      <c r="AB990" s="23"/>
      <c r="AC990" s="17"/>
      <c r="AD990" s="17"/>
      <c r="AE990" s="13"/>
      <c r="AF990" s="23"/>
      <c r="AG990" s="17"/>
      <c r="AH990" s="17"/>
      <c r="AI990" s="13"/>
      <c r="AJ990" s="23"/>
      <c r="AK990" s="17"/>
      <c r="AL990" s="17"/>
      <c r="AM990" s="13"/>
      <c r="AN990" s="23"/>
      <c r="AO990" s="17"/>
      <c r="AP990" s="17"/>
      <c r="AQ990" s="13"/>
      <c r="AR990" s="23"/>
      <c r="AS990" s="17"/>
      <c r="AT990" s="17"/>
      <c r="AU990" s="13"/>
      <c r="AV990" s="23"/>
      <c r="AW990" s="17"/>
      <c r="AX990" s="17"/>
      <c r="AY990" s="13"/>
      <c r="AZ990" s="23"/>
      <c r="BA990" s="17"/>
      <c r="BB990" s="17"/>
      <c r="BC990" s="13"/>
      <c r="BD990" s="23"/>
      <c r="BE990" s="17"/>
      <c r="BF990" s="17"/>
      <c r="BG990" s="13"/>
      <c r="BH990" s="23"/>
      <c r="BI990" s="17"/>
      <c r="BJ990" s="17"/>
      <c r="BK990" s="13"/>
      <c r="BL990" s="23"/>
      <c r="BM990" s="17"/>
      <c r="BN990" s="17"/>
      <c r="BO990" s="13"/>
      <c r="BP990" s="23"/>
      <c r="BQ990" s="17"/>
      <c r="BR990" s="17"/>
      <c r="BS990" s="13"/>
      <c r="BT990" s="23"/>
      <c r="BU990" s="17"/>
      <c r="BV990" s="17"/>
      <c r="BW990" s="13"/>
      <c r="BX990" s="23"/>
      <c r="BY990" s="17"/>
      <c r="BZ990" s="17"/>
      <c r="CA990" s="13"/>
      <c r="CB990" s="23"/>
      <c r="CC990" s="17"/>
      <c r="CD990" s="17"/>
      <c r="CE990" s="13"/>
      <c r="CF990" s="23"/>
      <c r="CG990" s="17"/>
      <c r="CH990" s="17"/>
      <c r="CI990" s="13"/>
      <c r="CJ990" s="23"/>
      <c r="CK990" s="17"/>
      <c r="CL990" s="17"/>
      <c r="CM990" s="13"/>
      <c r="CN990" s="23"/>
      <c r="CO990" s="17"/>
      <c r="CP990" s="17"/>
      <c r="CQ990" s="13"/>
      <c r="CR990" s="23"/>
      <c r="CS990" s="17"/>
      <c r="CT990" s="17"/>
      <c r="CU990" s="13"/>
      <c r="CV990" s="23"/>
      <c r="CW990" s="17"/>
      <c r="CX990" s="17"/>
      <c r="CY990" s="13"/>
      <c r="CZ990" s="23"/>
      <c r="DA990" s="17"/>
      <c r="DB990" s="17"/>
      <c r="DC990" s="13"/>
      <c r="DD990" s="23"/>
      <c r="DE990" s="17"/>
      <c r="DF990" s="17"/>
      <c r="DG990" s="13"/>
      <c r="DH990" s="23"/>
      <c r="DI990" s="17"/>
      <c r="DJ990" s="17"/>
      <c r="DK990" s="13"/>
      <c r="DL990" s="23"/>
      <c r="DM990" s="17"/>
      <c r="DN990" s="17"/>
      <c r="DO990" s="13"/>
      <c r="DP990" s="23"/>
      <c r="DQ990" s="17"/>
      <c r="DR990" s="17"/>
      <c r="DS990" s="13"/>
      <c r="DT990" s="23"/>
      <c r="DU990" s="17"/>
      <c r="DV990" s="17"/>
      <c r="DW990" s="13"/>
      <c r="DX990" s="23"/>
      <c r="DY990" s="17"/>
      <c r="DZ990" s="17"/>
      <c r="EA990" s="13"/>
      <c r="EB990" s="23"/>
      <c r="EC990" s="17"/>
      <c r="ED990" s="17"/>
      <c r="EE990" s="13"/>
      <c r="EF990" s="23"/>
      <c r="EG990" s="17"/>
      <c r="EH990" s="17"/>
      <c r="EI990" s="13"/>
      <c r="EJ990" s="23"/>
      <c r="EK990" s="17"/>
      <c r="EL990" s="17"/>
      <c r="EM990" s="13"/>
      <c r="EN990" s="23"/>
      <c r="EO990" s="17"/>
      <c r="EP990" s="17"/>
      <c r="EQ990" s="13"/>
      <c r="ER990" s="23"/>
      <c r="ES990" s="17"/>
      <c r="ET990" s="17"/>
      <c r="EU990" s="13"/>
      <c r="EV990" s="23"/>
      <c r="EW990" s="17"/>
      <c r="EX990" s="17"/>
      <c r="EY990" s="13"/>
      <c r="EZ990" s="23"/>
      <c r="FA990" s="17"/>
      <c r="FB990" s="17"/>
      <c r="FC990" s="13"/>
      <c r="FD990" s="23"/>
      <c r="FE990" s="17"/>
      <c r="FF990" s="17"/>
      <c r="FG990" s="13"/>
      <c r="FH990" s="23"/>
      <c r="FI990" s="17"/>
      <c r="FJ990" s="17"/>
      <c r="FK990" s="13"/>
      <c r="FL990" s="23"/>
      <c r="FM990" s="17"/>
      <c r="FN990" s="17"/>
      <c r="FO990" s="13"/>
      <c r="FP990" s="23"/>
      <c r="FQ990" s="17"/>
      <c r="FR990" s="17"/>
      <c r="FS990" s="13"/>
      <c r="FT990" s="23"/>
      <c r="FU990" s="17"/>
      <c r="FV990" s="17"/>
      <c r="FW990" s="13"/>
      <c r="FX990" s="23"/>
      <c r="FY990" s="17"/>
      <c r="FZ990" s="17"/>
      <c r="GA990" s="13"/>
      <c r="GB990" s="23"/>
      <c r="GC990" s="17"/>
      <c r="GD990" s="17"/>
      <c r="GE990" s="13"/>
      <c r="GF990" s="23"/>
      <c r="GG990" s="17"/>
      <c r="GH990" s="17"/>
      <c r="GI990" s="13"/>
      <c r="GJ990" s="23"/>
      <c r="GK990" s="17"/>
      <c r="GL990" s="17"/>
      <c r="GM990" s="13"/>
      <c r="GN990" s="23"/>
      <c r="GO990" s="17"/>
      <c r="GP990" s="17"/>
      <c r="GQ990" s="13"/>
      <c r="GR990" s="23"/>
      <c r="GS990" s="17"/>
      <c r="GT990" s="17"/>
      <c r="GU990" s="13"/>
      <c r="GV990" s="23"/>
      <c r="GW990" s="17"/>
      <c r="GX990" s="17"/>
      <c r="GY990" s="13"/>
      <c r="GZ990" s="23"/>
      <c r="HA990" s="17"/>
      <c r="HB990" s="17"/>
      <c r="HC990" s="13"/>
      <c r="HD990" s="23"/>
      <c r="HE990" s="17"/>
      <c r="HF990" s="17"/>
      <c r="HG990" s="13"/>
      <c r="HH990" s="23"/>
      <c r="HI990" s="17"/>
      <c r="HJ990" s="17"/>
      <c r="HK990" s="13"/>
      <c r="HL990" s="23"/>
      <c r="HM990" s="17"/>
      <c r="HN990" s="17"/>
      <c r="HO990" s="13"/>
      <c r="HP990" s="23"/>
      <c r="HQ990" s="17"/>
      <c r="HR990" s="17"/>
      <c r="HS990" s="13"/>
      <c r="HT990" s="23"/>
      <c r="HU990" s="17"/>
      <c r="HV990" s="17"/>
      <c r="HW990" s="13"/>
      <c r="HX990" s="23"/>
      <c r="HY990" s="17"/>
    </row>
    <row r="991" spans="1:233" x14ac:dyDescent="0.2">
      <c r="A991" s="17">
        <v>3421</v>
      </c>
      <c r="B991" s="17" t="s">
        <v>2915</v>
      </c>
      <c r="C991" s="17" t="s">
        <v>3773</v>
      </c>
      <c r="D991" s="18">
        <v>3040</v>
      </c>
      <c r="E991" s="53" t="s">
        <v>6528</v>
      </c>
      <c r="F991" s="53" t="s">
        <v>6257</v>
      </c>
      <c r="G991" s="13"/>
      <c r="H991" s="13"/>
      <c r="I991" s="13"/>
      <c r="J991" s="17"/>
      <c r="K991" s="13"/>
      <c r="L991" s="23"/>
      <c r="M991" s="17"/>
      <c r="N991" s="17"/>
      <c r="O991" s="13"/>
      <c r="P991" s="23"/>
      <c r="Q991" s="17"/>
      <c r="R991" s="17"/>
      <c r="S991" s="13"/>
      <c r="T991" s="23"/>
      <c r="U991" s="17"/>
      <c r="V991" s="17"/>
      <c r="W991" s="13"/>
      <c r="X991" s="23"/>
      <c r="Y991" s="17"/>
      <c r="Z991" s="17"/>
      <c r="AA991" s="13"/>
      <c r="AB991" s="23"/>
      <c r="AC991" s="17"/>
      <c r="AD991" s="17"/>
      <c r="AE991" s="13"/>
      <c r="AF991" s="23"/>
      <c r="AG991" s="17"/>
      <c r="AH991" s="17"/>
      <c r="AI991" s="13"/>
      <c r="AJ991" s="23"/>
      <c r="AK991" s="17"/>
      <c r="AL991" s="17"/>
      <c r="AM991" s="13"/>
      <c r="AN991" s="23"/>
      <c r="AO991" s="17"/>
      <c r="AP991" s="17"/>
      <c r="AQ991" s="13"/>
      <c r="AR991" s="23"/>
      <c r="AS991" s="17"/>
      <c r="AT991" s="17"/>
      <c r="AU991" s="13"/>
      <c r="AV991" s="23"/>
      <c r="AW991" s="17"/>
      <c r="AX991" s="17"/>
      <c r="AY991" s="13"/>
      <c r="AZ991" s="23"/>
      <c r="BA991" s="17"/>
      <c r="BB991" s="17"/>
      <c r="BC991" s="13"/>
      <c r="BD991" s="23"/>
      <c r="BE991" s="17"/>
      <c r="BF991" s="17"/>
      <c r="BG991" s="13"/>
      <c r="BH991" s="23"/>
      <c r="BI991" s="17"/>
      <c r="BJ991" s="17"/>
      <c r="BK991" s="13"/>
      <c r="BL991" s="23"/>
      <c r="BM991" s="17"/>
      <c r="BN991" s="17"/>
      <c r="BO991" s="13"/>
      <c r="BP991" s="23"/>
      <c r="BQ991" s="17"/>
      <c r="BR991" s="17"/>
      <c r="BS991" s="13"/>
      <c r="BT991" s="23"/>
      <c r="BU991" s="17"/>
      <c r="BV991" s="17"/>
      <c r="BW991" s="13"/>
      <c r="BX991" s="23"/>
      <c r="BY991" s="17"/>
      <c r="BZ991" s="17"/>
      <c r="CA991" s="13"/>
      <c r="CB991" s="23"/>
      <c r="CC991" s="17"/>
      <c r="CD991" s="17"/>
      <c r="CE991" s="13"/>
      <c r="CF991" s="23"/>
      <c r="CG991" s="17"/>
      <c r="CH991" s="17"/>
      <c r="CI991" s="13"/>
      <c r="CJ991" s="23"/>
      <c r="CK991" s="17"/>
      <c r="CL991" s="17"/>
      <c r="CM991" s="13"/>
      <c r="CN991" s="23"/>
      <c r="CO991" s="17"/>
      <c r="CP991" s="17"/>
      <c r="CQ991" s="13"/>
      <c r="CR991" s="23"/>
      <c r="CS991" s="17"/>
      <c r="CT991" s="17"/>
      <c r="CU991" s="13"/>
      <c r="CV991" s="23"/>
      <c r="CW991" s="17"/>
      <c r="CX991" s="17"/>
      <c r="CY991" s="13"/>
      <c r="CZ991" s="23"/>
      <c r="DA991" s="17"/>
      <c r="DB991" s="17"/>
      <c r="DC991" s="13"/>
      <c r="DD991" s="23"/>
      <c r="DE991" s="17"/>
      <c r="DF991" s="17"/>
      <c r="DG991" s="13"/>
      <c r="DH991" s="23"/>
      <c r="DI991" s="17"/>
      <c r="DJ991" s="17"/>
      <c r="DK991" s="13"/>
      <c r="DL991" s="23"/>
      <c r="DM991" s="17"/>
      <c r="DN991" s="17"/>
      <c r="DO991" s="13"/>
      <c r="DP991" s="23"/>
      <c r="DQ991" s="17"/>
      <c r="DR991" s="17"/>
      <c r="DS991" s="13"/>
      <c r="DT991" s="23"/>
      <c r="DU991" s="17"/>
      <c r="DV991" s="17"/>
      <c r="DW991" s="13"/>
      <c r="DX991" s="23"/>
      <c r="DY991" s="17"/>
      <c r="DZ991" s="17"/>
      <c r="EA991" s="13"/>
      <c r="EB991" s="23"/>
      <c r="EC991" s="17"/>
      <c r="ED991" s="17"/>
      <c r="EE991" s="13"/>
      <c r="EF991" s="23"/>
      <c r="EG991" s="17"/>
      <c r="EH991" s="17"/>
      <c r="EI991" s="13"/>
      <c r="EJ991" s="23"/>
      <c r="EK991" s="17"/>
      <c r="EL991" s="17"/>
      <c r="EM991" s="13"/>
      <c r="EN991" s="23"/>
      <c r="EO991" s="17"/>
      <c r="EP991" s="17"/>
      <c r="EQ991" s="13"/>
      <c r="ER991" s="23"/>
      <c r="ES991" s="17"/>
      <c r="ET991" s="17"/>
      <c r="EU991" s="13"/>
      <c r="EV991" s="23"/>
      <c r="EW991" s="17"/>
      <c r="EX991" s="17"/>
      <c r="EY991" s="13"/>
      <c r="EZ991" s="23"/>
      <c r="FA991" s="17"/>
      <c r="FB991" s="17"/>
      <c r="FC991" s="13"/>
      <c r="FD991" s="23"/>
      <c r="FE991" s="17"/>
      <c r="FF991" s="17"/>
      <c r="FG991" s="13"/>
      <c r="FH991" s="23"/>
      <c r="FI991" s="17"/>
      <c r="FJ991" s="17"/>
      <c r="FK991" s="13"/>
      <c r="FL991" s="23"/>
      <c r="FM991" s="17"/>
      <c r="FN991" s="17"/>
      <c r="FO991" s="13"/>
      <c r="FP991" s="23"/>
      <c r="FQ991" s="17"/>
      <c r="FR991" s="17"/>
      <c r="FS991" s="13"/>
      <c r="FT991" s="23"/>
      <c r="FU991" s="17"/>
      <c r="FV991" s="17"/>
      <c r="FW991" s="13"/>
      <c r="FX991" s="23"/>
      <c r="FY991" s="17"/>
      <c r="FZ991" s="17"/>
      <c r="GA991" s="13"/>
      <c r="GB991" s="23"/>
      <c r="GC991" s="17"/>
      <c r="GD991" s="17"/>
      <c r="GE991" s="13"/>
      <c r="GF991" s="23"/>
      <c r="GG991" s="17"/>
      <c r="GH991" s="17"/>
      <c r="GI991" s="13"/>
      <c r="GJ991" s="23"/>
      <c r="GK991" s="17"/>
      <c r="GL991" s="17"/>
      <c r="GM991" s="13"/>
      <c r="GN991" s="23"/>
      <c r="GO991" s="17"/>
      <c r="GP991" s="17"/>
      <c r="GQ991" s="13"/>
      <c r="GR991" s="23"/>
      <c r="GS991" s="17"/>
      <c r="GT991" s="17"/>
      <c r="GU991" s="13"/>
      <c r="GV991" s="23"/>
      <c r="GW991" s="17"/>
      <c r="GX991" s="17"/>
      <c r="GY991" s="13"/>
      <c r="GZ991" s="23"/>
      <c r="HA991" s="17"/>
      <c r="HB991" s="17"/>
      <c r="HC991" s="13"/>
      <c r="HD991" s="23"/>
      <c r="HE991" s="17"/>
      <c r="HF991" s="17"/>
      <c r="HG991" s="13"/>
      <c r="HH991" s="23"/>
      <c r="HI991" s="17"/>
      <c r="HJ991" s="17"/>
      <c r="HK991" s="13"/>
      <c r="HL991" s="23"/>
      <c r="HM991" s="17"/>
      <c r="HN991" s="17"/>
      <c r="HO991" s="13"/>
      <c r="HP991" s="23"/>
      <c r="HQ991" s="17"/>
      <c r="HR991" s="17"/>
      <c r="HS991" s="13"/>
      <c r="HT991" s="23"/>
      <c r="HU991" s="17"/>
      <c r="HV991" s="17"/>
      <c r="HW991" s="13"/>
      <c r="HX991" s="23"/>
      <c r="HY991" s="17"/>
    </row>
    <row r="992" spans="1:233" x14ac:dyDescent="0.2">
      <c r="A992" s="17">
        <v>3422</v>
      </c>
      <c r="B992" s="17" t="s">
        <v>2915</v>
      </c>
      <c r="C992" s="17" t="s">
        <v>3774</v>
      </c>
      <c r="D992" s="18">
        <v>4240</v>
      </c>
      <c r="E992" s="53" t="s">
        <v>6528</v>
      </c>
      <c r="F992" s="53" t="s">
        <v>6257</v>
      </c>
      <c r="G992" s="13"/>
      <c r="H992" s="13"/>
      <c r="I992" s="13"/>
      <c r="J992" s="17"/>
      <c r="K992" s="13"/>
      <c r="L992" s="23"/>
      <c r="M992" s="17"/>
      <c r="N992" s="17"/>
      <c r="O992" s="13"/>
      <c r="P992" s="23"/>
      <c r="Q992" s="17"/>
      <c r="R992" s="17"/>
      <c r="S992" s="13"/>
      <c r="T992" s="23"/>
      <c r="U992" s="17"/>
      <c r="V992" s="17"/>
      <c r="W992" s="13"/>
      <c r="X992" s="23"/>
      <c r="Y992" s="17"/>
      <c r="Z992" s="17"/>
      <c r="AA992" s="13"/>
      <c r="AB992" s="23"/>
      <c r="AC992" s="17"/>
      <c r="AD992" s="17"/>
      <c r="AE992" s="13"/>
      <c r="AF992" s="23"/>
      <c r="AG992" s="17"/>
      <c r="AH992" s="17"/>
      <c r="AI992" s="13"/>
      <c r="AJ992" s="23"/>
      <c r="AK992" s="17"/>
      <c r="AL992" s="17"/>
      <c r="AM992" s="13"/>
      <c r="AN992" s="23"/>
      <c r="AO992" s="17"/>
      <c r="AP992" s="17"/>
      <c r="AQ992" s="13"/>
      <c r="AR992" s="23"/>
      <c r="AS992" s="17"/>
      <c r="AT992" s="17"/>
      <c r="AU992" s="13"/>
      <c r="AV992" s="23"/>
      <c r="AW992" s="17"/>
      <c r="AX992" s="17"/>
      <c r="AY992" s="13"/>
      <c r="AZ992" s="23"/>
      <c r="BA992" s="17"/>
      <c r="BB992" s="17"/>
      <c r="BC992" s="13"/>
      <c r="BD992" s="23"/>
      <c r="BE992" s="17"/>
      <c r="BF992" s="17"/>
      <c r="BG992" s="13"/>
      <c r="BH992" s="23"/>
      <c r="BI992" s="17"/>
      <c r="BJ992" s="17"/>
      <c r="BK992" s="13"/>
      <c r="BL992" s="23"/>
      <c r="BM992" s="17"/>
      <c r="BN992" s="17"/>
      <c r="BO992" s="13"/>
      <c r="BP992" s="23"/>
      <c r="BQ992" s="17"/>
      <c r="BR992" s="17"/>
      <c r="BS992" s="13"/>
      <c r="BT992" s="23"/>
      <c r="BU992" s="17"/>
      <c r="BV992" s="17"/>
      <c r="BW992" s="13"/>
      <c r="BX992" s="23"/>
      <c r="BY992" s="17"/>
      <c r="BZ992" s="17"/>
      <c r="CA992" s="13"/>
      <c r="CB992" s="23"/>
      <c r="CC992" s="17"/>
      <c r="CD992" s="17"/>
      <c r="CE992" s="13"/>
      <c r="CF992" s="23"/>
      <c r="CG992" s="17"/>
      <c r="CH992" s="17"/>
      <c r="CI992" s="13"/>
      <c r="CJ992" s="23"/>
      <c r="CK992" s="17"/>
      <c r="CL992" s="17"/>
      <c r="CM992" s="13"/>
      <c r="CN992" s="23"/>
      <c r="CO992" s="17"/>
      <c r="CP992" s="17"/>
      <c r="CQ992" s="13"/>
      <c r="CR992" s="23"/>
      <c r="CS992" s="17"/>
      <c r="CT992" s="17"/>
      <c r="CU992" s="13"/>
      <c r="CV992" s="23"/>
      <c r="CW992" s="17"/>
      <c r="CX992" s="17"/>
      <c r="CY992" s="13"/>
      <c r="CZ992" s="23"/>
      <c r="DA992" s="17"/>
      <c r="DB992" s="17"/>
      <c r="DC992" s="13"/>
      <c r="DD992" s="23"/>
      <c r="DE992" s="17"/>
      <c r="DF992" s="17"/>
      <c r="DG992" s="13"/>
      <c r="DH992" s="23"/>
      <c r="DI992" s="17"/>
      <c r="DJ992" s="17"/>
      <c r="DK992" s="13"/>
      <c r="DL992" s="23"/>
      <c r="DM992" s="17"/>
      <c r="DN992" s="17"/>
      <c r="DO992" s="13"/>
      <c r="DP992" s="23"/>
      <c r="DQ992" s="17"/>
      <c r="DR992" s="17"/>
      <c r="DS992" s="13"/>
      <c r="DT992" s="23"/>
      <c r="DU992" s="17"/>
      <c r="DV992" s="17"/>
      <c r="DW992" s="13"/>
      <c r="DX992" s="23"/>
      <c r="DY992" s="17"/>
      <c r="DZ992" s="17"/>
      <c r="EA992" s="13"/>
      <c r="EB992" s="23"/>
      <c r="EC992" s="17"/>
      <c r="ED992" s="17"/>
      <c r="EE992" s="13"/>
      <c r="EF992" s="23"/>
      <c r="EG992" s="17"/>
      <c r="EH992" s="17"/>
      <c r="EI992" s="13"/>
      <c r="EJ992" s="23"/>
      <c r="EK992" s="17"/>
      <c r="EL992" s="17"/>
      <c r="EM992" s="13"/>
      <c r="EN992" s="23"/>
      <c r="EO992" s="17"/>
      <c r="EP992" s="17"/>
      <c r="EQ992" s="13"/>
      <c r="ER992" s="23"/>
      <c r="ES992" s="17"/>
      <c r="ET992" s="17"/>
      <c r="EU992" s="13"/>
      <c r="EV992" s="23"/>
      <c r="EW992" s="17"/>
      <c r="EX992" s="17"/>
      <c r="EY992" s="13"/>
      <c r="EZ992" s="23"/>
      <c r="FA992" s="17"/>
      <c r="FB992" s="17"/>
      <c r="FC992" s="13"/>
      <c r="FD992" s="23"/>
      <c r="FE992" s="17"/>
      <c r="FF992" s="17"/>
      <c r="FG992" s="13"/>
      <c r="FH992" s="23"/>
      <c r="FI992" s="17"/>
      <c r="FJ992" s="17"/>
      <c r="FK992" s="13"/>
      <c r="FL992" s="23"/>
      <c r="FM992" s="17"/>
      <c r="FN992" s="17"/>
      <c r="FO992" s="13"/>
      <c r="FP992" s="23"/>
      <c r="FQ992" s="17"/>
      <c r="FR992" s="17"/>
      <c r="FS992" s="13"/>
      <c r="FT992" s="23"/>
      <c r="FU992" s="17"/>
      <c r="FV992" s="17"/>
      <c r="FW992" s="13"/>
      <c r="FX992" s="23"/>
      <c r="FY992" s="17"/>
      <c r="FZ992" s="17"/>
      <c r="GA992" s="13"/>
      <c r="GB992" s="23"/>
      <c r="GC992" s="17"/>
      <c r="GD992" s="17"/>
      <c r="GE992" s="13"/>
      <c r="GF992" s="23"/>
      <c r="GG992" s="17"/>
      <c r="GH992" s="17"/>
      <c r="GI992" s="13"/>
      <c r="GJ992" s="23"/>
      <c r="GK992" s="17"/>
      <c r="GL992" s="17"/>
      <c r="GM992" s="13"/>
      <c r="GN992" s="23"/>
      <c r="GO992" s="17"/>
      <c r="GP992" s="17"/>
      <c r="GQ992" s="13"/>
      <c r="GR992" s="23"/>
      <c r="GS992" s="17"/>
      <c r="GT992" s="17"/>
      <c r="GU992" s="13"/>
      <c r="GV992" s="23"/>
      <c r="GW992" s="17"/>
      <c r="GX992" s="17"/>
      <c r="GY992" s="13"/>
      <c r="GZ992" s="23"/>
      <c r="HA992" s="17"/>
      <c r="HB992" s="17"/>
      <c r="HC992" s="13"/>
      <c r="HD992" s="23"/>
      <c r="HE992" s="17"/>
      <c r="HF992" s="17"/>
      <c r="HG992" s="13"/>
      <c r="HH992" s="23"/>
      <c r="HI992" s="17"/>
      <c r="HJ992" s="17"/>
      <c r="HK992" s="13"/>
      <c r="HL992" s="23"/>
      <c r="HM992" s="17"/>
      <c r="HN992" s="17"/>
      <c r="HO992" s="13"/>
      <c r="HP992" s="23"/>
      <c r="HQ992" s="17"/>
      <c r="HR992" s="17"/>
      <c r="HS992" s="13"/>
      <c r="HT992" s="23"/>
      <c r="HU992" s="17"/>
      <c r="HV992" s="17"/>
      <c r="HW992" s="13"/>
      <c r="HX992" s="23"/>
      <c r="HY992" s="17"/>
    </row>
    <row r="993" spans="1:233" x14ac:dyDescent="0.2">
      <c r="A993" s="17">
        <v>3423</v>
      </c>
      <c r="B993" s="17" t="s">
        <v>2915</v>
      </c>
      <c r="C993" s="17" t="s">
        <v>3775</v>
      </c>
      <c r="D993" s="18">
        <v>3040</v>
      </c>
      <c r="E993" s="53" t="s">
        <v>6528</v>
      </c>
      <c r="F993" s="53" t="s">
        <v>6257</v>
      </c>
      <c r="G993" s="13"/>
      <c r="H993" s="13"/>
      <c r="I993" s="13"/>
      <c r="J993" s="17"/>
      <c r="K993" s="13"/>
      <c r="L993" s="23"/>
      <c r="M993" s="17"/>
      <c r="N993" s="17"/>
      <c r="O993" s="13"/>
      <c r="P993" s="23"/>
      <c r="Q993" s="17"/>
      <c r="R993" s="17"/>
      <c r="S993" s="13"/>
      <c r="T993" s="23"/>
      <c r="U993" s="17"/>
      <c r="V993" s="17"/>
      <c r="W993" s="13"/>
      <c r="X993" s="23"/>
      <c r="Y993" s="17"/>
      <c r="Z993" s="17"/>
      <c r="AA993" s="13"/>
      <c r="AB993" s="23"/>
      <c r="AC993" s="17"/>
      <c r="AD993" s="17"/>
      <c r="AE993" s="13"/>
      <c r="AF993" s="23"/>
      <c r="AG993" s="17"/>
      <c r="AH993" s="17"/>
      <c r="AI993" s="13"/>
      <c r="AJ993" s="23"/>
      <c r="AK993" s="17"/>
      <c r="AL993" s="17"/>
      <c r="AM993" s="13"/>
      <c r="AN993" s="23"/>
      <c r="AO993" s="17"/>
      <c r="AP993" s="17"/>
      <c r="AQ993" s="13"/>
      <c r="AR993" s="23"/>
      <c r="AS993" s="17"/>
      <c r="AT993" s="17"/>
      <c r="AU993" s="13"/>
      <c r="AV993" s="23"/>
      <c r="AW993" s="17"/>
      <c r="AX993" s="17"/>
      <c r="AY993" s="13"/>
      <c r="AZ993" s="23"/>
      <c r="BA993" s="17"/>
      <c r="BB993" s="17"/>
      <c r="BC993" s="13"/>
      <c r="BD993" s="23"/>
      <c r="BE993" s="17"/>
      <c r="BF993" s="17"/>
      <c r="BG993" s="13"/>
      <c r="BH993" s="23"/>
      <c r="BI993" s="17"/>
      <c r="BJ993" s="17"/>
      <c r="BK993" s="13"/>
      <c r="BL993" s="23"/>
      <c r="BM993" s="17"/>
      <c r="BN993" s="17"/>
      <c r="BO993" s="13"/>
      <c r="BP993" s="23"/>
      <c r="BQ993" s="17"/>
      <c r="BR993" s="17"/>
      <c r="BS993" s="13"/>
      <c r="BT993" s="23"/>
      <c r="BU993" s="17"/>
      <c r="BV993" s="17"/>
      <c r="BW993" s="13"/>
      <c r="BX993" s="23"/>
      <c r="BY993" s="17"/>
      <c r="BZ993" s="17"/>
      <c r="CA993" s="13"/>
      <c r="CB993" s="23"/>
      <c r="CC993" s="17"/>
      <c r="CD993" s="17"/>
      <c r="CE993" s="13"/>
      <c r="CF993" s="23"/>
      <c r="CG993" s="17"/>
      <c r="CH993" s="17"/>
      <c r="CI993" s="13"/>
      <c r="CJ993" s="23"/>
      <c r="CK993" s="17"/>
      <c r="CL993" s="17"/>
      <c r="CM993" s="13"/>
      <c r="CN993" s="23"/>
      <c r="CO993" s="17"/>
      <c r="CP993" s="17"/>
      <c r="CQ993" s="13"/>
      <c r="CR993" s="23"/>
      <c r="CS993" s="17"/>
      <c r="CT993" s="17"/>
      <c r="CU993" s="13"/>
      <c r="CV993" s="23"/>
      <c r="CW993" s="17"/>
      <c r="CX993" s="17"/>
      <c r="CY993" s="13"/>
      <c r="CZ993" s="23"/>
      <c r="DA993" s="17"/>
      <c r="DB993" s="17"/>
      <c r="DC993" s="13"/>
      <c r="DD993" s="23"/>
      <c r="DE993" s="17"/>
      <c r="DF993" s="17"/>
      <c r="DG993" s="13"/>
      <c r="DH993" s="23"/>
      <c r="DI993" s="17"/>
      <c r="DJ993" s="17"/>
      <c r="DK993" s="13"/>
      <c r="DL993" s="23"/>
      <c r="DM993" s="17"/>
      <c r="DN993" s="17"/>
      <c r="DO993" s="13"/>
      <c r="DP993" s="23"/>
      <c r="DQ993" s="17"/>
      <c r="DR993" s="17"/>
      <c r="DS993" s="13"/>
      <c r="DT993" s="23"/>
      <c r="DU993" s="17"/>
      <c r="DV993" s="17"/>
      <c r="DW993" s="13"/>
      <c r="DX993" s="23"/>
      <c r="DY993" s="17"/>
      <c r="DZ993" s="17"/>
      <c r="EA993" s="13"/>
      <c r="EB993" s="23"/>
      <c r="EC993" s="17"/>
      <c r="ED993" s="17"/>
      <c r="EE993" s="13"/>
      <c r="EF993" s="23"/>
      <c r="EG993" s="17"/>
      <c r="EH993" s="17"/>
      <c r="EI993" s="13"/>
      <c r="EJ993" s="23"/>
      <c r="EK993" s="17"/>
      <c r="EL993" s="17"/>
      <c r="EM993" s="13"/>
      <c r="EN993" s="23"/>
      <c r="EO993" s="17"/>
      <c r="EP993" s="17"/>
      <c r="EQ993" s="13"/>
      <c r="ER993" s="23"/>
      <c r="ES993" s="17"/>
      <c r="ET993" s="17"/>
      <c r="EU993" s="13"/>
      <c r="EV993" s="23"/>
      <c r="EW993" s="17"/>
      <c r="EX993" s="17"/>
      <c r="EY993" s="13"/>
      <c r="EZ993" s="23"/>
      <c r="FA993" s="17"/>
      <c r="FB993" s="17"/>
      <c r="FC993" s="13"/>
      <c r="FD993" s="23"/>
      <c r="FE993" s="17"/>
      <c r="FF993" s="17"/>
      <c r="FG993" s="13"/>
      <c r="FH993" s="23"/>
      <c r="FI993" s="17"/>
      <c r="FJ993" s="17"/>
      <c r="FK993" s="13"/>
      <c r="FL993" s="23"/>
      <c r="FM993" s="17"/>
      <c r="FN993" s="17"/>
      <c r="FO993" s="13"/>
      <c r="FP993" s="23"/>
      <c r="FQ993" s="17"/>
      <c r="FR993" s="17"/>
      <c r="FS993" s="13"/>
      <c r="FT993" s="23"/>
      <c r="FU993" s="17"/>
      <c r="FV993" s="17"/>
      <c r="FW993" s="13"/>
      <c r="FX993" s="23"/>
      <c r="FY993" s="17"/>
      <c r="FZ993" s="17"/>
      <c r="GA993" s="13"/>
      <c r="GB993" s="23"/>
      <c r="GC993" s="17"/>
      <c r="GD993" s="17"/>
      <c r="GE993" s="13"/>
      <c r="GF993" s="23"/>
      <c r="GG993" s="17"/>
      <c r="GH993" s="17"/>
      <c r="GI993" s="13"/>
      <c r="GJ993" s="23"/>
      <c r="GK993" s="17"/>
      <c r="GL993" s="17"/>
      <c r="GM993" s="13"/>
      <c r="GN993" s="23"/>
      <c r="GO993" s="17"/>
      <c r="GP993" s="17"/>
      <c r="GQ993" s="13"/>
      <c r="GR993" s="23"/>
      <c r="GS993" s="17"/>
      <c r="GT993" s="17"/>
      <c r="GU993" s="13"/>
      <c r="GV993" s="23"/>
      <c r="GW993" s="17"/>
      <c r="GX993" s="17"/>
      <c r="GY993" s="13"/>
      <c r="GZ993" s="23"/>
      <c r="HA993" s="17"/>
      <c r="HB993" s="17"/>
      <c r="HC993" s="13"/>
      <c r="HD993" s="23"/>
      <c r="HE993" s="17"/>
      <c r="HF993" s="17"/>
      <c r="HG993" s="13"/>
      <c r="HH993" s="23"/>
      <c r="HI993" s="17"/>
      <c r="HJ993" s="17"/>
      <c r="HK993" s="13"/>
      <c r="HL993" s="23"/>
      <c r="HM993" s="17"/>
      <c r="HN993" s="17"/>
      <c r="HO993" s="13"/>
      <c r="HP993" s="23"/>
      <c r="HQ993" s="17"/>
      <c r="HR993" s="17"/>
      <c r="HS993" s="13"/>
      <c r="HT993" s="23"/>
      <c r="HU993" s="17"/>
      <c r="HV993" s="17"/>
      <c r="HW993" s="13"/>
      <c r="HX993" s="23"/>
      <c r="HY993" s="17"/>
    </row>
    <row r="994" spans="1:233" x14ac:dyDescent="0.2">
      <c r="A994" s="17">
        <v>3424</v>
      </c>
      <c r="B994" s="17" t="s">
        <v>2915</v>
      </c>
      <c r="C994" s="17" t="s">
        <v>3776</v>
      </c>
      <c r="D994" s="18">
        <v>4240</v>
      </c>
      <c r="E994" s="53" t="s">
        <v>6528</v>
      </c>
      <c r="F994" s="53" t="s">
        <v>6257</v>
      </c>
      <c r="G994" s="13"/>
      <c r="H994" s="13"/>
      <c r="I994" s="13"/>
      <c r="J994" s="17"/>
      <c r="K994" s="13"/>
      <c r="L994" s="23"/>
      <c r="M994" s="17"/>
      <c r="N994" s="17"/>
      <c r="O994" s="13"/>
      <c r="P994" s="23"/>
      <c r="Q994" s="17"/>
      <c r="R994" s="17"/>
      <c r="S994" s="13"/>
      <c r="T994" s="23"/>
      <c r="U994" s="17"/>
      <c r="V994" s="17"/>
      <c r="W994" s="13"/>
      <c r="X994" s="23"/>
      <c r="Y994" s="17"/>
      <c r="Z994" s="17"/>
      <c r="AA994" s="13"/>
      <c r="AB994" s="23"/>
      <c r="AC994" s="17"/>
      <c r="AD994" s="17"/>
      <c r="AE994" s="13"/>
      <c r="AF994" s="23"/>
      <c r="AG994" s="17"/>
      <c r="AH994" s="17"/>
      <c r="AI994" s="13"/>
      <c r="AJ994" s="23"/>
      <c r="AK994" s="17"/>
      <c r="AL994" s="17"/>
      <c r="AM994" s="13"/>
      <c r="AN994" s="23"/>
      <c r="AO994" s="17"/>
      <c r="AP994" s="17"/>
      <c r="AQ994" s="13"/>
      <c r="AR994" s="23"/>
      <c r="AS994" s="17"/>
      <c r="AT994" s="17"/>
      <c r="AU994" s="13"/>
      <c r="AV994" s="23"/>
      <c r="AW994" s="17"/>
      <c r="AX994" s="17"/>
      <c r="AY994" s="13"/>
      <c r="AZ994" s="23"/>
      <c r="BA994" s="17"/>
      <c r="BB994" s="17"/>
      <c r="BC994" s="13"/>
      <c r="BD994" s="23"/>
      <c r="BE994" s="17"/>
      <c r="BF994" s="17"/>
      <c r="BG994" s="13"/>
      <c r="BH994" s="23"/>
      <c r="BI994" s="17"/>
      <c r="BJ994" s="17"/>
      <c r="BK994" s="13"/>
      <c r="BL994" s="23"/>
      <c r="BM994" s="17"/>
      <c r="BN994" s="17"/>
      <c r="BO994" s="13"/>
      <c r="BP994" s="23"/>
      <c r="BQ994" s="17"/>
      <c r="BR994" s="17"/>
      <c r="BS994" s="13"/>
      <c r="BT994" s="23"/>
      <c r="BU994" s="17"/>
      <c r="BV994" s="17"/>
      <c r="BW994" s="13"/>
      <c r="BX994" s="23"/>
      <c r="BY994" s="17"/>
      <c r="BZ994" s="17"/>
      <c r="CA994" s="13"/>
      <c r="CB994" s="23"/>
      <c r="CC994" s="17"/>
      <c r="CD994" s="17"/>
      <c r="CE994" s="13"/>
      <c r="CF994" s="23"/>
      <c r="CG994" s="17"/>
      <c r="CH994" s="17"/>
      <c r="CI994" s="13"/>
      <c r="CJ994" s="23"/>
      <c r="CK994" s="17"/>
      <c r="CL994" s="17"/>
      <c r="CM994" s="13"/>
      <c r="CN994" s="23"/>
      <c r="CO994" s="17"/>
      <c r="CP994" s="17"/>
      <c r="CQ994" s="13"/>
      <c r="CR994" s="23"/>
      <c r="CS994" s="17"/>
      <c r="CT994" s="17"/>
      <c r="CU994" s="13"/>
      <c r="CV994" s="23"/>
      <c r="CW994" s="17"/>
      <c r="CX994" s="17"/>
      <c r="CY994" s="13"/>
      <c r="CZ994" s="23"/>
      <c r="DA994" s="17"/>
      <c r="DB994" s="17"/>
      <c r="DC994" s="13"/>
      <c r="DD994" s="23"/>
      <c r="DE994" s="17"/>
      <c r="DF994" s="17"/>
      <c r="DG994" s="13"/>
      <c r="DH994" s="23"/>
      <c r="DI994" s="17"/>
      <c r="DJ994" s="17"/>
      <c r="DK994" s="13"/>
      <c r="DL994" s="23"/>
      <c r="DM994" s="17"/>
      <c r="DN994" s="17"/>
      <c r="DO994" s="13"/>
      <c r="DP994" s="23"/>
      <c r="DQ994" s="17"/>
      <c r="DR994" s="17"/>
      <c r="DS994" s="13"/>
      <c r="DT994" s="23"/>
      <c r="DU994" s="17"/>
      <c r="DV994" s="17"/>
      <c r="DW994" s="13"/>
      <c r="DX994" s="23"/>
      <c r="DY994" s="17"/>
      <c r="DZ994" s="17"/>
      <c r="EA994" s="13"/>
      <c r="EB994" s="23"/>
      <c r="EC994" s="17"/>
      <c r="ED994" s="17"/>
      <c r="EE994" s="13"/>
      <c r="EF994" s="23"/>
      <c r="EG994" s="17"/>
      <c r="EH994" s="17"/>
      <c r="EI994" s="13"/>
      <c r="EJ994" s="23"/>
      <c r="EK994" s="17"/>
      <c r="EL994" s="17"/>
      <c r="EM994" s="13"/>
      <c r="EN994" s="23"/>
      <c r="EO994" s="17"/>
      <c r="EP994" s="17"/>
      <c r="EQ994" s="13"/>
      <c r="ER994" s="23"/>
      <c r="ES994" s="17"/>
      <c r="ET994" s="17"/>
      <c r="EU994" s="13"/>
      <c r="EV994" s="23"/>
      <c r="EW994" s="17"/>
      <c r="EX994" s="17"/>
      <c r="EY994" s="13"/>
      <c r="EZ994" s="23"/>
      <c r="FA994" s="17"/>
      <c r="FB994" s="17"/>
      <c r="FC994" s="13"/>
      <c r="FD994" s="23"/>
      <c r="FE994" s="17"/>
      <c r="FF994" s="17"/>
      <c r="FG994" s="13"/>
      <c r="FH994" s="23"/>
      <c r="FI994" s="17"/>
      <c r="FJ994" s="17"/>
      <c r="FK994" s="13"/>
      <c r="FL994" s="23"/>
      <c r="FM994" s="17"/>
      <c r="FN994" s="17"/>
      <c r="FO994" s="13"/>
      <c r="FP994" s="23"/>
      <c r="FQ994" s="17"/>
      <c r="FR994" s="17"/>
      <c r="FS994" s="13"/>
      <c r="FT994" s="23"/>
      <c r="FU994" s="17"/>
      <c r="FV994" s="17"/>
      <c r="FW994" s="13"/>
      <c r="FX994" s="23"/>
      <c r="FY994" s="17"/>
      <c r="FZ994" s="17"/>
      <c r="GA994" s="13"/>
      <c r="GB994" s="23"/>
      <c r="GC994" s="17"/>
      <c r="GD994" s="17"/>
      <c r="GE994" s="13"/>
      <c r="GF994" s="23"/>
      <c r="GG994" s="17"/>
      <c r="GH994" s="17"/>
      <c r="GI994" s="13"/>
      <c r="GJ994" s="23"/>
      <c r="GK994" s="17"/>
      <c r="GL994" s="17"/>
      <c r="GM994" s="13"/>
      <c r="GN994" s="23"/>
      <c r="GO994" s="17"/>
      <c r="GP994" s="17"/>
      <c r="GQ994" s="13"/>
      <c r="GR994" s="23"/>
      <c r="GS994" s="17"/>
      <c r="GT994" s="17"/>
      <c r="GU994" s="13"/>
      <c r="GV994" s="23"/>
      <c r="GW994" s="17"/>
      <c r="GX994" s="17"/>
      <c r="GY994" s="13"/>
      <c r="GZ994" s="23"/>
      <c r="HA994" s="17"/>
      <c r="HB994" s="17"/>
      <c r="HC994" s="13"/>
      <c r="HD994" s="23"/>
      <c r="HE994" s="17"/>
      <c r="HF994" s="17"/>
      <c r="HG994" s="13"/>
      <c r="HH994" s="23"/>
      <c r="HI994" s="17"/>
      <c r="HJ994" s="17"/>
      <c r="HK994" s="13"/>
      <c r="HL994" s="23"/>
      <c r="HM994" s="17"/>
      <c r="HN994" s="17"/>
      <c r="HO994" s="13"/>
      <c r="HP994" s="23"/>
      <c r="HQ994" s="17"/>
      <c r="HR994" s="17"/>
      <c r="HS994" s="13"/>
      <c r="HT994" s="23"/>
      <c r="HU994" s="17"/>
      <c r="HV994" s="17"/>
      <c r="HW994" s="13"/>
      <c r="HX994" s="23"/>
      <c r="HY994" s="17"/>
    </row>
    <row r="995" spans="1:233" hidden="1" x14ac:dyDescent="0.2">
      <c r="A995" s="17">
        <v>3385</v>
      </c>
      <c r="B995" s="17" t="s">
        <v>3439</v>
      </c>
      <c r="C995" s="17" t="s">
        <v>3777</v>
      </c>
      <c r="D995" s="18">
        <v>16000</v>
      </c>
      <c r="E995" s="53" t="s">
        <v>6528</v>
      </c>
      <c r="F995" s="53" t="s">
        <v>6405</v>
      </c>
      <c r="G995" s="13"/>
      <c r="H995" s="13"/>
      <c r="I995" s="13"/>
      <c r="J995" s="17"/>
      <c r="K995" s="13"/>
      <c r="L995" s="23"/>
      <c r="M995" s="17"/>
      <c r="N995" s="17"/>
      <c r="O995" s="13"/>
      <c r="P995" s="23"/>
      <c r="Q995" s="17"/>
      <c r="R995" s="17"/>
      <c r="S995" s="13"/>
      <c r="T995" s="23"/>
      <c r="U995" s="17"/>
      <c r="V995" s="17"/>
      <c r="W995" s="13"/>
      <c r="X995" s="23"/>
      <c r="Y995" s="17"/>
      <c r="Z995" s="17"/>
      <c r="AA995" s="13"/>
      <c r="AB995" s="23"/>
      <c r="AC995" s="17"/>
      <c r="AD995" s="17"/>
      <c r="AE995" s="13"/>
      <c r="AF995" s="23"/>
      <c r="AG995" s="17"/>
      <c r="AH995" s="17"/>
      <c r="AI995" s="13"/>
      <c r="AJ995" s="23"/>
      <c r="AK995" s="17"/>
      <c r="AL995" s="17"/>
      <c r="AM995" s="13"/>
      <c r="AN995" s="23"/>
      <c r="AO995" s="17"/>
      <c r="AP995" s="17"/>
      <c r="AQ995" s="13"/>
      <c r="AR995" s="23"/>
      <c r="AS995" s="17"/>
      <c r="AT995" s="17"/>
      <c r="AU995" s="13"/>
      <c r="AV995" s="23"/>
      <c r="AW995" s="17"/>
      <c r="AX995" s="17"/>
      <c r="AY995" s="13"/>
      <c r="AZ995" s="23"/>
      <c r="BA995" s="17"/>
      <c r="BB995" s="17"/>
      <c r="BC995" s="13"/>
      <c r="BD995" s="23"/>
      <c r="BE995" s="17"/>
      <c r="BF995" s="17"/>
      <c r="BG995" s="13"/>
      <c r="BH995" s="23"/>
      <c r="BI995" s="17"/>
      <c r="BJ995" s="17"/>
      <c r="BK995" s="13"/>
      <c r="BL995" s="23"/>
      <c r="BM995" s="17"/>
      <c r="BN995" s="17"/>
      <c r="BO995" s="13"/>
      <c r="BP995" s="23"/>
      <c r="BQ995" s="17"/>
      <c r="BR995" s="17"/>
      <c r="BS995" s="13"/>
      <c r="BT995" s="23"/>
      <c r="BU995" s="17"/>
      <c r="BV995" s="17"/>
      <c r="BW995" s="13"/>
      <c r="BX995" s="23"/>
      <c r="BY995" s="17"/>
      <c r="BZ995" s="17"/>
      <c r="CA995" s="13"/>
      <c r="CB995" s="23"/>
      <c r="CC995" s="17"/>
      <c r="CD995" s="17"/>
      <c r="CE995" s="13"/>
      <c r="CF995" s="23"/>
      <c r="CG995" s="17"/>
      <c r="CH995" s="17"/>
      <c r="CI995" s="13"/>
      <c r="CJ995" s="23"/>
      <c r="CK995" s="17"/>
      <c r="CL995" s="17"/>
      <c r="CM995" s="13"/>
      <c r="CN995" s="23"/>
      <c r="CO995" s="17"/>
      <c r="CP995" s="17"/>
      <c r="CQ995" s="13"/>
      <c r="CR995" s="23"/>
      <c r="CS995" s="17"/>
      <c r="CT995" s="17"/>
      <c r="CU995" s="13"/>
      <c r="CV995" s="23"/>
      <c r="CW995" s="17"/>
      <c r="CX995" s="17"/>
      <c r="CY995" s="13"/>
      <c r="CZ995" s="23"/>
      <c r="DA995" s="17"/>
      <c r="DB995" s="17"/>
      <c r="DC995" s="13"/>
      <c r="DD995" s="23"/>
      <c r="DE995" s="17"/>
      <c r="DF995" s="17"/>
      <c r="DG995" s="13"/>
      <c r="DH995" s="23"/>
      <c r="DI995" s="17"/>
      <c r="DJ995" s="17"/>
      <c r="DK995" s="13"/>
      <c r="DL995" s="23"/>
      <c r="DM995" s="17"/>
      <c r="DN995" s="17"/>
      <c r="DO995" s="13"/>
      <c r="DP995" s="23"/>
      <c r="DQ995" s="17"/>
      <c r="DR995" s="17"/>
      <c r="DS995" s="13"/>
      <c r="DT995" s="23"/>
      <c r="DU995" s="17"/>
      <c r="DV995" s="17"/>
      <c r="DW995" s="13"/>
      <c r="DX995" s="23"/>
      <c r="DY995" s="17"/>
      <c r="DZ995" s="17"/>
      <c r="EA995" s="13"/>
      <c r="EB995" s="23"/>
      <c r="EC995" s="17"/>
      <c r="ED995" s="17"/>
      <c r="EE995" s="13"/>
      <c r="EF995" s="23"/>
      <c r="EG995" s="17"/>
      <c r="EH995" s="17"/>
      <c r="EI995" s="13"/>
      <c r="EJ995" s="23"/>
      <c r="EK995" s="17"/>
      <c r="EL995" s="17"/>
      <c r="EM995" s="13"/>
      <c r="EN995" s="23"/>
      <c r="EO995" s="17"/>
      <c r="EP995" s="17"/>
      <c r="EQ995" s="13"/>
      <c r="ER995" s="23"/>
      <c r="ES995" s="17"/>
      <c r="ET995" s="17"/>
      <c r="EU995" s="13"/>
      <c r="EV995" s="23"/>
      <c r="EW995" s="17"/>
      <c r="EX995" s="17"/>
      <c r="EY995" s="13"/>
      <c r="EZ995" s="23"/>
      <c r="FA995" s="17"/>
      <c r="FB995" s="17"/>
      <c r="FC995" s="13"/>
      <c r="FD995" s="23"/>
      <c r="FE995" s="17"/>
      <c r="FF995" s="17"/>
      <c r="FG995" s="13"/>
      <c r="FH995" s="23"/>
      <c r="FI995" s="17"/>
      <c r="FJ995" s="17"/>
      <c r="FK995" s="13"/>
      <c r="FL995" s="23"/>
      <c r="FM995" s="17"/>
      <c r="FN995" s="17"/>
      <c r="FO995" s="13"/>
      <c r="FP995" s="23"/>
      <c r="FQ995" s="17"/>
      <c r="FR995" s="17"/>
      <c r="FS995" s="13"/>
      <c r="FT995" s="23"/>
      <c r="FU995" s="17"/>
      <c r="FV995" s="17"/>
      <c r="FW995" s="13"/>
      <c r="FX995" s="23"/>
      <c r="FY995" s="17"/>
      <c r="FZ995" s="17"/>
      <c r="GA995" s="13"/>
      <c r="GB995" s="23"/>
      <c r="GC995" s="17"/>
      <c r="GD995" s="17"/>
      <c r="GE995" s="13"/>
      <c r="GF995" s="23"/>
      <c r="GG995" s="17"/>
      <c r="GH995" s="17"/>
      <c r="GI995" s="13"/>
      <c r="GJ995" s="23"/>
      <c r="GK995" s="17"/>
      <c r="GL995" s="17"/>
      <c r="GM995" s="13"/>
      <c r="GN995" s="23"/>
      <c r="GO995" s="17"/>
      <c r="GP995" s="17"/>
      <c r="GQ995" s="13"/>
      <c r="GR995" s="23"/>
      <c r="GS995" s="17"/>
      <c r="GT995" s="17"/>
      <c r="GU995" s="13"/>
      <c r="GV995" s="23"/>
      <c r="GW995" s="17"/>
      <c r="GX995" s="17"/>
      <c r="GY995" s="13"/>
      <c r="GZ995" s="23"/>
      <c r="HA995" s="17"/>
      <c r="HB995" s="17"/>
      <c r="HC995" s="13"/>
      <c r="HD995" s="23"/>
      <c r="HE995" s="17"/>
      <c r="HF995" s="17"/>
      <c r="HG995" s="13"/>
      <c r="HH995" s="23"/>
      <c r="HI995" s="17"/>
      <c r="HJ995" s="17"/>
      <c r="HK995" s="13"/>
      <c r="HL995" s="23"/>
      <c r="HM995" s="17"/>
      <c r="HN995" s="17"/>
      <c r="HO995" s="13"/>
      <c r="HP995" s="23"/>
      <c r="HQ995" s="17"/>
      <c r="HR995" s="17"/>
      <c r="HS995" s="13"/>
      <c r="HT995" s="23"/>
      <c r="HU995" s="17"/>
      <c r="HV995" s="17"/>
      <c r="HW995" s="13"/>
      <c r="HX995" s="23"/>
      <c r="HY995" s="17"/>
    </row>
    <row r="996" spans="1:233" hidden="1" x14ac:dyDescent="0.2">
      <c r="A996" s="17">
        <v>3386</v>
      </c>
      <c r="B996" s="17" t="s">
        <v>3439</v>
      </c>
      <c r="C996" s="17" t="s">
        <v>3778</v>
      </c>
      <c r="D996" s="18">
        <v>16000</v>
      </c>
      <c r="E996" s="53" t="s">
        <v>6528</v>
      </c>
      <c r="F996" s="53" t="s">
        <v>6405</v>
      </c>
      <c r="G996" s="13"/>
      <c r="H996" s="13"/>
      <c r="I996" s="13"/>
      <c r="J996" s="17"/>
      <c r="K996" s="13"/>
      <c r="L996" s="23"/>
      <c r="M996" s="17"/>
      <c r="N996" s="17"/>
      <c r="O996" s="13"/>
      <c r="P996" s="23"/>
      <c r="Q996" s="17"/>
      <c r="R996" s="17"/>
      <c r="S996" s="13"/>
      <c r="T996" s="23"/>
      <c r="U996" s="17"/>
      <c r="V996" s="17"/>
      <c r="W996" s="13"/>
      <c r="X996" s="23"/>
      <c r="Y996" s="17"/>
      <c r="Z996" s="17"/>
      <c r="AA996" s="13"/>
      <c r="AB996" s="23"/>
      <c r="AC996" s="17"/>
      <c r="AD996" s="17"/>
      <c r="AE996" s="13"/>
      <c r="AF996" s="23"/>
      <c r="AG996" s="17"/>
      <c r="AH996" s="17"/>
      <c r="AI996" s="13"/>
      <c r="AJ996" s="23"/>
      <c r="AK996" s="17"/>
      <c r="AL996" s="17"/>
      <c r="AM996" s="13"/>
      <c r="AN996" s="23"/>
      <c r="AO996" s="17"/>
      <c r="AP996" s="17"/>
      <c r="AQ996" s="13"/>
      <c r="AR996" s="23"/>
      <c r="AS996" s="17"/>
      <c r="AT996" s="17"/>
      <c r="AU996" s="13"/>
      <c r="AV996" s="23"/>
      <c r="AW996" s="17"/>
      <c r="AX996" s="17"/>
      <c r="AY996" s="13"/>
      <c r="AZ996" s="23"/>
      <c r="BA996" s="17"/>
      <c r="BB996" s="17"/>
      <c r="BC996" s="13"/>
      <c r="BD996" s="23"/>
      <c r="BE996" s="17"/>
      <c r="BF996" s="17"/>
      <c r="BG996" s="13"/>
      <c r="BH996" s="23"/>
      <c r="BI996" s="17"/>
      <c r="BJ996" s="17"/>
      <c r="BK996" s="13"/>
      <c r="BL996" s="23"/>
      <c r="BM996" s="17"/>
      <c r="BN996" s="17"/>
      <c r="BO996" s="13"/>
      <c r="BP996" s="23"/>
      <c r="BQ996" s="17"/>
      <c r="BR996" s="17"/>
      <c r="BS996" s="13"/>
      <c r="BT996" s="23"/>
      <c r="BU996" s="17"/>
      <c r="BV996" s="17"/>
      <c r="BW996" s="13"/>
      <c r="BX996" s="23"/>
      <c r="BY996" s="17"/>
      <c r="BZ996" s="17"/>
      <c r="CA996" s="13"/>
      <c r="CB996" s="23"/>
      <c r="CC996" s="17"/>
      <c r="CD996" s="17"/>
      <c r="CE996" s="13"/>
      <c r="CF996" s="23"/>
      <c r="CG996" s="17"/>
      <c r="CH996" s="17"/>
      <c r="CI996" s="13"/>
      <c r="CJ996" s="23"/>
      <c r="CK996" s="17"/>
      <c r="CL996" s="17"/>
      <c r="CM996" s="13"/>
      <c r="CN996" s="23"/>
      <c r="CO996" s="17"/>
      <c r="CP996" s="17"/>
      <c r="CQ996" s="13"/>
      <c r="CR996" s="23"/>
      <c r="CS996" s="17"/>
      <c r="CT996" s="17"/>
      <c r="CU996" s="13"/>
      <c r="CV996" s="23"/>
      <c r="CW996" s="17"/>
      <c r="CX996" s="17"/>
      <c r="CY996" s="13"/>
      <c r="CZ996" s="23"/>
      <c r="DA996" s="17"/>
      <c r="DB996" s="17"/>
      <c r="DC996" s="13"/>
      <c r="DD996" s="23"/>
      <c r="DE996" s="17"/>
      <c r="DF996" s="17"/>
      <c r="DG996" s="13"/>
      <c r="DH996" s="23"/>
      <c r="DI996" s="17"/>
      <c r="DJ996" s="17"/>
      <c r="DK996" s="13"/>
      <c r="DL996" s="23"/>
      <c r="DM996" s="17"/>
      <c r="DN996" s="17"/>
      <c r="DO996" s="13"/>
      <c r="DP996" s="23"/>
      <c r="DQ996" s="17"/>
      <c r="DR996" s="17"/>
      <c r="DS996" s="13"/>
      <c r="DT996" s="23"/>
      <c r="DU996" s="17"/>
      <c r="DV996" s="17"/>
      <c r="DW996" s="13"/>
      <c r="DX996" s="23"/>
      <c r="DY996" s="17"/>
      <c r="DZ996" s="17"/>
      <c r="EA996" s="13"/>
      <c r="EB996" s="23"/>
      <c r="EC996" s="17"/>
      <c r="ED996" s="17"/>
      <c r="EE996" s="13"/>
      <c r="EF996" s="23"/>
      <c r="EG996" s="17"/>
      <c r="EH996" s="17"/>
      <c r="EI996" s="13"/>
      <c r="EJ996" s="23"/>
      <c r="EK996" s="17"/>
      <c r="EL996" s="17"/>
      <c r="EM996" s="13"/>
      <c r="EN996" s="23"/>
      <c r="EO996" s="17"/>
      <c r="EP996" s="17"/>
      <c r="EQ996" s="13"/>
      <c r="ER996" s="23"/>
      <c r="ES996" s="17"/>
      <c r="ET996" s="17"/>
      <c r="EU996" s="13"/>
      <c r="EV996" s="23"/>
      <c r="EW996" s="17"/>
      <c r="EX996" s="17"/>
      <c r="EY996" s="13"/>
      <c r="EZ996" s="23"/>
      <c r="FA996" s="17"/>
      <c r="FB996" s="17"/>
      <c r="FC996" s="13"/>
      <c r="FD996" s="23"/>
      <c r="FE996" s="17"/>
      <c r="FF996" s="17"/>
      <c r="FG996" s="13"/>
      <c r="FH996" s="23"/>
      <c r="FI996" s="17"/>
      <c r="FJ996" s="17"/>
      <c r="FK996" s="13"/>
      <c r="FL996" s="23"/>
      <c r="FM996" s="17"/>
      <c r="FN996" s="17"/>
      <c r="FO996" s="13"/>
      <c r="FP996" s="23"/>
      <c r="FQ996" s="17"/>
      <c r="FR996" s="17"/>
      <c r="FS996" s="13"/>
      <c r="FT996" s="23"/>
      <c r="FU996" s="17"/>
      <c r="FV996" s="17"/>
      <c r="FW996" s="13"/>
      <c r="FX996" s="23"/>
      <c r="FY996" s="17"/>
      <c r="FZ996" s="17"/>
      <c r="GA996" s="13"/>
      <c r="GB996" s="23"/>
      <c r="GC996" s="17"/>
      <c r="GD996" s="17"/>
      <c r="GE996" s="13"/>
      <c r="GF996" s="23"/>
      <c r="GG996" s="17"/>
      <c r="GH996" s="17"/>
      <c r="GI996" s="13"/>
      <c r="GJ996" s="23"/>
      <c r="GK996" s="17"/>
      <c r="GL996" s="17"/>
      <c r="GM996" s="13"/>
      <c r="GN996" s="23"/>
      <c r="GO996" s="17"/>
      <c r="GP996" s="17"/>
      <c r="GQ996" s="13"/>
      <c r="GR996" s="23"/>
      <c r="GS996" s="17"/>
      <c r="GT996" s="17"/>
      <c r="GU996" s="13"/>
      <c r="GV996" s="23"/>
      <c r="GW996" s="17"/>
      <c r="GX996" s="17"/>
      <c r="GY996" s="13"/>
      <c r="GZ996" s="23"/>
      <c r="HA996" s="17"/>
      <c r="HB996" s="17"/>
      <c r="HC996" s="13"/>
      <c r="HD996" s="23"/>
      <c r="HE996" s="17"/>
      <c r="HF996" s="17"/>
      <c r="HG996" s="13"/>
      <c r="HH996" s="23"/>
      <c r="HI996" s="17"/>
      <c r="HJ996" s="17"/>
      <c r="HK996" s="13"/>
      <c r="HL996" s="23"/>
      <c r="HM996" s="17"/>
      <c r="HN996" s="17"/>
      <c r="HO996" s="13"/>
      <c r="HP996" s="23"/>
      <c r="HQ996" s="17"/>
      <c r="HR996" s="17"/>
      <c r="HS996" s="13"/>
      <c r="HT996" s="23"/>
      <c r="HU996" s="17"/>
      <c r="HV996" s="17"/>
      <c r="HW996" s="13"/>
      <c r="HX996" s="23"/>
      <c r="HY996" s="17"/>
    </row>
    <row r="997" spans="1:233" hidden="1" x14ac:dyDescent="0.2">
      <c r="A997" s="17">
        <v>3387</v>
      </c>
      <c r="B997" s="17" t="s">
        <v>3439</v>
      </c>
      <c r="C997" s="17" t="s">
        <v>3779</v>
      </c>
      <c r="D997" s="18">
        <v>16000</v>
      </c>
      <c r="E997" s="53" t="s">
        <v>6528</v>
      </c>
      <c r="F997" s="53" t="s">
        <v>6405</v>
      </c>
      <c r="G997" s="13"/>
      <c r="H997" s="13"/>
      <c r="I997" s="13"/>
      <c r="J997" s="17"/>
      <c r="K997" s="13"/>
      <c r="L997" s="23"/>
      <c r="M997" s="17"/>
      <c r="N997" s="17"/>
      <c r="O997" s="13"/>
      <c r="P997" s="23"/>
      <c r="Q997" s="17"/>
      <c r="R997" s="17"/>
      <c r="S997" s="13"/>
      <c r="T997" s="23"/>
      <c r="U997" s="17"/>
      <c r="V997" s="17"/>
      <c r="W997" s="13"/>
      <c r="X997" s="23"/>
      <c r="Y997" s="17"/>
      <c r="Z997" s="17"/>
      <c r="AA997" s="13"/>
      <c r="AB997" s="23"/>
      <c r="AC997" s="17"/>
      <c r="AD997" s="17"/>
      <c r="AE997" s="13"/>
      <c r="AF997" s="23"/>
      <c r="AG997" s="17"/>
      <c r="AH997" s="17"/>
      <c r="AI997" s="13"/>
      <c r="AJ997" s="23"/>
      <c r="AK997" s="17"/>
      <c r="AL997" s="17"/>
      <c r="AM997" s="13"/>
      <c r="AN997" s="23"/>
      <c r="AO997" s="17"/>
      <c r="AP997" s="17"/>
      <c r="AQ997" s="13"/>
      <c r="AR997" s="23"/>
      <c r="AS997" s="17"/>
      <c r="AT997" s="17"/>
      <c r="AU997" s="13"/>
      <c r="AV997" s="23"/>
      <c r="AW997" s="17"/>
      <c r="AX997" s="17"/>
      <c r="AY997" s="13"/>
      <c r="AZ997" s="23"/>
      <c r="BA997" s="17"/>
      <c r="BB997" s="17"/>
      <c r="BC997" s="13"/>
      <c r="BD997" s="23"/>
      <c r="BE997" s="17"/>
      <c r="BF997" s="17"/>
      <c r="BG997" s="13"/>
      <c r="BH997" s="23"/>
      <c r="BI997" s="17"/>
      <c r="BJ997" s="17"/>
      <c r="BK997" s="13"/>
      <c r="BL997" s="23"/>
      <c r="BM997" s="17"/>
      <c r="BN997" s="17"/>
      <c r="BO997" s="13"/>
      <c r="BP997" s="23"/>
      <c r="BQ997" s="17"/>
      <c r="BR997" s="17"/>
      <c r="BS997" s="13"/>
      <c r="BT997" s="23"/>
      <c r="BU997" s="17"/>
      <c r="BV997" s="17"/>
      <c r="BW997" s="13"/>
      <c r="BX997" s="23"/>
      <c r="BY997" s="17"/>
      <c r="BZ997" s="17"/>
      <c r="CA997" s="13"/>
      <c r="CB997" s="23"/>
      <c r="CC997" s="17"/>
      <c r="CD997" s="17"/>
      <c r="CE997" s="13"/>
      <c r="CF997" s="23"/>
      <c r="CG997" s="17"/>
      <c r="CH997" s="17"/>
      <c r="CI997" s="13"/>
      <c r="CJ997" s="23"/>
      <c r="CK997" s="17"/>
      <c r="CL997" s="17"/>
      <c r="CM997" s="13"/>
      <c r="CN997" s="23"/>
      <c r="CO997" s="17"/>
      <c r="CP997" s="17"/>
      <c r="CQ997" s="13"/>
      <c r="CR997" s="23"/>
      <c r="CS997" s="17"/>
      <c r="CT997" s="17"/>
      <c r="CU997" s="13"/>
      <c r="CV997" s="23"/>
      <c r="CW997" s="17"/>
      <c r="CX997" s="17"/>
      <c r="CY997" s="13"/>
      <c r="CZ997" s="23"/>
      <c r="DA997" s="17"/>
      <c r="DB997" s="17"/>
      <c r="DC997" s="13"/>
      <c r="DD997" s="23"/>
      <c r="DE997" s="17"/>
      <c r="DF997" s="17"/>
      <c r="DG997" s="13"/>
      <c r="DH997" s="23"/>
      <c r="DI997" s="17"/>
      <c r="DJ997" s="17"/>
      <c r="DK997" s="13"/>
      <c r="DL997" s="23"/>
      <c r="DM997" s="17"/>
      <c r="DN997" s="17"/>
      <c r="DO997" s="13"/>
      <c r="DP997" s="23"/>
      <c r="DQ997" s="17"/>
      <c r="DR997" s="17"/>
      <c r="DS997" s="13"/>
      <c r="DT997" s="23"/>
      <c r="DU997" s="17"/>
      <c r="DV997" s="17"/>
      <c r="DW997" s="13"/>
      <c r="DX997" s="23"/>
      <c r="DY997" s="17"/>
      <c r="DZ997" s="17"/>
      <c r="EA997" s="13"/>
      <c r="EB997" s="23"/>
      <c r="EC997" s="17"/>
      <c r="ED997" s="17"/>
      <c r="EE997" s="13"/>
      <c r="EF997" s="23"/>
      <c r="EG997" s="17"/>
      <c r="EH997" s="17"/>
      <c r="EI997" s="13"/>
      <c r="EJ997" s="23"/>
      <c r="EK997" s="17"/>
      <c r="EL997" s="17"/>
      <c r="EM997" s="13"/>
      <c r="EN997" s="23"/>
      <c r="EO997" s="17"/>
      <c r="EP997" s="17"/>
      <c r="EQ997" s="13"/>
      <c r="ER997" s="23"/>
      <c r="ES997" s="17"/>
      <c r="ET997" s="17"/>
      <c r="EU997" s="13"/>
      <c r="EV997" s="23"/>
      <c r="EW997" s="17"/>
      <c r="EX997" s="17"/>
      <c r="EY997" s="13"/>
      <c r="EZ997" s="23"/>
      <c r="FA997" s="17"/>
      <c r="FB997" s="17"/>
      <c r="FC997" s="13"/>
      <c r="FD997" s="23"/>
      <c r="FE997" s="17"/>
      <c r="FF997" s="17"/>
      <c r="FG997" s="13"/>
      <c r="FH997" s="23"/>
      <c r="FI997" s="17"/>
      <c r="FJ997" s="17"/>
      <c r="FK997" s="13"/>
      <c r="FL997" s="23"/>
      <c r="FM997" s="17"/>
      <c r="FN997" s="17"/>
      <c r="FO997" s="13"/>
      <c r="FP997" s="23"/>
      <c r="FQ997" s="17"/>
      <c r="FR997" s="17"/>
      <c r="FS997" s="13"/>
      <c r="FT997" s="23"/>
      <c r="FU997" s="17"/>
      <c r="FV997" s="17"/>
      <c r="FW997" s="13"/>
      <c r="FX997" s="23"/>
      <c r="FY997" s="17"/>
      <c r="FZ997" s="17"/>
      <c r="GA997" s="13"/>
      <c r="GB997" s="23"/>
      <c r="GC997" s="17"/>
      <c r="GD997" s="17"/>
      <c r="GE997" s="13"/>
      <c r="GF997" s="23"/>
      <c r="GG997" s="17"/>
      <c r="GH997" s="17"/>
      <c r="GI997" s="13"/>
      <c r="GJ997" s="23"/>
      <c r="GK997" s="17"/>
      <c r="GL997" s="17"/>
      <c r="GM997" s="13"/>
      <c r="GN997" s="23"/>
      <c r="GO997" s="17"/>
      <c r="GP997" s="17"/>
      <c r="GQ997" s="13"/>
      <c r="GR997" s="23"/>
      <c r="GS997" s="17"/>
      <c r="GT997" s="17"/>
      <c r="GU997" s="13"/>
      <c r="GV997" s="23"/>
      <c r="GW997" s="17"/>
      <c r="GX997" s="17"/>
      <c r="GY997" s="13"/>
      <c r="GZ997" s="23"/>
      <c r="HA997" s="17"/>
      <c r="HB997" s="17"/>
      <c r="HC997" s="13"/>
      <c r="HD997" s="23"/>
      <c r="HE997" s="17"/>
      <c r="HF997" s="17"/>
      <c r="HG997" s="13"/>
      <c r="HH997" s="23"/>
      <c r="HI997" s="17"/>
      <c r="HJ997" s="17"/>
      <c r="HK997" s="13"/>
      <c r="HL997" s="23"/>
      <c r="HM997" s="17"/>
      <c r="HN997" s="17"/>
      <c r="HO997" s="13"/>
      <c r="HP997" s="23"/>
      <c r="HQ997" s="17"/>
      <c r="HR997" s="17"/>
      <c r="HS997" s="13"/>
      <c r="HT997" s="23"/>
      <c r="HU997" s="17"/>
      <c r="HV997" s="17"/>
      <c r="HW997" s="13"/>
      <c r="HX997" s="23"/>
      <c r="HY997" s="17"/>
    </row>
    <row r="998" spans="1:233" hidden="1" x14ac:dyDescent="0.2">
      <c r="A998" s="17">
        <v>3233</v>
      </c>
      <c r="B998" s="17" t="s">
        <v>2470</v>
      </c>
      <c r="C998" s="17" t="s">
        <v>3780</v>
      </c>
      <c r="D998" s="18">
        <v>14390</v>
      </c>
      <c r="E998" s="53" t="s">
        <v>6529</v>
      </c>
      <c r="F998" s="53" t="s">
        <v>6217</v>
      </c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</row>
    <row r="999" spans="1:233" hidden="1" x14ac:dyDescent="0.2">
      <c r="A999" s="17">
        <v>3317</v>
      </c>
      <c r="B999" s="17"/>
      <c r="C999" s="17" t="s">
        <v>3781</v>
      </c>
      <c r="D999" s="18">
        <v>7100</v>
      </c>
      <c r="E999" s="53" t="s">
        <v>6529</v>
      </c>
      <c r="F999" s="53" t="s">
        <v>6551</v>
      </c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</row>
    <row r="1000" spans="1:233" hidden="1" x14ac:dyDescent="0.2">
      <c r="A1000" s="17">
        <v>3318</v>
      </c>
      <c r="B1000" s="17"/>
      <c r="C1000" s="17" t="s">
        <v>3782</v>
      </c>
      <c r="D1000" s="18">
        <v>7000</v>
      </c>
      <c r="E1000" s="53" t="s">
        <v>6529</v>
      </c>
      <c r="F1000" s="53" t="s">
        <v>6551</v>
      </c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</row>
    <row r="1001" spans="1:233" hidden="1" x14ac:dyDescent="0.2">
      <c r="A1001" s="17">
        <v>3038</v>
      </c>
      <c r="B1001" s="17" t="s">
        <v>2452</v>
      </c>
      <c r="C1001" s="17" t="s">
        <v>3783</v>
      </c>
      <c r="D1001" s="18">
        <v>1790</v>
      </c>
      <c r="E1001" s="53" t="s">
        <v>6529</v>
      </c>
      <c r="F1001" s="53" t="s">
        <v>6559</v>
      </c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</row>
    <row r="1002" spans="1:233" hidden="1" x14ac:dyDescent="0.2">
      <c r="A1002" s="17">
        <v>3357</v>
      </c>
      <c r="B1002" s="17" t="s">
        <v>2452</v>
      </c>
      <c r="C1002" s="17" t="s">
        <v>3784</v>
      </c>
      <c r="D1002" s="18">
        <v>5280</v>
      </c>
      <c r="E1002" s="53" t="s">
        <v>6529</v>
      </c>
      <c r="F1002" s="53" t="s">
        <v>6233</v>
      </c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</row>
    <row r="1003" spans="1:233" hidden="1" x14ac:dyDescent="0.2">
      <c r="A1003" s="17">
        <v>3410</v>
      </c>
      <c r="B1003" s="17" t="s">
        <v>2452</v>
      </c>
      <c r="C1003" s="17" t="s">
        <v>3785</v>
      </c>
      <c r="D1003" s="18">
        <v>9600</v>
      </c>
      <c r="E1003" s="53" t="s">
        <v>6529</v>
      </c>
      <c r="F1003" s="53" t="s">
        <v>6233</v>
      </c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</row>
    <row r="1004" spans="1:233" hidden="1" x14ac:dyDescent="0.2">
      <c r="A1004" s="17">
        <v>3388</v>
      </c>
      <c r="B1004" s="17" t="s">
        <v>2450</v>
      </c>
      <c r="C1004" s="17" t="s">
        <v>3786</v>
      </c>
      <c r="D1004" s="18">
        <v>3850</v>
      </c>
      <c r="E1004" s="53" t="s">
        <v>6529</v>
      </c>
      <c r="F1004" s="53" t="s">
        <v>6416</v>
      </c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</row>
    <row r="1005" spans="1:233" hidden="1" x14ac:dyDescent="0.2">
      <c r="A1005" s="17">
        <v>3328</v>
      </c>
      <c r="B1005" s="17" t="s">
        <v>2452</v>
      </c>
      <c r="C1005" s="17" t="s">
        <v>3787</v>
      </c>
      <c r="D1005" s="18">
        <v>5840</v>
      </c>
      <c r="E1005" s="53" t="s">
        <v>6529</v>
      </c>
      <c r="F1005" s="53" t="s">
        <v>6253</v>
      </c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</row>
    <row r="1006" spans="1:233" hidden="1" x14ac:dyDescent="0.2">
      <c r="A1006" s="17">
        <v>3039</v>
      </c>
      <c r="B1006" s="17" t="s">
        <v>2735</v>
      </c>
      <c r="C1006" s="17" t="s">
        <v>3788</v>
      </c>
      <c r="D1006" s="18">
        <v>2160</v>
      </c>
      <c r="E1006" s="53" t="s">
        <v>6529</v>
      </c>
      <c r="F1006" s="53" t="s">
        <v>6376</v>
      </c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</row>
    <row r="1007" spans="1:233" hidden="1" x14ac:dyDescent="0.2">
      <c r="A1007" s="17">
        <v>3040</v>
      </c>
      <c r="B1007" s="17" t="s">
        <v>2735</v>
      </c>
      <c r="C1007" s="17" t="s">
        <v>3789</v>
      </c>
      <c r="D1007" s="18">
        <v>2440</v>
      </c>
      <c r="E1007" s="53" t="s">
        <v>6529</v>
      </c>
      <c r="F1007" s="53" t="s">
        <v>6376</v>
      </c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</row>
    <row r="1008" spans="1:233" x14ac:dyDescent="0.2">
      <c r="A1008" s="17">
        <v>3041</v>
      </c>
      <c r="B1008" s="17" t="s">
        <v>2735</v>
      </c>
      <c r="C1008" s="17" t="s">
        <v>3790</v>
      </c>
      <c r="D1008" s="18">
        <v>2240</v>
      </c>
      <c r="E1008" s="53" t="s">
        <v>6529</v>
      </c>
      <c r="F1008" s="53" t="s">
        <v>6257</v>
      </c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</row>
    <row r="1009" spans="1:233" x14ac:dyDescent="0.2">
      <c r="A1009" s="17">
        <v>3042</v>
      </c>
      <c r="B1009" s="17" t="s">
        <v>2735</v>
      </c>
      <c r="C1009" s="17" t="s">
        <v>3791</v>
      </c>
      <c r="D1009" s="18">
        <v>3400</v>
      </c>
      <c r="E1009" s="53" t="s">
        <v>6529</v>
      </c>
      <c r="F1009" s="53" t="s">
        <v>6257</v>
      </c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</row>
    <row r="1010" spans="1:233" x14ac:dyDescent="0.2">
      <c r="A1010" s="17">
        <v>3043</v>
      </c>
      <c r="B1010" s="17" t="s">
        <v>2735</v>
      </c>
      <c r="C1010" s="17" t="s">
        <v>3792</v>
      </c>
      <c r="D1010" s="18">
        <v>2240</v>
      </c>
      <c r="E1010" s="53" t="s">
        <v>6529</v>
      </c>
      <c r="F1010" s="53" t="s">
        <v>6257</v>
      </c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</row>
    <row r="1011" spans="1:233" x14ac:dyDescent="0.2">
      <c r="A1011" s="17">
        <v>3044</v>
      </c>
      <c r="B1011" s="17" t="s">
        <v>2735</v>
      </c>
      <c r="C1011" s="17" t="s">
        <v>3793</v>
      </c>
      <c r="D1011" s="18">
        <v>3400</v>
      </c>
      <c r="E1011" s="53" t="s">
        <v>6529</v>
      </c>
      <c r="F1011" s="53" t="s">
        <v>6257</v>
      </c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</row>
    <row r="1012" spans="1:233" hidden="1" x14ac:dyDescent="0.2">
      <c r="A1012" s="17" t="s">
        <v>3794</v>
      </c>
      <c r="B1012" s="17" t="s">
        <v>2829</v>
      </c>
      <c r="C1012" s="17" t="s">
        <v>3795</v>
      </c>
      <c r="D1012" s="18">
        <v>15880</v>
      </c>
      <c r="E1012" s="53" t="s">
        <v>6529</v>
      </c>
      <c r="F1012" s="53" t="s">
        <v>6274</v>
      </c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</row>
    <row r="1013" spans="1:233" hidden="1" x14ac:dyDescent="0.2">
      <c r="A1013" s="17" t="s">
        <v>3796</v>
      </c>
      <c r="B1013" s="17" t="s">
        <v>2829</v>
      </c>
      <c r="C1013" s="17" t="s">
        <v>3797</v>
      </c>
      <c r="D1013" s="18">
        <v>9000</v>
      </c>
      <c r="E1013" s="53" t="s">
        <v>6529</v>
      </c>
      <c r="F1013" s="53" t="s">
        <v>6274</v>
      </c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</row>
    <row r="1014" spans="1:233" hidden="1" x14ac:dyDescent="0.2">
      <c r="A1014" s="17">
        <v>3281</v>
      </c>
      <c r="B1014" s="17">
        <v>90500229</v>
      </c>
      <c r="C1014" s="17" t="s">
        <v>3798</v>
      </c>
      <c r="D1014" s="18">
        <v>15200</v>
      </c>
      <c r="E1014" s="53" t="s">
        <v>6529</v>
      </c>
      <c r="F1014" s="53" t="s">
        <v>6417</v>
      </c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</row>
    <row r="1015" spans="1:233" hidden="1" x14ac:dyDescent="0.2">
      <c r="A1015" s="17">
        <v>3282</v>
      </c>
      <c r="B1015" s="17" t="s">
        <v>3799</v>
      </c>
      <c r="C1015" s="17" t="s">
        <v>3800</v>
      </c>
      <c r="D1015" s="18">
        <v>17930</v>
      </c>
      <c r="E1015" s="53" t="s">
        <v>6529</v>
      </c>
      <c r="F1015" s="53" t="s">
        <v>6418</v>
      </c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</row>
    <row r="1016" spans="1:233" hidden="1" x14ac:dyDescent="0.2">
      <c r="A1016" s="17">
        <v>3283</v>
      </c>
      <c r="B1016" s="17" t="s">
        <v>3801</v>
      </c>
      <c r="C1016" s="17" t="s">
        <v>3802</v>
      </c>
      <c r="D1016" s="18">
        <v>20800</v>
      </c>
      <c r="E1016" s="53" t="s">
        <v>6529</v>
      </c>
      <c r="F1016" s="53" t="s">
        <v>6419</v>
      </c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</row>
    <row r="1017" spans="1:233" hidden="1" x14ac:dyDescent="0.2">
      <c r="A1017" s="17">
        <v>3287</v>
      </c>
      <c r="B1017" s="17" t="s">
        <v>3803</v>
      </c>
      <c r="C1017" s="17" t="s">
        <v>3804</v>
      </c>
      <c r="D1017" s="18">
        <v>17600</v>
      </c>
      <c r="E1017" s="53" t="s">
        <v>6529</v>
      </c>
      <c r="F1017" s="53" t="s">
        <v>6420</v>
      </c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</row>
    <row r="1018" spans="1:233" hidden="1" x14ac:dyDescent="0.2">
      <c r="A1018" s="17">
        <v>3119</v>
      </c>
      <c r="B1018" s="17" t="s">
        <v>2705</v>
      </c>
      <c r="C1018" s="17" t="s">
        <v>3805</v>
      </c>
      <c r="D1018" s="18">
        <v>17280</v>
      </c>
      <c r="E1018" s="53" t="s">
        <v>6529</v>
      </c>
      <c r="F1018" s="53" t="s">
        <v>6301</v>
      </c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</row>
    <row r="1019" spans="1:233" hidden="1" x14ac:dyDescent="0.2">
      <c r="A1019" s="17">
        <v>3122</v>
      </c>
      <c r="B1019" s="17" t="s">
        <v>2705</v>
      </c>
      <c r="C1019" s="17" t="s">
        <v>3806</v>
      </c>
      <c r="D1019" s="18">
        <v>17280</v>
      </c>
      <c r="E1019" s="53" t="s">
        <v>6529</v>
      </c>
      <c r="F1019" s="53" t="s">
        <v>6301</v>
      </c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</row>
    <row r="1020" spans="1:233" hidden="1" x14ac:dyDescent="0.2">
      <c r="A1020" s="17">
        <v>3174</v>
      </c>
      <c r="B1020" s="17"/>
      <c r="C1020" s="17" t="s">
        <v>3807</v>
      </c>
      <c r="D1020" s="18">
        <v>6390</v>
      </c>
      <c r="E1020" s="53" t="s">
        <v>6529</v>
      </c>
      <c r="F1020" s="53" t="s">
        <v>6421</v>
      </c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</row>
    <row r="1021" spans="1:233" hidden="1" x14ac:dyDescent="0.2">
      <c r="A1021" s="17">
        <v>3045</v>
      </c>
      <c r="B1021" s="17" t="s">
        <v>2462</v>
      </c>
      <c r="C1021" s="28" t="s">
        <v>3808</v>
      </c>
      <c r="D1021" s="18">
        <v>1990</v>
      </c>
      <c r="E1021" s="53" t="s">
        <v>6529</v>
      </c>
      <c r="F1021" s="53" t="s">
        <v>6308</v>
      </c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</row>
    <row r="1022" spans="1:233" hidden="1" x14ac:dyDescent="0.2">
      <c r="A1022" s="17">
        <v>3271</v>
      </c>
      <c r="B1022" s="17" t="s">
        <v>3809</v>
      </c>
      <c r="C1022" s="28" t="s">
        <v>3810</v>
      </c>
      <c r="D1022" s="18">
        <v>13800</v>
      </c>
      <c r="E1022" s="53" t="s">
        <v>6529</v>
      </c>
      <c r="F1022" s="53" t="s">
        <v>6390</v>
      </c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</row>
    <row r="1023" spans="1:233" hidden="1" x14ac:dyDescent="0.2">
      <c r="A1023" s="17">
        <v>3445</v>
      </c>
      <c r="B1023" s="17" t="s">
        <v>2450</v>
      </c>
      <c r="C1023" s="28" t="s">
        <v>3811</v>
      </c>
      <c r="D1023" s="18">
        <v>15370</v>
      </c>
      <c r="E1023" s="53" t="s">
        <v>6529</v>
      </c>
      <c r="F1023" s="53" t="s">
        <v>6422</v>
      </c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</row>
    <row r="1024" spans="1:233" hidden="1" x14ac:dyDescent="0.2">
      <c r="A1024" s="17">
        <v>3196</v>
      </c>
      <c r="B1024" s="17" t="s">
        <v>2735</v>
      </c>
      <c r="C1024" s="28" t="s">
        <v>3812</v>
      </c>
      <c r="D1024" s="18">
        <v>2080</v>
      </c>
      <c r="E1024" s="53" t="s">
        <v>6529</v>
      </c>
      <c r="F1024" s="53" t="s">
        <v>6322</v>
      </c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</row>
    <row r="1025" spans="1:233" hidden="1" x14ac:dyDescent="0.2">
      <c r="A1025" s="17">
        <v>3397</v>
      </c>
      <c r="B1025" s="17"/>
      <c r="C1025" s="28" t="s">
        <v>3813</v>
      </c>
      <c r="D1025" s="18">
        <v>36800</v>
      </c>
      <c r="E1025" s="53" t="s">
        <v>6529</v>
      </c>
      <c r="F1025" s="53" t="s">
        <v>6423</v>
      </c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</row>
    <row r="1026" spans="1:233" hidden="1" x14ac:dyDescent="0.2">
      <c r="A1026" s="17" t="s">
        <v>3814</v>
      </c>
      <c r="B1026" s="17" t="s">
        <v>3113</v>
      </c>
      <c r="C1026" s="28" t="s">
        <v>3815</v>
      </c>
      <c r="D1026" s="18">
        <v>5100</v>
      </c>
      <c r="E1026" s="53" t="s">
        <v>6529</v>
      </c>
      <c r="F1026" s="53" t="s">
        <v>6337</v>
      </c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</row>
    <row r="1027" spans="1:233" hidden="1" x14ac:dyDescent="0.2">
      <c r="A1027" s="17" t="s">
        <v>3816</v>
      </c>
      <c r="B1027" s="17" t="s">
        <v>3113</v>
      </c>
      <c r="C1027" s="28" t="s">
        <v>3817</v>
      </c>
      <c r="D1027" s="18">
        <v>10160</v>
      </c>
      <c r="E1027" s="53" t="s">
        <v>6529</v>
      </c>
      <c r="F1027" s="53" t="s">
        <v>6337</v>
      </c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</row>
    <row r="1028" spans="1:233" hidden="1" x14ac:dyDescent="0.2">
      <c r="A1028" s="17">
        <v>4073</v>
      </c>
      <c r="B1028" s="17" t="s">
        <v>3113</v>
      </c>
      <c r="C1028" s="28" t="s">
        <v>3818</v>
      </c>
      <c r="D1028" s="18">
        <v>6160</v>
      </c>
      <c r="E1028" s="53" t="s">
        <v>6529</v>
      </c>
      <c r="F1028" s="53" t="s">
        <v>6424</v>
      </c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</row>
    <row r="1029" spans="1:233" hidden="1" x14ac:dyDescent="0.2">
      <c r="A1029" s="17">
        <v>3284</v>
      </c>
      <c r="B1029" s="17" t="s">
        <v>3819</v>
      </c>
      <c r="C1029" s="17" t="s">
        <v>3820</v>
      </c>
      <c r="D1029" s="18">
        <v>32000</v>
      </c>
      <c r="E1029" s="53" t="s">
        <v>6529</v>
      </c>
      <c r="F1029" s="53" t="s">
        <v>6339</v>
      </c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</row>
    <row r="1030" spans="1:233" hidden="1" x14ac:dyDescent="0.2">
      <c r="A1030" s="17">
        <v>3285</v>
      </c>
      <c r="B1030" s="17" t="s">
        <v>3821</v>
      </c>
      <c r="C1030" s="17" t="s">
        <v>3822</v>
      </c>
      <c r="D1030" s="18">
        <v>22400</v>
      </c>
      <c r="E1030" s="53" t="s">
        <v>6529</v>
      </c>
      <c r="F1030" s="53" t="s">
        <v>6339</v>
      </c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</row>
    <row r="1031" spans="1:233" hidden="1" x14ac:dyDescent="0.2">
      <c r="A1031" s="17">
        <v>3411</v>
      </c>
      <c r="B1031" s="17" t="s">
        <v>2915</v>
      </c>
      <c r="C1031" s="17" t="s">
        <v>3823</v>
      </c>
      <c r="D1031" s="18">
        <v>3040</v>
      </c>
      <c r="E1031" s="53" t="s">
        <v>6529</v>
      </c>
      <c r="F1031" s="53" t="s">
        <v>6408</v>
      </c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/>
      <c r="GY1031" s="13"/>
      <c r="GZ1031" s="13"/>
      <c r="HA1031" s="13"/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13"/>
      <c r="HU1031" s="13"/>
      <c r="HV1031" s="13"/>
      <c r="HW1031" s="13"/>
      <c r="HX1031" s="13"/>
      <c r="HY1031" s="13"/>
    </row>
    <row r="1032" spans="1:233" hidden="1" x14ac:dyDescent="0.2">
      <c r="A1032" s="17">
        <v>3217</v>
      </c>
      <c r="B1032" s="17" t="s">
        <v>2989</v>
      </c>
      <c r="C1032" s="17" t="s">
        <v>3824</v>
      </c>
      <c r="D1032" s="18">
        <v>19680</v>
      </c>
      <c r="E1032" s="53" t="s">
        <v>6529</v>
      </c>
      <c r="F1032" s="53" t="s">
        <v>6343</v>
      </c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/>
      <c r="GY1032" s="13"/>
      <c r="GZ1032" s="13"/>
      <c r="HA1032" s="13"/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13"/>
      <c r="HU1032" s="13"/>
      <c r="HV1032" s="13"/>
      <c r="HW1032" s="13"/>
      <c r="HX1032" s="13"/>
      <c r="HY1032" s="13"/>
    </row>
    <row r="1033" spans="1:233" hidden="1" x14ac:dyDescent="0.2">
      <c r="A1033" s="17">
        <v>3316</v>
      </c>
      <c r="B1033" s="17" t="s">
        <v>2989</v>
      </c>
      <c r="C1033" s="17" t="s">
        <v>3825</v>
      </c>
      <c r="D1033" s="18">
        <v>21760</v>
      </c>
      <c r="E1033" s="53" t="s">
        <v>6529</v>
      </c>
      <c r="F1033" s="53" t="s">
        <v>6343</v>
      </c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13"/>
      <c r="HU1033" s="13"/>
      <c r="HV1033" s="13"/>
      <c r="HW1033" s="13"/>
      <c r="HX1033" s="13"/>
      <c r="HY1033" s="13"/>
    </row>
    <row r="1034" spans="1:233" hidden="1" x14ac:dyDescent="0.2">
      <c r="A1034" s="17">
        <v>3241</v>
      </c>
      <c r="B1034" s="17" t="s">
        <v>2470</v>
      </c>
      <c r="C1034" s="17" t="s">
        <v>3826</v>
      </c>
      <c r="D1034" s="18">
        <v>8900</v>
      </c>
      <c r="E1034" s="53" t="s">
        <v>6530</v>
      </c>
      <c r="F1034" s="53" t="s">
        <v>6217</v>
      </c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  <c r="GV1034" s="13"/>
      <c r="GW1034" s="13"/>
      <c r="GX1034" s="13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13"/>
      <c r="HU1034" s="13"/>
      <c r="HV1034" s="13"/>
      <c r="HW1034" s="13"/>
      <c r="HX1034" s="13"/>
      <c r="HY1034" s="13"/>
    </row>
    <row r="1035" spans="1:233" hidden="1" x14ac:dyDescent="0.2">
      <c r="A1035" s="17">
        <v>3311</v>
      </c>
      <c r="B1035" s="17"/>
      <c r="C1035" s="17" t="s">
        <v>3827</v>
      </c>
      <c r="D1035" s="18">
        <v>1600</v>
      </c>
      <c r="E1035" s="53" t="s">
        <v>6530</v>
      </c>
      <c r="F1035" s="53" t="s">
        <v>6546</v>
      </c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13"/>
      <c r="HU1035" s="13"/>
      <c r="HV1035" s="13"/>
      <c r="HW1035" s="13"/>
      <c r="HX1035" s="13"/>
      <c r="HY1035" s="13"/>
    </row>
    <row r="1036" spans="1:233" hidden="1" x14ac:dyDescent="0.2">
      <c r="A1036" s="17">
        <v>3048</v>
      </c>
      <c r="B1036" s="17"/>
      <c r="C1036" s="17" t="s">
        <v>3828</v>
      </c>
      <c r="D1036" s="18">
        <v>3200</v>
      </c>
      <c r="E1036" s="53" t="s">
        <v>6530</v>
      </c>
      <c r="F1036" s="53" t="s">
        <v>6218</v>
      </c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/>
      <c r="HY1036" s="13"/>
    </row>
    <row r="1037" spans="1:233" hidden="1" x14ac:dyDescent="0.2">
      <c r="A1037" s="17">
        <v>3049</v>
      </c>
      <c r="B1037" s="17" t="s">
        <v>2450</v>
      </c>
      <c r="C1037" s="17" t="s">
        <v>3829</v>
      </c>
      <c r="D1037" s="18">
        <v>5580</v>
      </c>
      <c r="E1037" s="53" t="s">
        <v>6530</v>
      </c>
      <c r="F1037" s="53" t="s">
        <v>6222</v>
      </c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/>
      <c r="HY1037" s="13"/>
    </row>
    <row r="1038" spans="1:233" hidden="1" x14ac:dyDescent="0.2">
      <c r="A1038" s="17">
        <v>3050</v>
      </c>
      <c r="B1038" s="22" t="s">
        <v>3830</v>
      </c>
      <c r="C1038" s="17" t="s">
        <v>3831</v>
      </c>
      <c r="D1038" s="18">
        <v>1160</v>
      </c>
      <c r="E1038" s="53" t="s">
        <v>6530</v>
      </c>
      <c r="F1038" s="53" t="s">
        <v>6560</v>
      </c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/>
      <c r="HY1038" s="13"/>
    </row>
    <row r="1039" spans="1:233" hidden="1" x14ac:dyDescent="0.2">
      <c r="A1039" s="17">
        <v>3053</v>
      </c>
      <c r="B1039" s="22" t="s">
        <v>2915</v>
      </c>
      <c r="C1039" s="17" t="s">
        <v>3832</v>
      </c>
      <c r="D1039" s="18">
        <v>2240</v>
      </c>
      <c r="E1039" s="53" t="s">
        <v>6530</v>
      </c>
      <c r="F1039" s="53" t="s">
        <v>6552</v>
      </c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/>
      <c r="HY1039" s="13"/>
    </row>
    <row r="1040" spans="1:233" hidden="1" x14ac:dyDescent="0.2">
      <c r="A1040" s="17" t="s">
        <v>3833</v>
      </c>
      <c r="B1040" s="22"/>
      <c r="C1040" s="17" t="s">
        <v>3834</v>
      </c>
      <c r="D1040" s="18">
        <v>800</v>
      </c>
      <c r="E1040" s="53" t="s">
        <v>6530</v>
      </c>
      <c r="F1040" s="53" t="s">
        <v>6558</v>
      </c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/>
      <c r="HY1040" s="13"/>
    </row>
    <row r="1041" spans="1:233" hidden="1" x14ac:dyDescent="0.2">
      <c r="A1041" s="17">
        <v>3064</v>
      </c>
      <c r="B1041" s="22" t="s">
        <v>3835</v>
      </c>
      <c r="C1041" s="17" t="s">
        <v>3836</v>
      </c>
      <c r="D1041" s="18">
        <v>6840</v>
      </c>
      <c r="E1041" s="53" t="s">
        <v>6530</v>
      </c>
      <c r="F1041" s="53" t="s">
        <v>6425</v>
      </c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</row>
    <row r="1042" spans="1:233" hidden="1" x14ac:dyDescent="0.2">
      <c r="A1042" s="17">
        <v>3185</v>
      </c>
      <c r="B1042" s="22" t="s">
        <v>3837</v>
      </c>
      <c r="C1042" s="17" t="s">
        <v>3838</v>
      </c>
      <c r="D1042" s="18">
        <v>7090</v>
      </c>
      <c r="E1042" s="53" t="s">
        <v>6530</v>
      </c>
      <c r="F1042" s="53" t="s">
        <v>6425</v>
      </c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</row>
    <row r="1043" spans="1:233" hidden="1" x14ac:dyDescent="0.2">
      <c r="A1043" s="17">
        <v>3051</v>
      </c>
      <c r="B1043" s="22" t="s">
        <v>3445</v>
      </c>
      <c r="C1043" s="17" t="s">
        <v>3839</v>
      </c>
      <c r="D1043" s="18">
        <v>6190</v>
      </c>
      <c r="E1043" s="53" t="s">
        <v>6530</v>
      </c>
      <c r="F1043" s="53" t="s">
        <v>6370</v>
      </c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</row>
    <row r="1044" spans="1:233" hidden="1" x14ac:dyDescent="0.2">
      <c r="A1044" s="17">
        <v>3310</v>
      </c>
      <c r="B1044" s="22" t="s">
        <v>2450</v>
      </c>
      <c r="C1044" s="17" t="s">
        <v>3840</v>
      </c>
      <c r="D1044" s="18">
        <v>7690</v>
      </c>
      <c r="E1044" s="53" t="s">
        <v>6530</v>
      </c>
      <c r="F1044" s="53" t="s">
        <v>6232</v>
      </c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</row>
    <row r="1045" spans="1:233" hidden="1" x14ac:dyDescent="0.2">
      <c r="A1045" s="17">
        <v>3362</v>
      </c>
      <c r="B1045" s="22" t="s">
        <v>2915</v>
      </c>
      <c r="C1045" s="17" t="s">
        <v>3841</v>
      </c>
      <c r="D1045" s="18">
        <v>3040</v>
      </c>
      <c r="E1045" s="53" t="s">
        <v>6530</v>
      </c>
      <c r="F1045" s="53" t="s">
        <v>6233</v>
      </c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</row>
    <row r="1046" spans="1:233" hidden="1" x14ac:dyDescent="0.2">
      <c r="A1046" s="17">
        <v>3054</v>
      </c>
      <c r="B1046" s="22" t="s">
        <v>2915</v>
      </c>
      <c r="C1046" s="17" t="s">
        <v>3842</v>
      </c>
      <c r="D1046" s="18">
        <v>3040</v>
      </c>
      <c r="E1046" s="53" t="s">
        <v>6530</v>
      </c>
      <c r="F1046" s="53" t="s">
        <v>6237</v>
      </c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</row>
    <row r="1047" spans="1:233" hidden="1" x14ac:dyDescent="0.2">
      <c r="A1047" s="17">
        <v>3186</v>
      </c>
      <c r="B1047" s="22" t="s">
        <v>2735</v>
      </c>
      <c r="C1047" s="17" t="s">
        <v>3843</v>
      </c>
      <c r="D1047" s="18">
        <v>1920</v>
      </c>
      <c r="E1047" s="53" t="s">
        <v>6530</v>
      </c>
      <c r="F1047" s="53" t="s">
        <v>6237</v>
      </c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</row>
    <row r="1048" spans="1:233" hidden="1" x14ac:dyDescent="0.2">
      <c r="A1048" s="17">
        <v>3055</v>
      </c>
      <c r="B1048" s="22" t="s">
        <v>2729</v>
      </c>
      <c r="C1048" s="17" t="s">
        <v>3844</v>
      </c>
      <c r="D1048" s="18">
        <v>4160</v>
      </c>
      <c r="E1048" s="53" t="s">
        <v>6530</v>
      </c>
      <c r="F1048" s="53" t="s">
        <v>6375</v>
      </c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</row>
    <row r="1049" spans="1:233" hidden="1" x14ac:dyDescent="0.2">
      <c r="A1049" s="17">
        <v>3187</v>
      </c>
      <c r="B1049" s="22" t="s">
        <v>2915</v>
      </c>
      <c r="C1049" s="17" t="s">
        <v>3845</v>
      </c>
      <c r="D1049" s="18">
        <v>4890</v>
      </c>
      <c r="E1049" s="53" t="s">
        <v>6530</v>
      </c>
      <c r="F1049" s="53" t="s">
        <v>6253</v>
      </c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/>
      <c r="HY1049" s="13"/>
    </row>
    <row r="1050" spans="1:233" hidden="1" x14ac:dyDescent="0.2">
      <c r="A1050" s="17">
        <v>3056</v>
      </c>
      <c r="B1050" s="17" t="s">
        <v>2735</v>
      </c>
      <c r="C1050" s="17" t="s">
        <v>3846</v>
      </c>
      <c r="D1050" s="18">
        <v>2300</v>
      </c>
      <c r="E1050" s="53" t="s">
        <v>6530</v>
      </c>
      <c r="F1050" s="53" t="s">
        <v>6376</v>
      </c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/>
      <c r="HY1050" s="13"/>
    </row>
    <row r="1051" spans="1:233" hidden="1" x14ac:dyDescent="0.2">
      <c r="A1051" s="17">
        <v>3057</v>
      </c>
      <c r="B1051" s="17" t="s">
        <v>2735</v>
      </c>
      <c r="C1051" s="17" t="s">
        <v>3847</v>
      </c>
      <c r="D1051" s="18">
        <v>2300</v>
      </c>
      <c r="E1051" s="53" t="s">
        <v>6530</v>
      </c>
      <c r="F1051" s="53" t="s">
        <v>6376</v>
      </c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/>
      <c r="HY1051" s="13"/>
    </row>
    <row r="1052" spans="1:233" x14ac:dyDescent="0.2">
      <c r="A1052" s="17">
        <v>3058</v>
      </c>
      <c r="B1052" s="17" t="s">
        <v>2735</v>
      </c>
      <c r="C1052" s="17" t="s">
        <v>3848</v>
      </c>
      <c r="D1052" s="18">
        <v>2080</v>
      </c>
      <c r="E1052" s="53" t="s">
        <v>6530</v>
      </c>
      <c r="F1052" s="53" t="s">
        <v>6257</v>
      </c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/>
      <c r="HY1052" s="13"/>
    </row>
    <row r="1053" spans="1:233" x14ac:dyDescent="0.2">
      <c r="A1053" s="17">
        <v>3060</v>
      </c>
      <c r="B1053" s="17" t="s">
        <v>2735</v>
      </c>
      <c r="C1053" s="17" t="s">
        <v>3849</v>
      </c>
      <c r="D1053" s="18">
        <v>3280</v>
      </c>
      <c r="E1053" s="53" t="s">
        <v>6530</v>
      </c>
      <c r="F1053" s="53" t="s">
        <v>6257</v>
      </c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/>
      <c r="HY1053" s="13"/>
    </row>
    <row r="1054" spans="1:233" x14ac:dyDescent="0.2">
      <c r="A1054" s="17">
        <v>3061</v>
      </c>
      <c r="B1054" s="17" t="s">
        <v>2735</v>
      </c>
      <c r="C1054" s="17" t="s">
        <v>3850</v>
      </c>
      <c r="D1054" s="18">
        <v>2100</v>
      </c>
      <c r="E1054" s="53" t="s">
        <v>6530</v>
      </c>
      <c r="F1054" s="53" t="s">
        <v>6257</v>
      </c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/>
      <c r="HY1054" s="13"/>
    </row>
    <row r="1055" spans="1:233" x14ac:dyDescent="0.2">
      <c r="A1055" s="17">
        <v>3063</v>
      </c>
      <c r="B1055" s="17" t="s">
        <v>2735</v>
      </c>
      <c r="C1055" s="17" t="s">
        <v>3851</v>
      </c>
      <c r="D1055" s="18">
        <v>3360</v>
      </c>
      <c r="E1055" s="53" t="s">
        <v>6530</v>
      </c>
      <c r="F1055" s="53" t="s">
        <v>6257</v>
      </c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/>
      <c r="HY1055" s="13"/>
    </row>
    <row r="1056" spans="1:233" x14ac:dyDescent="0.2">
      <c r="A1056" s="17">
        <v>3166</v>
      </c>
      <c r="B1056" s="17" t="s">
        <v>2450</v>
      </c>
      <c r="C1056" s="17" t="s">
        <v>3852</v>
      </c>
      <c r="D1056" s="18">
        <v>990</v>
      </c>
      <c r="E1056" s="53" t="s">
        <v>6530</v>
      </c>
      <c r="F1056" s="53" t="s">
        <v>6426</v>
      </c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/>
      <c r="HY1056" s="13"/>
    </row>
    <row r="1057" spans="1:233" hidden="1" x14ac:dyDescent="0.2">
      <c r="A1057" s="17">
        <v>3172</v>
      </c>
      <c r="B1057" s="17"/>
      <c r="C1057" s="17" t="s">
        <v>3853</v>
      </c>
      <c r="D1057" s="18">
        <v>25500</v>
      </c>
      <c r="E1057" s="53" t="s">
        <v>6530</v>
      </c>
      <c r="F1057" s="53" t="s">
        <v>6427</v>
      </c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/>
      <c r="HY1057" s="13"/>
    </row>
    <row r="1058" spans="1:233" hidden="1" x14ac:dyDescent="0.2">
      <c r="A1058" s="17">
        <v>3167</v>
      </c>
      <c r="B1058" s="17" t="s">
        <v>2450</v>
      </c>
      <c r="C1058" s="17" t="s">
        <v>3854</v>
      </c>
      <c r="D1058" s="18">
        <v>3270</v>
      </c>
      <c r="E1058" s="53" t="s">
        <v>6530</v>
      </c>
      <c r="F1058" s="53" t="s">
        <v>6428</v>
      </c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/>
      <c r="HY1058" s="13"/>
    </row>
    <row r="1059" spans="1:233" hidden="1" x14ac:dyDescent="0.2">
      <c r="A1059" s="17" t="s">
        <v>3855</v>
      </c>
      <c r="B1059" s="17" t="s">
        <v>2829</v>
      </c>
      <c r="C1059" s="17" t="s">
        <v>3856</v>
      </c>
      <c r="D1059" s="18">
        <v>12000</v>
      </c>
      <c r="E1059" s="53" t="s">
        <v>6530</v>
      </c>
      <c r="F1059" s="53" t="s">
        <v>6274</v>
      </c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/>
      <c r="HY1059" s="13"/>
    </row>
    <row r="1060" spans="1:233" hidden="1" x14ac:dyDescent="0.2">
      <c r="A1060" s="17" t="s">
        <v>3857</v>
      </c>
      <c r="B1060" s="17" t="s">
        <v>2829</v>
      </c>
      <c r="C1060" s="17" t="s">
        <v>3858</v>
      </c>
      <c r="D1060" s="18">
        <v>7800</v>
      </c>
      <c r="E1060" s="53" t="s">
        <v>6530</v>
      </c>
      <c r="F1060" s="53" t="s">
        <v>6274</v>
      </c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/>
      <c r="HY1060" s="13"/>
    </row>
    <row r="1061" spans="1:233" hidden="1" x14ac:dyDescent="0.2">
      <c r="A1061" s="17">
        <v>3213</v>
      </c>
      <c r="B1061" s="17" t="s">
        <v>2456</v>
      </c>
      <c r="C1061" s="17" t="s">
        <v>3859</v>
      </c>
      <c r="D1061" s="18">
        <v>3770</v>
      </c>
      <c r="E1061" s="53" t="s">
        <v>6530</v>
      </c>
      <c r="F1061" s="53" t="s">
        <v>6281</v>
      </c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/>
      <c r="HY1061" s="13"/>
    </row>
    <row r="1062" spans="1:233" hidden="1" x14ac:dyDescent="0.2">
      <c r="A1062" s="17" t="s">
        <v>3860</v>
      </c>
      <c r="B1062" s="17"/>
      <c r="C1062" s="17" t="s">
        <v>3861</v>
      </c>
      <c r="D1062" s="18">
        <v>2750</v>
      </c>
      <c r="E1062" s="53" t="s">
        <v>6530</v>
      </c>
      <c r="F1062" s="53" t="s">
        <v>6289</v>
      </c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13"/>
      <c r="HU1062" s="13"/>
      <c r="HV1062" s="13"/>
      <c r="HW1062" s="13"/>
      <c r="HX1062" s="13"/>
      <c r="HY1062" s="13"/>
    </row>
    <row r="1063" spans="1:233" hidden="1" x14ac:dyDescent="0.2">
      <c r="A1063" s="17">
        <v>3181</v>
      </c>
      <c r="B1063" s="17"/>
      <c r="C1063" s="17" t="s">
        <v>3862</v>
      </c>
      <c r="D1063" s="18">
        <v>2460</v>
      </c>
      <c r="E1063" s="53" t="s">
        <v>6530</v>
      </c>
      <c r="F1063" s="53" t="s">
        <v>6385</v>
      </c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</row>
    <row r="1064" spans="1:233" hidden="1" x14ac:dyDescent="0.2">
      <c r="A1064" s="17">
        <v>3188</v>
      </c>
      <c r="B1064" s="17" t="s">
        <v>3863</v>
      </c>
      <c r="C1064" s="17" t="s">
        <v>3864</v>
      </c>
      <c r="D1064" s="18">
        <v>20620</v>
      </c>
      <c r="E1064" s="53" t="s">
        <v>6530</v>
      </c>
      <c r="F1064" s="53" t="s">
        <v>6320</v>
      </c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</row>
    <row r="1065" spans="1:233" hidden="1" x14ac:dyDescent="0.2">
      <c r="A1065" s="17">
        <v>3189</v>
      </c>
      <c r="B1065" s="17" t="s">
        <v>3865</v>
      </c>
      <c r="C1065" s="17" t="s">
        <v>3866</v>
      </c>
      <c r="D1065" s="18">
        <v>20620</v>
      </c>
      <c r="E1065" s="53" t="s">
        <v>6530</v>
      </c>
      <c r="F1065" s="53" t="s">
        <v>6320</v>
      </c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</row>
    <row r="1066" spans="1:233" hidden="1" x14ac:dyDescent="0.2">
      <c r="A1066" s="17">
        <v>3190</v>
      </c>
      <c r="B1066" s="17" t="s">
        <v>3867</v>
      </c>
      <c r="C1066" s="17" t="s">
        <v>3868</v>
      </c>
      <c r="D1066" s="18">
        <v>20620</v>
      </c>
      <c r="E1066" s="53" t="s">
        <v>6530</v>
      </c>
      <c r="F1066" s="53" t="s">
        <v>6320</v>
      </c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</row>
    <row r="1067" spans="1:233" hidden="1" x14ac:dyDescent="0.2">
      <c r="A1067" s="17">
        <v>3125</v>
      </c>
      <c r="B1067" s="17" t="s">
        <v>3869</v>
      </c>
      <c r="C1067" s="17" t="s">
        <v>3870</v>
      </c>
      <c r="D1067" s="18">
        <v>18920</v>
      </c>
      <c r="E1067" s="53" t="s">
        <v>6530</v>
      </c>
      <c r="F1067" s="53" t="s">
        <v>6324</v>
      </c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</row>
    <row r="1068" spans="1:233" hidden="1" x14ac:dyDescent="0.2">
      <c r="A1068" s="17">
        <v>3135</v>
      </c>
      <c r="B1068" s="17" t="s">
        <v>3871</v>
      </c>
      <c r="C1068" s="17" t="s">
        <v>3872</v>
      </c>
      <c r="D1068" s="18">
        <v>0</v>
      </c>
      <c r="E1068" s="53" t="s">
        <v>6530</v>
      </c>
      <c r="F1068" s="53" t="s">
        <v>6324</v>
      </c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13"/>
      <c r="HU1068" s="13"/>
      <c r="HV1068" s="13"/>
      <c r="HW1068" s="13"/>
      <c r="HX1068" s="13"/>
      <c r="HY1068" s="13"/>
    </row>
    <row r="1069" spans="1:233" hidden="1" x14ac:dyDescent="0.2">
      <c r="A1069" s="17">
        <v>3335</v>
      </c>
      <c r="B1069" s="17" t="s">
        <v>3873</v>
      </c>
      <c r="C1069" s="17" t="s">
        <v>3874</v>
      </c>
      <c r="D1069" s="18">
        <v>1940</v>
      </c>
      <c r="E1069" s="53" t="s">
        <v>6530</v>
      </c>
      <c r="F1069" s="53" t="s">
        <v>6322</v>
      </c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13"/>
      <c r="HU1069" s="13"/>
      <c r="HV1069" s="13"/>
      <c r="HW1069" s="13"/>
      <c r="HX1069" s="13"/>
      <c r="HY1069" s="13"/>
    </row>
    <row r="1070" spans="1:233" hidden="1" x14ac:dyDescent="0.2">
      <c r="A1070" s="17">
        <v>3065</v>
      </c>
      <c r="B1070" s="17" t="s">
        <v>3445</v>
      </c>
      <c r="C1070" s="17" t="s">
        <v>3875</v>
      </c>
      <c r="D1070" s="18">
        <v>20160</v>
      </c>
      <c r="E1070" s="53" t="s">
        <v>6530</v>
      </c>
      <c r="F1070" s="53" t="s">
        <v>6429</v>
      </c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/>
      <c r="HY1070" s="13"/>
    </row>
    <row r="1071" spans="1:233" hidden="1" x14ac:dyDescent="0.2">
      <c r="A1071" s="17">
        <v>3349</v>
      </c>
      <c r="B1071" s="17" t="s">
        <v>3147</v>
      </c>
      <c r="C1071" s="17" t="s">
        <v>3876</v>
      </c>
      <c r="D1071" s="18">
        <v>13040</v>
      </c>
      <c r="E1071" s="53" t="s">
        <v>6530</v>
      </c>
      <c r="F1071" s="53" t="s">
        <v>6413</v>
      </c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/>
      <c r="HY1071" s="13"/>
    </row>
    <row r="1072" spans="1:233" hidden="1" x14ac:dyDescent="0.2">
      <c r="A1072" s="17">
        <v>3179</v>
      </c>
      <c r="B1072" s="17" t="s">
        <v>2729</v>
      </c>
      <c r="C1072" s="17" t="s">
        <v>3877</v>
      </c>
      <c r="D1072" s="18">
        <v>1180</v>
      </c>
      <c r="E1072" s="53" t="s">
        <v>6530</v>
      </c>
      <c r="F1072" s="53" t="s">
        <v>6424</v>
      </c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/>
      <c r="HY1072" s="13"/>
    </row>
    <row r="1073" spans="1:233" hidden="1" x14ac:dyDescent="0.2">
      <c r="A1073" s="17" t="s">
        <v>3878</v>
      </c>
      <c r="B1073" s="17" t="s">
        <v>3113</v>
      </c>
      <c r="C1073" s="17" t="s">
        <v>3879</v>
      </c>
      <c r="D1073" s="18">
        <v>8890</v>
      </c>
      <c r="E1073" s="53" t="s">
        <v>6530</v>
      </c>
      <c r="F1073" s="53" t="s">
        <v>6337</v>
      </c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/>
      <c r="HY1073" s="13"/>
    </row>
    <row r="1074" spans="1:233" hidden="1" x14ac:dyDescent="0.2">
      <c r="A1074" s="17">
        <v>3277</v>
      </c>
      <c r="B1074" s="17" t="s">
        <v>3880</v>
      </c>
      <c r="C1074" s="17" t="s">
        <v>3881</v>
      </c>
      <c r="D1074" s="18">
        <v>15990</v>
      </c>
      <c r="E1074" s="53" t="s">
        <v>6530</v>
      </c>
      <c r="F1074" s="53" t="s">
        <v>6339</v>
      </c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</row>
    <row r="1075" spans="1:233" hidden="1" x14ac:dyDescent="0.2">
      <c r="A1075" s="17">
        <v>3278</v>
      </c>
      <c r="B1075" s="17" t="s">
        <v>3882</v>
      </c>
      <c r="C1075" s="17" t="s">
        <v>3883</v>
      </c>
      <c r="D1075" s="18">
        <v>17600</v>
      </c>
      <c r="E1075" s="53" t="s">
        <v>6530</v>
      </c>
      <c r="F1075" s="53" t="s">
        <v>6339</v>
      </c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</row>
    <row r="1076" spans="1:233" hidden="1" x14ac:dyDescent="0.2">
      <c r="A1076" s="17">
        <v>3066</v>
      </c>
      <c r="B1076" s="17" t="s">
        <v>2989</v>
      </c>
      <c r="C1076" s="17" t="s">
        <v>3884</v>
      </c>
      <c r="D1076" s="18">
        <v>10550</v>
      </c>
      <c r="E1076" s="53" t="s">
        <v>6530</v>
      </c>
      <c r="F1076" s="53" t="s">
        <v>6343</v>
      </c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</row>
    <row r="1077" spans="1:233" hidden="1" x14ac:dyDescent="0.2">
      <c r="A1077" s="17">
        <v>3067</v>
      </c>
      <c r="B1077" s="17" t="s">
        <v>2989</v>
      </c>
      <c r="C1077" s="17" t="s">
        <v>2298</v>
      </c>
      <c r="D1077" s="18">
        <v>14010</v>
      </c>
      <c r="E1077" s="53" t="s">
        <v>6530</v>
      </c>
      <c r="F1077" s="53" t="s">
        <v>6343</v>
      </c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</row>
    <row r="1078" spans="1:233" hidden="1" x14ac:dyDescent="0.2">
      <c r="A1078" s="17">
        <v>3068</v>
      </c>
      <c r="B1078" s="17" t="s">
        <v>2989</v>
      </c>
      <c r="C1078" s="17" t="s">
        <v>2295</v>
      </c>
      <c r="D1078" s="18">
        <v>15160</v>
      </c>
      <c r="E1078" s="53" t="s">
        <v>6530</v>
      </c>
      <c r="F1078" s="53" t="s">
        <v>6343</v>
      </c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</row>
    <row r="1079" spans="1:233" hidden="1" x14ac:dyDescent="0.2">
      <c r="A1079" s="17">
        <v>3314</v>
      </c>
      <c r="B1079" s="17" t="s">
        <v>2989</v>
      </c>
      <c r="C1079" s="17" t="s">
        <v>2300</v>
      </c>
      <c r="D1079" s="18">
        <v>16390</v>
      </c>
      <c r="E1079" s="53" t="s">
        <v>6530</v>
      </c>
      <c r="F1079" s="53" t="s">
        <v>6343</v>
      </c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</row>
    <row r="1080" spans="1:233" hidden="1" x14ac:dyDescent="0.2">
      <c r="A1080" s="17">
        <v>3069</v>
      </c>
      <c r="B1080" s="17" t="s">
        <v>2508</v>
      </c>
      <c r="C1080" s="17" t="s">
        <v>3885</v>
      </c>
      <c r="D1080" s="24">
        <v>2560</v>
      </c>
      <c r="E1080" s="53" t="s">
        <v>6530</v>
      </c>
      <c r="F1080" s="54" t="s">
        <v>6346</v>
      </c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</row>
    <row r="1081" spans="1:233" hidden="1" x14ac:dyDescent="0.2">
      <c r="A1081" s="17">
        <v>3216</v>
      </c>
      <c r="B1081" s="17" t="s">
        <v>2456</v>
      </c>
      <c r="C1081" s="17" t="s">
        <v>3886</v>
      </c>
      <c r="D1081" s="24">
        <v>3200</v>
      </c>
      <c r="E1081" s="53" t="s">
        <v>6530</v>
      </c>
      <c r="F1081" s="54" t="s">
        <v>6349</v>
      </c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</row>
    <row r="1082" spans="1:233" hidden="1" x14ac:dyDescent="0.2">
      <c r="A1082" s="17" t="s">
        <v>3887</v>
      </c>
      <c r="B1082" s="17" t="s">
        <v>2456</v>
      </c>
      <c r="C1082" s="17" t="s">
        <v>3888</v>
      </c>
      <c r="D1082" s="24">
        <v>3200</v>
      </c>
      <c r="E1082" s="53" t="s">
        <v>6530</v>
      </c>
      <c r="F1082" s="54" t="s">
        <v>6349</v>
      </c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</row>
    <row r="1083" spans="1:233" hidden="1" x14ac:dyDescent="0.2">
      <c r="A1083" s="17" t="s">
        <v>3889</v>
      </c>
      <c r="B1083" s="17" t="s">
        <v>2456</v>
      </c>
      <c r="C1083" s="17" t="s">
        <v>3890</v>
      </c>
      <c r="D1083" s="24">
        <v>3200</v>
      </c>
      <c r="E1083" s="53" t="s">
        <v>6530</v>
      </c>
      <c r="F1083" s="54" t="s">
        <v>6349</v>
      </c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</row>
    <row r="1084" spans="1:233" hidden="1" x14ac:dyDescent="0.2">
      <c r="A1084" s="17">
        <v>3367</v>
      </c>
      <c r="B1084" s="17" t="s">
        <v>3095</v>
      </c>
      <c r="C1084" s="17" t="s">
        <v>3891</v>
      </c>
      <c r="D1084" s="24">
        <v>4800</v>
      </c>
      <c r="E1084" s="53" t="s">
        <v>6530</v>
      </c>
      <c r="F1084" s="54" t="s">
        <v>6397</v>
      </c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</row>
    <row r="1085" spans="1:233" hidden="1" x14ac:dyDescent="0.2">
      <c r="A1085" s="17">
        <v>3242</v>
      </c>
      <c r="B1085" s="17" t="s">
        <v>2470</v>
      </c>
      <c r="C1085" s="17" t="s">
        <v>3892</v>
      </c>
      <c r="D1085" s="18">
        <v>10390</v>
      </c>
      <c r="E1085" s="53" t="s">
        <v>6531</v>
      </c>
      <c r="F1085" s="53" t="s">
        <v>6217</v>
      </c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</row>
    <row r="1086" spans="1:233" hidden="1" x14ac:dyDescent="0.2">
      <c r="A1086" s="17">
        <v>3070</v>
      </c>
      <c r="B1086" s="17" t="s">
        <v>2450</v>
      </c>
      <c r="C1086" s="17" t="s">
        <v>3893</v>
      </c>
      <c r="D1086" s="18">
        <v>5580</v>
      </c>
      <c r="E1086" s="53" t="s">
        <v>6531</v>
      </c>
      <c r="F1086" s="53" t="s">
        <v>6222</v>
      </c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</row>
    <row r="1087" spans="1:233" hidden="1" x14ac:dyDescent="0.2">
      <c r="A1087" s="17">
        <v>3071</v>
      </c>
      <c r="B1087" s="17"/>
      <c r="C1087" s="17" t="s">
        <v>3894</v>
      </c>
      <c r="D1087" s="18">
        <v>4890</v>
      </c>
      <c r="E1087" s="53" t="s">
        <v>6531</v>
      </c>
      <c r="F1087" s="53" t="s">
        <v>6555</v>
      </c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</row>
    <row r="1088" spans="1:233" hidden="1" x14ac:dyDescent="0.2">
      <c r="A1088" s="17" t="s">
        <v>3895</v>
      </c>
      <c r="B1088" s="17"/>
      <c r="C1088" s="17" t="s">
        <v>3896</v>
      </c>
      <c r="D1088" s="18">
        <v>900</v>
      </c>
      <c r="E1088" s="53" t="s">
        <v>6531</v>
      </c>
      <c r="F1088" s="53" t="s">
        <v>6558</v>
      </c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</row>
    <row r="1089" spans="1:233" hidden="1" x14ac:dyDescent="0.2">
      <c r="A1089" s="17">
        <v>3259</v>
      </c>
      <c r="B1089" s="17" t="s">
        <v>3897</v>
      </c>
      <c r="C1089" s="17" t="s">
        <v>3898</v>
      </c>
      <c r="D1089" s="18">
        <v>980</v>
      </c>
      <c r="E1089" s="53" t="s">
        <v>6531</v>
      </c>
      <c r="F1089" s="53" t="s">
        <v>6558</v>
      </c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</row>
    <row r="1090" spans="1:233" hidden="1" x14ac:dyDescent="0.2">
      <c r="A1090" s="17">
        <v>3072</v>
      </c>
      <c r="B1090" s="17" t="s">
        <v>2915</v>
      </c>
      <c r="C1090" s="17" t="s">
        <v>3899</v>
      </c>
      <c r="D1090" s="18">
        <v>1440</v>
      </c>
      <c r="E1090" s="53" t="s">
        <v>6531</v>
      </c>
      <c r="F1090" s="53" t="s">
        <v>6565</v>
      </c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</row>
    <row r="1091" spans="1:233" hidden="1" x14ac:dyDescent="0.2">
      <c r="A1091" s="17">
        <v>3073</v>
      </c>
      <c r="B1091" s="17" t="s">
        <v>2915</v>
      </c>
      <c r="C1091" s="17" t="s">
        <v>3900</v>
      </c>
      <c r="D1091" s="18">
        <v>1440</v>
      </c>
      <c r="E1091" s="53" t="s">
        <v>6531</v>
      </c>
      <c r="F1091" s="53" t="s">
        <v>6566</v>
      </c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/>
      <c r="HY1091" s="13"/>
    </row>
    <row r="1092" spans="1:233" hidden="1" x14ac:dyDescent="0.2">
      <c r="A1092" s="17">
        <v>3175</v>
      </c>
      <c r="B1092" s="17" t="s">
        <v>2450</v>
      </c>
      <c r="C1092" s="17" t="s">
        <v>3901</v>
      </c>
      <c r="D1092" s="18">
        <v>2990</v>
      </c>
      <c r="E1092" s="53" t="s">
        <v>6531</v>
      </c>
      <c r="F1092" s="53" t="s">
        <v>6232</v>
      </c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</row>
    <row r="1093" spans="1:233" hidden="1" x14ac:dyDescent="0.2">
      <c r="A1093" s="17" t="s">
        <v>3902</v>
      </c>
      <c r="B1093" s="22"/>
      <c r="C1093" s="17" t="s">
        <v>3903</v>
      </c>
      <c r="D1093" s="18">
        <v>3520</v>
      </c>
      <c r="E1093" s="53" t="s">
        <v>6531</v>
      </c>
      <c r="F1093" s="53" t="s">
        <v>6233</v>
      </c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</row>
    <row r="1094" spans="1:233" hidden="1" x14ac:dyDescent="0.2">
      <c r="A1094" s="17" t="s">
        <v>3904</v>
      </c>
      <c r="B1094" s="17" t="s">
        <v>2735</v>
      </c>
      <c r="C1094" s="17" t="s">
        <v>3905</v>
      </c>
      <c r="D1094" s="18">
        <v>5380</v>
      </c>
      <c r="E1094" s="53" t="s">
        <v>6531</v>
      </c>
      <c r="F1094" s="53" t="s">
        <v>6233</v>
      </c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</row>
    <row r="1095" spans="1:233" hidden="1" x14ac:dyDescent="0.2">
      <c r="A1095" s="17" t="s">
        <v>3906</v>
      </c>
      <c r="B1095" s="17" t="s">
        <v>2915</v>
      </c>
      <c r="C1095" s="17" t="s">
        <v>3907</v>
      </c>
      <c r="D1095" s="18">
        <v>5880</v>
      </c>
      <c r="E1095" s="53" t="s">
        <v>6531</v>
      </c>
      <c r="F1095" s="53" t="s">
        <v>6233</v>
      </c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/>
      <c r="HY1095" s="13"/>
    </row>
    <row r="1096" spans="1:233" hidden="1" x14ac:dyDescent="0.2">
      <c r="A1096" s="17" t="s">
        <v>3908</v>
      </c>
      <c r="B1096" s="17" t="s">
        <v>2450</v>
      </c>
      <c r="C1096" s="17" t="s">
        <v>3909</v>
      </c>
      <c r="D1096" s="18">
        <v>4020</v>
      </c>
      <c r="E1096" s="53" t="s">
        <v>6531</v>
      </c>
      <c r="F1096" s="53" t="s">
        <v>6430</v>
      </c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</row>
    <row r="1097" spans="1:233" hidden="1" x14ac:dyDescent="0.2">
      <c r="A1097" s="17">
        <v>3412</v>
      </c>
      <c r="B1097" s="17" t="s">
        <v>2915</v>
      </c>
      <c r="C1097" s="17" t="s">
        <v>3910</v>
      </c>
      <c r="D1097" s="18">
        <v>2240</v>
      </c>
      <c r="E1097" s="53" t="s">
        <v>6531</v>
      </c>
      <c r="F1097" s="53" t="s">
        <v>6573</v>
      </c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</row>
    <row r="1098" spans="1:233" hidden="1" x14ac:dyDescent="0.2">
      <c r="A1098" s="17">
        <v>3413</v>
      </c>
      <c r="B1098" s="17" t="s">
        <v>2915</v>
      </c>
      <c r="C1098" s="17" t="s">
        <v>3911</v>
      </c>
      <c r="D1098" s="18">
        <v>1760</v>
      </c>
      <c r="E1098" s="53" t="s">
        <v>6531</v>
      </c>
      <c r="F1098" s="53" t="s">
        <v>6573</v>
      </c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</row>
    <row r="1099" spans="1:233" hidden="1" x14ac:dyDescent="0.2">
      <c r="A1099" s="17">
        <v>3198</v>
      </c>
      <c r="B1099" s="17"/>
      <c r="C1099" s="17" t="s">
        <v>3912</v>
      </c>
      <c r="D1099" s="18">
        <v>54250</v>
      </c>
      <c r="E1099" s="53" t="s">
        <v>6531</v>
      </c>
      <c r="F1099" s="53" t="s">
        <v>6239</v>
      </c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</row>
    <row r="1100" spans="1:233" hidden="1" x14ac:dyDescent="0.2">
      <c r="A1100" s="17">
        <v>3074</v>
      </c>
      <c r="B1100" s="17" t="s">
        <v>2915</v>
      </c>
      <c r="C1100" s="17" t="s">
        <v>3913</v>
      </c>
      <c r="D1100" s="18">
        <v>5440</v>
      </c>
      <c r="E1100" s="53" t="s">
        <v>6531</v>
      </c>
      <c r="F1100" s="53" t="s">
        <v>6253</v>
      </c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</row>
    <row r="1101" spans="1:233" hidden="1" x14ac:dyDescent="0.2">
      <c r="A1101" s="17">
        <v>3075</v>
      </c>
      <c r="B1101" s="17" t="s">
        <v>2735</v>
      </c>
      <c r="C1101" s="17" t="s">
        <v>3914</v>
      </c>
      <c r="D1101" s="18">
        <v>2300</v>
      </c>
      <c r="E1101" s="53" t="s">
        <v>6531</v>
      </c>
      <c r="F1101" s="53" t="s">
        <v>6376</v>
      </c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</row>
    <row r="1102" spans="1:233" x14ac:dyDescent="0.2">
      <c r="A1102" s="17">
        <v>3076</v>
      </c>
      <c r="B1102" s="17" t="s">
        <v>2735</v>
      </c>
      <c r="C1102" s="17" t="s">
        <v>3915</v>
      </c>
      <c r="D1102" s="18">
        <v>2080</v>
      </c>
      <c r="E1102" s="53" t="s">
        <v>6531</v>
      </c>
      <c r="F1102" s="53" t="s">
        <v>6257</v>
      </c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</row>
    <row r="1103" spans="1:233" x14ac:dyDescent="0.2">
      <c r="A1103" s="17">
        <v>3078</v>
      </c>
      <c r="B1103" s="17" t="s">
        <v>2735</v>
      </c>
      <c r="C1103" s="17" t="s">
        <v>3916</v>
      </c>
      <c r="D1103" s="18">
        <v>3280</v>
      </c>
      <c r="E1103" s="53" t="s">
        <v>6531</v>
      </c>
      <c r="F1103" s="53" t="s">
        <v>6257</v>
      </c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</row>
    <row r="1104" spans="1:233" x14ac:dyDescent="0.2">
      <c r="A1104" s="17">
        <v>3079</v>
      </c>
      <c r="B1104" s="17" t="s">
        <v>2735</v>
      </c>
      <c r="C1104" s="17" t="s">
        <v>3917</v>
      </c>
      <c r="D1104" s="18">
        <v>2160</v>
      </c>
      <c r="E1104" s="53" t="s">
        <v>6531</v>
      </c>
      <c r="F1104" s="53" t="s">
        <v>6257</v>
      </c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</row>
    <row r="1105" spans="1:233" x14ac:dyDescent="0.2">
      <c r="A1105" s="17">
        <v>3080</v>
      </c>
      <c r="B1105" s="17" t="s">
        <v>2735</v>
      </c>
      <c r="C1105" s="17" t="s">
        <v>3918</v>
      </c>
      <c r="D1105" s="18">
        <v>3360</v>
      </c>
      <c r="E1105" s="53" t="s">
        <v>6531</v>
      </c>
      <c r="F1105" s="53" t="s">
        <v>6257</v>
      </c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</row>
    <row r="1106" spans="1:233" x14ac:dyDescent="0.2">
      <c r="A1106" s="17">
        <v>3081</v>
      </c>
      <c r="B1106" s="17" t="s">
        <v>2735</v>
      </c>
      <c r="C1106" s="17" t="s">
        <v>3919</v>
      </c>
      <c r="D1106" s="18">
        <v>2080</v>
      </c>
      <c r="E1106" s="53" t="s">
        <v>6531</v>
      </c>
      <c r="F1106" s="53" t="s">
        <v>6257</v>
      </c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</row>
    <row r="1107" spans="1:233" x14ac:dyDescent="0.2">
      <c r="A1107" s="17">
        <v>3083</v>
      </c>
      <c r="B1107" s="17" t="s">
        <v>2735</v>
      </c>
      <c r="C1107" s="17" t="s">
        <v>3920</v>
      </c>
      <c r="D1107" s="18">
        <v>3280</v>
      </c>
      <c r="E1107" s="53" t="s">
        <v>6531</v>
      </c>
      <c r="F1107" s="53" t="s">
        <v>6257</v>
      </c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</row>
    <row r="1108" spans="1:233" x14ac:dyDescent="0.2">
      <c r="A1108" s="17">
        <v>3180</v>
      </c>
      <c r="B1108" s="17" t="s">
        <v>2452</v>
      </c>
      <c r="C1108" s="17" t="s">
        <v>3921</v>
      </c>
      <c r="D1108" s="18">
        <v>3540</v>
      </c>
      <c r="E1108" s="53" t="s">
        <v>6531</v>
      </c>
      <c r="F1108" s="53" t="s">
        <v>6257</v>
      </c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</row>
    <row r="1109" spans="1:233" hidden="1" x14ac:dyDescent="0.2">
      <c r="A1109" s="17">
        <v>3084</v>
      </c>
      <c r="B1109" s="17" t="s">
        <v>3922</v>
      </c>
      <c r="C1109" s="17" t="s">
        <v>3923</v>
      </c>
      <c r="D1109" s="18">
        <v>11100</v>
      </c>
      <c r="E1109" s="53" t="s">
        <v>6531</v>
      </c>
      <c r="F1109" s="53" t="s">
        <v>6265</v>
      </c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</row>
    <row r="1110" spans="1:233" hidden="1" x14ac:dyDescent="0.2">
      <c r="A1110" s="17">
        <v>3199</v>
      </c>
      <c r="B1110" s="17"/>
      <c r="C1110" s="17" t="s">
        <v>3924</v>
      </c>
      <c r="D1110" s="18">
        <v>10850</v>
      </c>
      <c r="E1110" s="53" t="s">
        <v>6531</v>
      </c>
      <c r="F1110" s="53" t="s">
        <v>6379</v>
      </c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</row>
    <row r="1111" spans="1:233" hidden="1" x14ac:dyDescent="0.2">
      <c r="A1111" s="17" t="s">
        <v>3925</v>
      </c>
      <c r="B1111" s="17" t="s">
        <v>2829</v>
      </c>
      <c r="C1111" s="17" t="s">
        <v>3926</v>
      </c>
      <c r="D1111" s="18">
        <v>7800</v>
      </c>
      <c r="E1111" s="53" t="s">
        <v>6531</v>
      </c>
      <c r="F1111" s="53" t="s">
        <v>6274</v>
      </c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</row>
    <row r="1112" spans="1:233" hidden="1" x14ac:dyDescent="0.2">
      <c r="A1112" s="17" t="s">
        <v>3927</v>
      </c>
      <c r="B1112" s="17" t="s">
        <v>2829</v>
      </c>
      <c r="C1112" s="17" t="s">
        <v>3928</v>
      </c>
      <c r="D1112" s="18">
        <v>12000</v>
      </c>
      <c r="E1112" s="53" t="s">
        <v>6531</v>
      </c>
      <c r="F1112" s="53" t="s">
        <v>6274</v>
      </c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</row>
    <row r="1113" spans="1:233" hidden="1" x14ac:dyDescent="0.2">
      <c r="A1113" s="17" t="s">
        <v>3929</v>
      </c>
      <c r="B1113" s="17" t="s">
        <v>2829</v>
      </c>
      <c r="C1113" s="17" t="s">
        <v>3930</v>
      </c>
      <c r="D1113" s="18">
        <v>12600</v>
      </c>
      <c r="E1113" s="53" t="s">
        <v>6531</v>
      </c>
      <c r="F1113" s="53" t="s">
        <v>6274</v>
      </c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</row>
    <row r="1114" spans="1:233" hidden="1" x14ac:dyDescent="0.2">
      <c r="A1114" s="17" t="s">
        <v>3931</v>
      </c>
      <c r="B1114" s="17" t="s">
        <v>2829</v>
      </c>
      <c r="C1114" s="17" t="s">
        <v>3932</v>
      </c>
      <c r="D1114" s="18">
        <v>12000</v>
      </c>
      <c r="E1114" s="53" t="s">
        <v>6531</v>
      </c>
      <c r="F1114" s="53" t="s">
        <v>6274</v>
      </c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</row>
    <row r="1115" spans="1:233" hidden="1" x14ac:dyDescent="0.2">
      <c r="A1115" s="17" t="s">
        <v>3933</v>
      </c>
      <c r="B1115" s="17" t="s">
        <v>2829</v>
      </c>
      <c r="C1115" s="17" t="s">
        <v>3934</v>
      </c>
      <c r="D1115" s="18">
        <v>16200</v>
      </c>
      <c r="E1115" s="53" t="s">
        <v>6531</v>
      </c>
      <c r="F1115" s="53" t="s">
        <v>6274</v>
      </c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</row>
    <row r="1116" spans="1:233" hidden="1" x14ac:dyDescent="0.2">
      <c r="A1116" s="17">
        <v>3214</v>
      </c>
      <c r="B1116" s="17" t="s">
        <v>2456</v>
      </c>
      <c r="C1116" s="17" t="s">
        <v>3935</v>
      </c>
      <c r="D1116" s="18">
        <v>3770</v>
      </c>
      <c r="E1116" s="53" t="s">
        <v>6531</v>
      </c>
      <c r="F1116" s="53" t="s">
        <v>6281</v>
      </c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</row>
    <row r="1117" spans="1:233" hidden="1" x14ac:dyDescent="0.2">
      <c r="A1117" s="17">
        <v>3215</v>
      </c>
      <c r="B1117" s="17" t="s">
        <v>2456</v>
      </c>
      <c r="C1117" s="17" t="s">
        <v>3936</v>
      </c>
      <c r="D1117" s="18">
        <v>4860</v>
      </c>
      <c r="E1117" s="53" t="s">
        <v>6531</v>
      </c>
      <c r="F1117" s="53" t="s">
        <v>6281</v>
      </c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</row>
    <row r="1118" spans="1:233" hidden="1" x14ac:dyDescent="0.2">
      <c r="A1118" s="17">
        <v>3085</v>
      </c>
      <c r="B1118" s="17"/>
      <c r="C1118" s="17" t="s">
        <v>3937</v>
      </c>
      <c r="D1118" s="18">
        <v>1540</v>
      </c>
      <c r="E1118" s="53" t="s">
        <v>6531</v>
      </c>
      <c r="F1118" s="53" t="s">
        <v>6431</v>
      </c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</row>
    <row r="1119" spans="1:233" hidden="1" x14ac:dyDescent="0.2">
      <c r="A1119" s="17">
        <v>3344</v>
      </c>
      <c r="B1119" s="17" t="s">
        <v>2989</v>
      </c>
      <c r="C1119" s="17" t="s">
        <v>3938</v>
      </c>
      <c r="D1119" s="18">
        <v>3140</v>
      </c>
      <c r="E1119" s="53" t="s">
        <v>6531</v>
      </c>
      <c r="F1119" s="53" t="s">
        <v>6289</v>
      </c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</row>
    <row r="1120" spans="1:233" hidden="1" x14ac:dyDescent="0.2">
      <c r="A1120" s="17">
        <v>3286</v>
      </c>
      <c r="B1120" s="17" t="s">
        <v>3939</v>
      </c>
      <c r="C1120" s="17" t="s">
        <v>3940</v>
      </c>
      <c r="D1120" s="18">
        <v>20800</v>
      </c>
      <c r="E1120" s="53" t="s">
        <v>6531</v>
      </c>
      <c r="F1120" s="53" t="s">
        <v>6432</v>
      </c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</row>
    <row r="1121" spans="1:233" hidden="1" x14ac:dyDescent="0.2">
      <c r="A1121" s="17">
        <v>3086</v>
      </c>
      <c r="B1121" s="17" t="s">
        <v>3809</v>
      </c>
      <c r="C1121" s="17" t="s">
        <v>3941</v>
      </c>
      <c r="D1121" s="18">
        <v>10400</v>
      </c>
      <c r="E1121" s="53" t="s">
        <v>6531</v>
      </c>
      <c r="F1121" s="53" t="s">
        <v>6390</v>
      </c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</row>
    <row r="1122" spans="1:233" hidden="1" x14ac:dyDescent="0.2">
      <c r="A1122" s="17">
        <v>3191</v>
      </c>
      <c r="B1122" s="17" t="s">
        <v>3942</v>
      </c>
      <c r="C1122" s="17" t="s">
        <v>3943</v>
      </c>
      <c r="D1122" s="18">
        <v>34800</v>
      </c>
      <c r="E1122" s="53" t="s">
        <v>6531</v>
      </c>
      <c r="F1122" s="53" t="s">
        <v>6324</v>
      </c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</row>
    <row r="1123" spans="1:233" hidden="1" x14ac:dyDescent="0.2">
      <c r="A1123" s="17">
        <v>3320</v>
      </c>
      <c r="B1123" s="17" t="s">
        <v>3944</v>
      </c>
      <c r="C1123" s="17" t="s">
        <v>3945</v>
      </c>
      <c r="D1123" s="18">
        <v>22300</v>
      </c>
      <c r="E1123" s="53" t="s">
        <v>6531</v>
      </c>
      <c r="F1123" s="53" t="s">
        <v>6324</v>
      </c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</row>
    <row r="1124" spans="1:233" hidden="1" x14ac:dyDescent="0.2">
      <c r="A1124" s="17">
        <v>3335</v>
      </c>
      <c r="B1124" s="17" t="s">
        <v>2735</v>
      </c>
      <c r="C1124" s="17" t="s">
        <v>3874</v>
      </c>
      <c r="D1124" s="18">
        <v>1940</v>
      </c>
      <c r="E1124" s="53" t="s">
        <v>6531</v>
      </c>
      <c r="F1124" s="53" t="s">
        <v>6322</v>
      </c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</row>
    <row r="1125" spans="1:233" hidden="1" x14ac:dyDescent="0.2">
      <c r="A1125" s="17" t="s">
        <v>3946</v>
      </c>
      <c r="B1125" s="17" t="s">
        <v>3947</v>
      </c>
      <c r="C1125" s="17" t="s">
        <v>3948</v>
      </c>
      <c r="D1125" s="18">
        <v>9090</v>
      </c>
      <c r="E1125" s="53" t="s">
        <v>6531</v>
      </c>
      <c r="F1125" s="53" t="s">
        <v>6337</v>
      </c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</row>
    <row r="1126" spans="1:233" hidden="1" x14ac:dyDescent="0.2">
      <c r="A1126" s="17">
        <v>3279</v>
      </c>
      <c r="B1126" s="17" t="s">
        <v>3949</v>
      </c>
      <c r="C1126" s="17" t="s">
        <v>3950</v>
      </c>
      <c r="D1126" s="18">
        <v>17600</v>
      </c>
      <c r="E1126" s="53" t="s">
        <v>6531</v>
      </c>
      <c r="F1126" s="53" t="s">
        <v>6339</v>
      </c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</row>
    <row r="1127" spans="1:233" hidden="1" x14ac:dyDescent="0.2">
      <c r="A1127" s="17">
        <v>3296</v>
      </c>
      <c r="B1127" s="17" t="s">
        <v>3951</v>
      </c>
      <c r="C1127" s="17" t="s">
        <v>3952</v>
      </c>
      <c r="D1127" s="18">
        <v>14400</v>
      </c>
      <c r="E1127" s="53" t="s">
        <v>6531</v>
      </c>
      <c r="F1127" s="53" t="s">
        <v>6339</v>
      </c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</row>
    <row r="1128" spans="1:233" hidden="1" x14ac:dyDescent="0.2">
      <c r="A1128" s="17">
        <v>3177</v>
      </c>
      <c r="B1128" s="17" t="s">
        <v>2915</v>
      </c>
      <c r="C1128" s="17" t="s">
        <v>3953</v>
      </c>
      <c r="D1128" s="18">
        <v>3040</v>
      </c>
      <c r="E1128" s="53" t="s">
        <v>6531</v>
      </c>
      <c r="F1128" s="53" t="s">
        <v>6392</v>
      </c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</row>
    <row r="1129" spans="1:233" hidden="1" x14ac:dyDescent="0.2">
      <c r="A1129" s="17">
        <v>3087</v>
      </c>
      <c r="B1129" s="17" t="s">
        <v>2989</v>
      </c>
      <c r="C1129" s="17" t="s">
        <v>3954</v>
      </c>
      <c r="D1129" s="18">
        <v>10570</v>
      </c>
      <c r="E1129" s="53" t="s">
        <v>6531</v>
      </c>
      <c r="F1129" s="53" t="s">
        <v>6343</v>
      </c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</row>
    <row r="1130" spans="1:233" hidden="1" x14ac:dyDescent="0.2">
      <c r="A1130" s="17">
        <v>3088</v>
      </c>
      <c r="B1130" s="17" t="s">
        <v>2989</v>
      </c>
      <c r="C1130" s="17" t="s">
        <v>3955</v>
      </c>
      <c r="D1130" s="18">
        <v>16180</v>
      </c>
      <c r="E1130" s="53" t="s">
        <v>6531</v>
      </c>
      <c r="F1130" s="53" t="s">
        <v>6343</v>
      </c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</row>
    <row r="1131" spans="1:233" hidden="1" x14ac:dyDescent="0.2">
      <c r="A1131" s="17">
        <v>3089</v>
      </c>
      <c r="B1131" s="17" t="s">
        <v>2989</v>
      </c>
      <c r="C1131" s="17" t="s">
        <v>3956</v>
      </c>
      <c r="D1131" s="18">
        <v>16180</v>
      </c>
      <c r="E1131" s="53" t="s">
        <v>6531</v>
      </c>
      <c r="F1131" s="53" t="s">
        <v>6343</v>
      </c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</row>
    <row r="1132" spans="1:233" hidden="1" x14ac:dyDescent="0.2">
      <c r="A1132" s="17">
        <v>3090</v>
      </c>
      <c r="B1132" s="17" t="s">
        <v>2989</v>
      </c>
      <c r="C1132" s="17" t="s">
        <v>3957</v>
      </c>
      <c r="D1132" s="20">
        <v>21580</v>
      </c>
      <c r="E1132" s="53" t="s">
        <v>6531</v>
      </c>
      <c r="F1132" s="54" t="s">
        <v>6343</v>
      </c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</row>
    <row r="1133" spans="1:233" hidden="1" x14ac:dyDescent="0.2">
      <c r="A1133" s="17">
        <v>3364</v>
      </c>
      <c r="B1133" s="17" t="s">
        <v>3131</v>
      </c>
      <c r="C1133" s="17" t="s">
        <v>3958</v>
      </c>
      <c r="D1133" s="20">
        <v>32000</v>
      </c>
      <c r="E1133" s="53" t="s">
        <v>6531</v>
      </c>
      <c r="F1133" s="54" t="s">
        <v>6343</v>
      </c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</row>
    <row r="1134" spans="1:233" hidden="1" x14ac:dyDescent="0.2">
      <c r="A1134" s="17">
        <v>3091</v>
      </c>
      <c r="B1134" s="17" t="s">
        <v>2508</v>
      </c>
      <c r="C1134" s="17" t="s">
        <v>3959</v>
      </c>
      <c r="D1134" s="24">
        <v>1920</v>
      </c>
      <c r="E1134" s="53" t="s">
        <v>6531</v>
      </c>
      <c r="F1134" s="54" t="s">
        <v>6346</v>
      </c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</row>
    <row r="1135" spans="1:233" hidden="1" x14ac:dyDescent="0.2">
      <c r="A1135" s="17">
        <v>3092</v>
      </c>
      <c r="B1135" s="17" t="s">
        <v>2508</v>
      </c>
      <c r="C1135" s="17" t="s">
        <v>3960</v>
      </c>
      <c r="D1135" s="24">
        <v>2080</v>
      </c>
      <c r="E1135" s="53" t="s">
        <v>6531</v>
      </c>
      <c r="F1135" s="54" t="s">
        <v>6395</v>
      </c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</row>
    <row r="1136" spans="1:233" hidden="1" x14ac:dyDescent="0.2">
      <c r="A1136" s="17">
        <v>3093</v>
      </c>
      <c r="B1136" s="17"/>
      <c r="C1136" s="17" t="s">
        <v>3961</v>
      </c>
      <c r="D1136" s="18">
        <v>2800</v>
      </c>
      <c r="E1136" s="53" t="s">
        <v>6532</v>
      </c>
      <c r="F1136" s="53" t="s">
        <v>6218</v>
      </c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</row>
    <row r="1137" spans="1:233" hidden="1" x14ac:dyDescent="0.2">
      <c r="A1137" s="17">
        <v>3094</v>
      </c>
      <c r="B1137" s="17" t="s">
        <v>2450</v>
      </c>
      <c r="C1137" s="17" t="s">
        <v>3962</v>
      </c>
      <c r="D1137" s="18">
        <v>2490</v>
      </c>
      <c r="E1137" s="53" t="s">
        <v>6532</v>
      </c>
      <c r="F1137" s="53" t="s">
        <v>6398</v>
      </c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</row>
    <row r="1138" spans="1:233" hidden="1" x14ac:dyDescent="0.2">
      <c r="A1138" s="17">
        <v>3095</v>
      </c>
      <c r="B1138" s="17" t="s">
        <v>2450</v>
      </c>
      <c r="C1138" s="17" t="s">
        <v>3963</v>
      </c>
      <c r="D1138" s="18">
        <v>7780</v>
      </c>
      <c r="E1138" s="53" t="s">
        <v>6532</v>
      </c>
      <c r="F1138" s="53" t="s">
        <v>6229</v>
      </c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</row>
    <row r="1139" spans="1:233" hidden="1" x14ac:dyDescent="0.2">
      <c r="A1139" s="17" t="s">
        <v>3964</v>
      </c>
      <c r="B1139" s="17"/>
      <c r="C1139" s="17" t="s">
        <v>3965</v>
      </c>
      <c r="D1139" s="18">
        <v>4600</v>
      </c>
      <c r="E1139" s="53" t="s">
        <v>6532</v>
      </c>
      <c r="F1139" s="53" t="s">
        <v>6233</v>
      </c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/>
      <c r="HY1139" s="13"/>
    </row>
    <row r="1140" spans="1:233" hidden="1" x14ac:dyDescent="0.2">
      <c r="A1140" s="17">
        <v>3096</v>
      </c>
      <c r="B1140" s="17" t="s">
        <v>2527</v>
      </c>
      <c r="C1140" s="17" t="s">
        <v>3966</v>
      </c>
      <c r="D1140" s="18">
        <v>1850</v>
      </c>
      <c r="E1140" s="53" t="s">
        <v>6532</v>
      </c>
      <c r="F1140" s="53" t="s">
        <v>6572</v>
      </c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/>
      <c r="HY1140" s="13"/>
    </row>
    <row r="1141" spans="1:233" hidden="1" x14ac:dyDescent="0.2">
      <c r="A1141" s="17">
        <v>3225</v>
      </c>
      <c r="B1141" s="17" t="s">
        <v>3967</v>
      </c>
      <c r="C1141" s="17" t="s">
        <v>3968</v>
      </c>
      <c r="D1141" s="18">
        <v>2850</v>
      </c>
      <c r="E1141" s="53" t="s">
        <v>6532</v>
      </c>
      <c r="F1141" s="53" t="s">
        <v>6247</v>
      </c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/>
      <c r="HY1141" s="13"/>
    </row>
    <row r="1142" spans="1:233" hidden="1" x14ac:dyDescent="0.2">
      <c r="A1142" s="17">
        <v>3226</v>
      </c>
      <c r="B1142" s="17" t="s">
        <v>3967</v>
      </c>
      <c r="C1142" s="17" t="s">
        <v>3969</v>
      </c>
      <c r="D1142" s="18">
        <v>2960</v>
      </c>
      <c r="E1142" s="53" t="s">
        <v>6532</v>
      </c>
      <c r="F1142" s="53" t="s">
        <v>6247</v>
      </c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/>
      <c r="HY1142" s="13"/>
    </row>
    <row r="1143" spans="1:233" hidden="1" x14ac:dyDescent="0.2">
      <c r="A1143" s="17">
        <v>3097</v>
      </c>
      <c r="B1143" s="17" t="s">
        <v>2452</v>
      </c>
      <c r="C1143" s="17" t="s">
        <v>3970</v>
      </c>
      <c r="D1143" s="18">
        <v>5700</v>
      </c>
      <c r="E1143" s="53" t="s">
        <v>6532</v>
      </c>
      <c r="F1143" s="53" t="s">
        <v>6253</v>
      </c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/>
      <c r="HY1143" s="13"/>
    </row>
    <row r="1144" spans="1:233" hidden="1" x14ac:dyDescent="0.2">
      <c r="A1144" s="17">
        <v>3098</v>
      </c>
      <c r="B1144" s="17" t="s">
        <v>2450</v>
      </c>
      <c r="C1144" s="17" t="s">
        <v>3971</v>
      </c>
      <c r="D1144" s="18">
        <v>14400</v>
      </c>
      <c r="E1144" s="53" t="s">
        <v>6532</v>
      </c>
      <c r="F1144" s="53" t="s">
        <v>6376</v>
      </c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/>
      <c r="HY1144" s="13"/>
    </row>
    <row r="1145" spans="1:233" hidden="1" x14ac:dyDescent="0.2">
      <c r="A1145" s="17">
        <v>3099</v>
      </c>
      <c r="B1145" s="17" t="s">
        <v>2450</v>
      </c>
      <c r="C1145" s="17" t="s">
        <v>3972</v>
      </c>
      <c r="D1145" s="18">
        <v>2720</v>
      </c>
      <c r="E1145" s="53" t="s">
        <v>6532</v>
      </c>
      <c r="F1145" s="53" t="s">
        <v>6376</v>
      </c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/>
      <c r="HY1145" s="13"/>
    </row>
    <row r="1146" spans="1:233" x14ac:dyDescent="0.2">
      <c r="A1146" s="17">
        <v>3100</v>
      </c>
      <c r="B1146" s="17" t="s">
        <v>2452</v>
      </c>
      <c r="C1146" s="17" t="s">
        <v>3973</v>
      </c>
      <c r="D1146" s="18">
        <v>2480</v>
      </c>
      <c r="E1146" s="53" t="s">
        <v>6532</v>
      </c>
      <c r="F1146" s="53" t="s">
        <v>6257</v>
      </c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/>
      <c r="HY1146" s="13"/>
    </row>
    <row r="1147" spans="1:233" x14ac:dyDescent="0.2">
      <c r="A1147" s="17">
        <v>3101</v>
      </c>
      <c r="B1147" s="17" t="s">
        <v>2452</v>
      </c>
      <c r="C1147" s="17" t="s">
        <v>3974</v>
      </c>
      <c r="D1147" s="18">
        <v>3690</v>
      </c>
      <c r="E1147" s="53" t="s">
        <v>6532</v>
      </c>
      <c r="F1147" s="53" t="s">
        <v>6257</v>
      </c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</row>
    <row r="1148" spans="1:233" x14ac:dyDescent="0.2">
      <c r="A1148" s="17">
        <v>3102</v>
      </c>
      <c r="B1148" s="17" t="s">
        <v>2452</v>
      </c>
      <c r="C1148" s="17" t="s">
        <v>3975</v>
      </c>
      <c r="D1148" s="18">
        <v>2480</v>
      </c>
      <c r="E1148" s="53" t="s">
        <v>6532</v>
      </c>
      <c r="F1148" s="53" t="s">
        <v>6257</v>
      </c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</row>
    <row r="1149" spans="1:233" x14ac:dyDescent="0.2">
      <c r="A1149" s="17">
        <v>3103</v>
      </c>
      <c r="B1149" s="17" t="s">
        <v>2452</v>
      </c>
      <c r="C1149" s="17" t="s">
        <v>3976</v>
      </c>
      <c r="D1149" s="18">
        <v>3690</v>
      </c>
      <c r="E1149" s="53" t="s">
        <v>6532</v>
      </c>
      <c r="F1149" s="53" t="s">
        <v>6257</v>
      </c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</row>
    <row r="1150" spans="1:233" hidden="1" x14ac:dyDescent="0.2">
      <c r="A1150" s="17">
        <v>3106</v>
      </c>
      <c r="B1150" s="17"/>
      <c r="C1150" s="17" t="s">
        <v>3977</v>
      </c>
      <c r="D1150" s="18">
        <v>7440</v>
      </c>
      <c r="E1150" s="53" t="s">
        <v>6532</v>
      </c>
      <c r="F1150" s="53" t="s">
        <v>6265</v>
      </c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/>
      <c r="HY1150" s="13"/>
    </row>
    <row r="1151" spans="1:233" hidden="1" x14ac:dyDescent="0.2">
      <c r="A1151" s="17" t="s">
        <v>3978</v>
      </c>
      <c r="B1151" s="17" t="s">
        <v>2829</v>
      </c>
      <c r="C1151" s="17" t="s">
        <v>3979</v>
      </c>
      <c r="D1151" s="18">
        <v>10200</v>
      </c>
      <c r="E1151" s="53" t="s">
        <v>6532</v>
      </c>
      <c r="F1151" s="53" t="s">
        <v>6274</v>
      </c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/>
      <c r="HY1151" s="13"/>
    </row>
    <row r="1152" spans="1:233" hidden="1" x14ac:dyDescent="0.2">
      <c r="A1152" s="17" t="s">
        <v>3980</v>
      </c>
      <c r="B1152" s="17" t="s">
        <v>2829</v>
      </c>
      <c r="C1152" s="17" t="s">
        <v>3981</v>
      </c>
      <c r="D1152" s="18">
        <v>12000</v>
      </c>
      <c r="E1152" s="53" t="s">
        <v>6532</v>
      </c>
      <c r="F1152" s="53" t="s">
        <v>6274</v>
      </c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</row>
    <row r="1153" spans="1:233" hidden="1" x14ac:dyDescent="0.2">
      <c r="A1153" s="17" t="s">
        <v>3982</v>
      </c>
      <c r="B1153" s="17" t="s">
        <v>2829</v>
      </c>
      <c r="C1153" s="17" t="s">
        <v>3983</v>
      </c>
      <c r="D1153" s="18">
        <v>7800</v>
      </c>
      <c r="E1153" s="53" t="s">
        <v>6532</v>
      </c>
      <c r="F1153" s="53" t="s">
        <v>6274</v>
      </c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</row>
    <row r="1154" spans="1:233" hidden="1" x14ac:dyDescent="0.2">
      <c r="A1154" s="17">
        <v>3218</v>
      </c>
      <c r="B1154" s="17" t="s">
        <v>2456</v>
      </c>
      <c r="C1154" s="17" t="s">
        <v>3984</v>
      </c>
      <c r="D1154" s="18">
        <v>3770</v>
      </c>
      <c r="E1154" s="53" t="s">
        <v>6532</v>
      </c>
      <c r="F1154" s="53" t="s">
        <v>6281</v>
      </c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</row>
    <row r="1155" spans="1:233" hidden="1" x14ac:dyDescent="0.2">
      <c r="A1155" s="17">
        <v>3108</v>
      </c>
      <c r="B1155" s="17" t="s">
        <v>2630</v>
      </c>
      <c r="C1155" s="17" t="s">
        <v>3985</v>
      </c>
      <c r="D1155" s="27">
        <v>1780</v>
      </c>
      <c r="E1155" s="53" t="s">
        <v>6532</v>
      </c>
      <c r="F1155" s="56" t="s">
        <v>6322</v>
      </c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</row>
    <row r="1156" spans="1:233" hidden="1" x14ac:dyDescent="0.2">
      <c r="A1156" s="17" t="s">
        <v>3986</v>
      </c>
      <c r="B1156" s="17" t="s">
        <v>3113</v>
      </c>
      <c r="C1156" s="17" t="s">
        <v>3987</v>
      </c>
      <c r="D1156" s="18">
        <v>9090</v>
      </c>
      <c r="E1156" s="53" t="s">
        <v>6532</v>
      </c>
      <c r="F1156" s="53" t="s">
        <v>6337</v>
      </c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</row>
    <row r="1157" spans="1:233" hidden="1" x14ac:dyDescent="0.2">
      <c r="A1157" s="17">
        <v>3110</v>
      </c>
      <c r="B1157" s="17" t="s">
        <v>2508</v>
      </c>
      <c r="C1157" s="17" t="s">
        <v>3988</v>
      </c>
      <c r="D1157" s="24">
        <v>3100</v>
      </c>
      <c r="E1157" s="53" t="s">
        <v>6532</v>
      </c>
      <c r="F1157" s="54" t="s">
        <v>6346</v>
      </c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</row>
    <row r="1158" spans="1:233" hidden="1" x14ac:dyDescent="0.2">
      <c r="A1158" s="17">
        <v>3336</v>
      </c>
      <c r="B1158" s="17" t="s">
        <v>2989</v>
      </c>
      <c r="C1158" s="17" t="s">
        <v>3989</v>
      </c>
      <c r="D1158" s="24">
        <v>20400</v>
      </c>
      <c r="E1158" s="53" t="s">
        <v>6532</v>
      </c>
      <c r="F1158" s="54" t="s">
        <v>6343</v>
      </c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</row>
    <row r="1159" spans="1:233" hidden="1" x14ac:dyDescent="0.2">
      <c r="A1159" s="17">
        <v>3400</v>
      </c>
      <c r="B1159" s="17" t="s">
        <v>2915</v>
      </c>
      <c r="C1159" s="17" t="s">
        <v>3990</v>
      </c>
      <c r="D1159" s="18">
        <v>2990</v>
      </c>
      <c r="E1159" s="53" t="s">
        <v>6533</v>
      </c>
      <c r="F1159" s="53" t="s">
        <v>6433</v>
      </c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</row>
    <row r="1160" spans="1:233" hidden="1" x14ac:dyDescent="0.2">
      <c r="A1160" s="17">
        <v>3433</v>
      </c>
      <c r="B1160" s="17" t="s">
        <v>2915</v>
      </c>
      <c r="C1160" s="17" t="s">
        <v>3991</v>
      </c>
      <c r="D1160" s="18">
        <v>2250</v>
      </c>
      <c r="E1160" s="53" t="s">
        <v>6533</v>
      </c>
      <c r="F1160" s="53" t="s">
        <v>6433</v>
      </c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</row>
    <row r="1161" spans="1:233" hidden="1" x14ac:dyDescent="0.2">
      <c r="A1161" s="17">
        <v>3222</v>
      </c>
      <c r="B1161" s="17" t="s">
        <v>3443</v>
      </c>
      <c r="C1161" s="17" t="s">
        <v>3992</v>
      </c>
      <c r="D1161" s="18">
        <v>12300</v>
      </c>
      <c r="E1161" s="53" t="s">
        <v>6533</v>
      </c>
      <c r="F1161" s="53" t="s">
        <v>6286</v>
      </c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/>
      <c r="HY1161" s="13"/>
    </row>
    <row r="1162" spans="1:233" hidden="1" x14ac:dyDescent="0.2">
      <c r="A1162" s="17">
        <v>3414</v>
      </c>
      <c r="B1162" s="17" t="s">
        <v>2915</v>
      </c>
      <c r="C1162" s="17" t="s">
        <v>3993</v>
      </c>
      <c r="D1162" s="18">
        <v>2080</v>
      </c>
      <c r="E1162" s="53" t="s">
        <v>6533</v>
      </c>
      <c r="F1162" s="53" t="s">
        <v>6322</v>
      </c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/>
      <c r="HY1162" s="13"/>
    </row>
    <row r="1163" spans="1:233" hidden="1" x14ac:dyDescent="0.2">
      <c r="A1163" s="17">
        <v>3274</v>
      </c>
      <c r="B1163" s="17" t="s">
        <v>2989</v>
      </c>
      <c r="C1163" s="17" t="s">
        <v>3994</v>
      </c>
      <c r="D1163" s="18">
        <v>27200</v>
      </c>
      <c r="E1163" s="53" t="s">
        <v>6533</v>
      </c>
      <c r="F1163" s="53" t="s">
        <v>6343</v>
      </c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/>
      <c r="HY1163" s="13"/>
    </row>
    <row r="1164" spans="1:233" hidden="1" x14ac:dyDescent="0.2">
      <c r="A1164" s="17">
        <v>3427</v>
      </c>
      <c r="B1164" s="17" t="s">
        <v>2989</v>
      </c>
      <c r="C1164" s="17" t="s">
        <v>3995</v>
      </c>
      <c r="D1164" s="18">
        <v>19960</v>
      </c>
      <c r="E1164" s="53" t="s">
        <v>6533</v>
      </c>
      <c r="F1164" s="53" t="s">
        <v>6343</v>
      </c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/>
      <c r="HY1164" s="13"/>
    </row>
    <row r="1165" spans="1:233" hidden="1" x14ac:dyDescent="0.2">
      <c r="A1165" s="17">
        <v>3148</v>
      </c>
      <c r="B1165" s="17" t="s">
        <v>2450</v>
      </c>
      <c r="C1165" s="17" t="s">
        <v>3996</v>
      </c>
      <c r="D1165" s="18">
        <v>1390</v>
      </c>
      <c r="E1165" s="53" t="s">
        <v>6534</v>
      </c>
      <c r="F1165" s="53" t="s">
        <v>6363</v>
      </c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/>
      <c r="HY1165" s="13"/>
    </row>
    <row r="1166" spans="1:233" hidden="1" x14ac:dyDescent="0.2">
      <c r="A1166" s="17">
        <v>3237</v>
      </c>
      <c r="B1166" s="17" t="s">
        <v>2470</v>
      </c>
      <c r="C1166" s="17" t="s">
        <v>3997</v>
      </c>
      <c r="D1166" s="18">
        <v>9100</v>
      </c>
      <c r="E1166" s="53" t="s">
        <v>6534</v>
      </c>
      <c r="F1166" s="53" t="s">
        <v>6217</v>
      </c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/>
      <c r="HY1166" s="13"/>
    </row>
    <row r="1167" spans="1:233" hidden="1" x14ac:dyDescent="0.2">
      <c r="A1167" s="17">
        <v>3239</v>
      </c>
      <c r="B1167" s="17" t="s">
        <v>2470</v>
      </c>
      <c r="C1167" s="17" t="s">
        <v>3998</v>
      </c>
      <c r="D1167" s="18">
        <v>9100</v>
      </c>
      <c r="E1167" s="53" t="s">
        <v>6534</v>
      </c>
      <c r="F1167" s="53" t="s">
        <v>6217</v>
      </c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/>
      <c r="HY1167" s="13"/>
    </row>
    <row r="1168" spans="1:233" hidden="1" x14ac:dyDescent="0.2">
      <c r="A1168" s="17">
        <v>3112</v>
      </c>
      <c r="B1168" s="17"/>
      <c r="C1168" s="17" t="s">
        <v>3999</v>
      </c>
      <c r="D1168" s="18">
        <v>1600</v>
      </c>
      <c r="E1168" s="53" t="s">
        <v>6534</v>
      </c>
      <c r="F1168" s="53" t="s">
        <v>6546</v>
      </c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/>
      <c r="HY1168" s="13"/>
    </row>
    <row r="1169" spans="1:233" hidden="1" x14ac:dyDescent="0.2">
      <c r="A1169" s="17">
        <v>3178</v>
      </c>
      <c r="B1169" s="17"/>
      <c r="C1169" s="17" t="s">
        <v>4000</v>
      </c>
      <c r="D1169" s="18">
        <v>1790</v>
      </c>
      <c r="E1169" s="53" t="s">
        <v>6534</v>
      </c>
      <c r="F1169" s="53" t="s">
        <v>6546</v>
      </c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/>
      <c r="HY1169" s="13"/>
    </row>
    <row r="1170" spans="1:233" hidden="1" x14ac:dyDescent="0.2">
      <c r="A1170" s="17">
        <v>3151</v>
      </c>
      <c r="B1170" s="17" t="s">
        <v>2450</v>
      </c>
      <c r="C1170" s="17" t="s">
        <v>4001</v>
      </c>
      <c r="D1170" s="18">
        <v>1520</v>
      </c>
      <c r="E1170" s="53" t="s">
        <v>6534</v>
      </c>
      <c r="F1170" s="53" t="s">
        <v>6559</v>
      </c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/>
      <c r="HY1170" s="13"/>
    </row>
    <row r="1171" spans="1:233" hidden="1" x14ac:dyDescent="0.2">
      <c r="A1171" s="17">
        <v>3153</v>
      </c>
      <c r="B1171" s="17" t="s">
        <v>2450</v>
      </c>
      <c r="C1171" s="17" t="s">
        <v>4002</v>
      </c>
      <c r="D1171" s="18">
        <v>2280</v>
      </c>
      <c r="E1171" s="53" t="s">
        <v>6534</v>
      </c>
      <c r="F1171" s="53" t="s">
        <v>6560</v>
      </c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/>
      <c r="HY1171" s="13"/>
    </row>
    <row r="1172" spans="1:233" hidden="1" x14ac:dyDescent="0.2">
      <c r="A1172" s="17">
        <v>3152</v>
      </c>
      <c r="B1172" s="17" t="s">
        <v>2450</v>
      </c>
      <c r="C1172" s="17" t="s">
        <v>4003</v>
      </c>
      <c r="D1172" s="18">
        <v>1530</v>
      </c>
      <c r="E1172" s="53" t="s">
        <v>6534</v>
      </c>
      <c r="F1172" s="53" t="s">
        <v>6559</v>
      </c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/>
      <c r="HY1172" s="13"/>
    </row>
    <row r="1173" spans="1:233" hidden="1" x14ac:dyDescent="0.2">
      <c r="A1173" s="17">
        <v>3149</v>
      </c>
      <c r="B1173" s="17" t="s">
        <v>2450</v>
      </c>
      <c r="C1173" s="17" t="s">
        <v>4004</v>
      </c>
      <c r="D1173" s="18">
        <v>1090</v>
      </c>
      <c r="E1173" s="53" t="s">
        <v>6534</v>
      </c>
      <c r="F1173" s="53" t="s">
        <v>6369</v>
      </c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</row>
    <row r="1174" spans="1:233" hidden="1" x14ac:dyDescent="0.2">
      <c r="A1174" s="17">
        <v>3150</v>
      </c>
      <c r="B1174" s="17" t="s">
        <v>2450</v>
      </c>
      <c r="C1174" s="17" t="s">
        <v>4005</v>
      </c>
      <c r="D1174" s="18">
        <v>1050</v>
      </c>
      <c r="E1174" s="53" t="s">
        <v>6534</v>
      </c>
      <c r="F1174" s="53" t="s">
        <v>6369</v>
      </c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</row>
    <row r="1175" spans="1:233" hidden="1" x14ac:dyDescent="0.2">
      <c r="A1175" s="17" t="s">
        <v>4006</v>
      </c>
      <c r="B1175" s="17" t="s">
        <v>2735</v>
      </c>
      <c r="C1175" s="17" t="s">
        <v>4007</v>
      </c>
      <c r="D1175" s="18">
        <v>3590</v>
      </c>
      <c r="E1175" s="53" t="s">
        <v>6534</v>
      </c>
      <c r="F1175" s="53" t="s">
        <v>6233</v>
      </c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</row>
    <row r="1176" spans="1:233" hidden="1" x14ac:dyDescent="0.2">
      <c r="A1176" s="17" t="s">
        <v>4008</v>
      </c>
      <c r="B1176" s="17" t="s">
        <v>2527</v>
      </c>
      <c r="C1176" s="17" t="s">
        <v>4009</v>
      </c>
      <c r="D1176" s="18">
        <v>4670</v>
      </c>
      <c r="E1176" s="53" t="s">
        <v>6534</v>
      </c>
      <c r="F1176" s="53" t="s">
        <v>6233</v>
      </c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/>
      <c r="HY1176" s="13"/>
    </row>
    <row r="1177" spans="1:233" hidden="1" x14ac:dyDescent="0.2">
      <c r="A1177" s="17">
        <v>3113</v>
      </c>
      <c r="B1177" s="17" t="s">
        <v>2450</v>
      </c>
      <c r="C1177" s="17" t="s">
        <v>4010</v>
      </c>
      <c r="D1177" s="18">
        <v>5280</v>
      </c>
      <c r="E1177" s="53" t="s">
        <v>6534</v>
      </c>
      <c r="F1177" s="53" t="s">
        <v>6233</v>
      </c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/>
      <c r="HY1177" s="13"/>
    </row>
    <row r="1178" spans="1:233" hidden="1" x14ac:dyDescent="0.2">
      <c r="A1178" s="17" t="s">
        <v>4011</v>
      </c>
      <c r="B1178" s="17" t="s">
        <v>4012</v>
      </c>
      <c r="C1178" s="17" t="s">
        <v>4013</v>
      </c>
      <c r="D1178" s="18">
        <v>5520</v>
      </c>
      <c r="E1178" s="53" t="s">
        <v>6534</v>
      </c>
      <c r="F1178" s="53" t="s">
        <v>6233</v>
      </c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/>
      <c r="HY1178" s="13"/>
    </row>
    <row r="1179" spans="1:233" hidden="1" x14ac:dyDescent="0.2">
      <c r="A1179" s="17">
        <v>3114</v>
      </c>
      <c r="B1179" s="17" t="s">
        <v>4014</v>
      </c>
      <c r="C1179" s="17" t="s">
        <v>4015</v>
      </c>
      <c r="D1179" s="18">
        <v>4100</v>
      </c>
      <c r="E1179" s="53" t="s">
        <v>6534</v>
      </c>
      <c r="F1179" s="53" t="s">
        <v>6233</v>
      </c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/>
      <c r="HY1179" s="13"/>
    </row>
    <row r="1180" spans="1:233" hidden="1" x14ac:dyDescent="0.2">
      <c r="A1180" s="17">
        <v>3154</v>
      </c>
      <c r="B1180" s="17" t="s">
        <v>2450</v>
      </c>
      <c r="C1180" s="17" t="s">
        <v>4016</v>
      </c>
      <c r="D1180" s="18">
        <v>3390</v>
      </c>
      <c r="E1180" s="53" t="s">
        <v>6534</v>
      </c>
      <c r="F1180" s="53" t="s">
        <v>6371</v>
      </c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/>
      <c r="HY1180" s="13"/>
    </row>
    <row r="1181" spans="1:233" hidden="1" x14ac:dyDescent="0.2">
      <c r="A1181" s="17">
        <v>3155</v>
      </c>
      <c r="B1181" s="17" t="s">
        <v>2450</v>
      </c>
      <c r="C1181" s="17" t="s">
        <v>4017</v>
      </c>
      <c r="D1181" s="18">
        <v>3390</v>
      </c>
      <c r="E1181" s="53" t="s">
        <v>6534</v>
      </c>
      <c r="F1181" s="53" t="s">
        <v>6371</v>
      </c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/>
      <c r="HY1181" s="13"/>
    </row>
    <row r="1182" spans="1:233" hidden="1" x14ac:dyDescent="0.2">
      <c r="A1182" s="17">
        <v>3156</v>
      </c>
      <c r="B1182" s="17" t="s">
        <v>2450</v>
      </c>
      <c r="C1182" s="17" t="s">
        <v>4018</v>
      </c>
      <c r="D1182" s="18">
        <v>1170</v>
      </c>
      <c r="E1182" s="53" t="s">
        <v>6534</v>
      </c>
      <c r="F1182" s="53" t="s">
        <v>6574</v>
      </c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</row>
    <row r="1183" spans="1:233" hidden="1" x14ac:dyDescent="0.2">
      <c r="A1183" s="17">
        <v>3157</v>
      </c>
      <c r="B1183" s="17" t="s">
        <v>2989</v>
      </c>
      <c r="C1183" s="17" t="s">
        <v>4019</v>
      </c>
      <c r="D1183" s="18">
        <v>1990</v>
      </c>
      <c r="E1183" s="53" t="s">
        <v>6534</v>
      </c>
      <c r="F1183" s="53" t="s">
        <v>6574</v>
      </c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</row>
    <row r="1184" spans="1:233" hidden="1" x14ac:dyDescent="0.2">
      <c r="A1184" s="17">
        <v>3376</v>
      </c>
      <c r="B1184" s="17" t="s">
        <v>2450</v>
      </c>
      <c r="C1184" s="17" t="s">
        <v>4020</v>
      </c>
      <c r="D1184" s="18">
        <v>1850</v>
      </c>
      <c r="E1184" s="53" t="s">
        <v>6534</v>
      </c>
      <c r="F1184" s="53" t="s">
        <v>6434</v>
      </c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</row>
    <row r="1185" spans="1:233" hidden="1" x14ac:dyDescent="0.2">
      <c r="A1185" s="17">
        <v>3446</v>
      </c>
      <c r="B1185" s="17" t="s">
        <v>2735</v>
      </c>
      <c r="C1185" s="17" t="s">
        <v>4021</v>
      </c>
      <c r="D1185" s="18">
        <v>1900</v>
      </c>
      <c r="E1185" s="53" t="s">
        <v>6534</v>
      </c>
      <c r="F1185" s="53" t="s">
        <v>6237</v>
      </c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</row>
    <row r="1186" spans="1:233" hidden="1" x14ac:dyDescent="0.2">
      <c r="A1186" s="17">
        <v>3200</v>
      </c>
      <c r="B1186" s="17"/>
      <c r="C1186" s="17" t="s">
        <v>4022</v>
      </c>
      <c r="D1186" s="18">
        <v>54250</v>
      </c>
      <c r="E1186" s="53" t="s">
        <v>6534</v>
      </c>
      <c r="F1186" s="53" t="s">
        <v>6239</v>
      </c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</row>
    <row r="1187" spans="1:233" hidden="1" x14ac:dyDescent="0.2">
      <c r="A1187" s="17">
        <v>3201</v>
      </c>
      <c r="B1187" s="17"/>
      <c r="C1187" s="17" t="s">
        <v>4023</v>
      </c>
      <c r="D1187" s="18">
        <v>54250</v>
      </c>
      <c r="E1187" s="53" t="s">
        <v>6534</v>
      </c>
      <c r="F1187" s="53" t="s">
        <v>6239</v>
      </c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/>
      <c r="HY1187" s="13"/>
    </row>
    <row r="1188" spans="1:233" hidden="1" x14ac:dyDescent="0.2">
      <c r="A1188" s="17">
        <v>3207</v>
      </c>
      <c r="B1188" s="17" t="s">
        <v>2456</v>
      </c>
      <c r="C1188" s="17" t="s">
        <v>4024</v>
      </c>
      <c r="D1188" s="18">
        <v>16280</v>
      </c>
      <c r="E1188" s="53" t="s">
        <v>6534</v>
      </c>
      <c r="F1188" s="53" t="s">
        <v>6249</v>
      </c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/>
      <c r="HY1188" s="13"/>
    </row>
    <row r="1189" spans="1:233" hidden="1" x14ac:dyDescent="0.2">
      <c r="A1189" s="17">
        <v>3158</v>
      </c>
      <c r="B1189" s="17" t="s">
        <v>2450</v>
      </c>
      <c r="C1189" s="17" t="s">
        <v>4025</v>
      </c>
      <c r="D1189" s="18">
        <v>1940</v>
      </c>
      <c r="E1189" s="53" t="s">
        <v>6534</v>
      </c>
      <c r="F1189" s="53" t="s">
        <v>6435</v>
      </c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</row>
    <row r="1190" spans="1:233" hidden="1" x14ac:dyDescent="0.2">
      <c r="A1190" s="17">
        <v>3182</v>
      </c>
      <c r="B1190" s="17" t="s">
        <v>2450</v>
      </c>
      <c r="C1190" s="17" t="s">
        <v>4026</v>
      </c>
      <c r="D1190" s="18">
        <v>2320</v>
      </c>
      <c r="E1190" s="53" t="s">
        <v>6534</v>
      </c>
      <c r="F1190" s="53" t="s">
        <v>6588</v>
      </c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</row>
    <row r="1191" spans="1:233" x14ac:dyDescent="0.2">
      <c r="A1191" s="17">
        <v>3116</v>
      </c>
      <c r="B1191" s="17" t="s">
        <v>2735</v>
      </c>
      <c r="C1191" s="17" t="s">
        <v>4027</v>
      </c>
      <c r="D1191" s="18">
        <v>2590</v>
      </c>
      <c r="E1191" s="53" t="s">
        <v>6534</v>
      </c>
      <c r="F1191" s="53" t="s">
        <v>6257</v>
      </c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</row>
    <row r="1192" spans="1:233" x14ac:dyDescent="0.2">
      <c r="A1192" s="17">
        <v>3117</v>
      </c>
      <c r="B1192" s="17" t="s">
        <v>2735</v>
      </c>
      <c r="C1192" s="17" t="s">
        <v>4028</v>
      </c>
      <c r="D1192" s="18">
        <v>3840</v>
      </c>
      <c r="E1192" s="53" t="s">
        <v>6534</v>
      </c>
      <c r="F1192" s="53" t="s">
        <v>6257</v>
      </c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</row>
    <row r="1193" spans="1:233" x14ac:dyDescent="0.2">
      <c r="A1193" s="17">
        <v>3118</v>
      </c>
      <c r="B1193" s="17" t="s">
        <v>2735</v>
      </c>
      <c r="C1193" s="17" t="s">
        <v>4029</v>
      </c>
      <c r="D1193" s="18">
        <v>2400</v>
      </c>
      <c r="E1193" s="53" t="s">
        <v>6534</v>
      </c>
      <c r="F1193" s="53" t="s">
        <v>6257</v>
      </c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</row>
    <row r="1194" spans="1:233" x14ac:dyDescent="0.2">
      <c r="A1194" s="17">
        <v>3120</v>
      </c>
      <c r="B1194" s="17" t="s">
        <v>2735</v>
      </c>
      <c r="C1194" s="17" t="s">
        <v>4030</v>
      </c>
      <c r="D1194" s="18">
        <v>3600</v>
      </c>
      <c r="E1194" s="53" t="s">
        <v>6534</v>
      </c>
      <c r="F1194" s="53" t="s">
        <v>6257</v>
      </c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</row>
    <row r="1195" spans="1:233" x14ac:dyDescent="0.2">
      <c r="A1195" s="17">
        <v>3121</v>
      </c>
      <c r="B1195" s="17" t="s">
        <v>2735</v>
      </c>
      <c r="C1195" s="17" t="s">
        <v>4031</v>
      </c>
      <c r="D1195" s="18">
        <v>2880</v>
      </c>
      <c r="E1195" s="53" t="s">
        <v>6534</v>
      </c>
      <c r="F1195" s="53" t="s">
        <v>6257</v>
      </c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</row>
    <row r="1196" spans="1:233" x14ac:dyDescent="0.2">
      <c r="A1196" s="17">
        <v>3123</v>
      </c>
      <c r="B1196" s="17" t="s">
        <v>2735</v>
      </c>
      <c r="C1196" s="17" t="s">
        <v>4032</v>
      </c>
      <c r="D1196" s="18">
        <v>4060</v>
      </c>
      <c r="E1196" s="53" t="s">
        <v>6534</v>
      </c>
      <c r="F1196" s="53" t="s">
        <v>6257</v>
      </c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</row>
    <row r="1197" spans="1:233" x14ac:dyDescent="0.2">
      <c r="A1197" s="17">
        <v>3124</v>
      </c>
      <c r="B1197" s="17" t="s">
        <v>2735</v>
      </c>
      <c r="C1197" s="17" t="s">
        <v>4033</v>
      </c>
      <c r="D1197" s="18">
        <v>2620</v>
      </c>
      <c r="E1197" s="53" t="s">
        <v>6534</v>
      </c>
      <c r="F1197" s="53" t="s">
        <v>6257</v>
      </c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</row>
    <row r="1198" spans="1:233" x14ac:dyDescent="0.2">
      <c r="A1198" s="17">
        <v>3126</v>
      </c>
      <c r="B1198" s="17" t="s">
        <v>2735</v>
      </c>
      <c r="C1198" s="17" t="s">
        <v>4034</v>
      </c>
      <c r="D1198" s="18">
        <v>3840</v>
      </c>
      <c r="E1198" s="53" t="s">
        <v>6534</v>
      </c>
      <c r="F1198" s="53" t="s">
        <v>6257</v>
      </c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/>
      <c r="HY1198" s="13"/>
    </row>
    <row r="1199" spans="1:233" x14ac:dyDescent="0.2">
      <c r="A1199" s="17">
        <v>3159</v>
      </c>
      <c r="B1199" s="17" t="s">
        <v>2735</v>
      </c>
      <c r="C1199" s="17" t="s">
        <v>4035</v>
      </c>
      <c r="D1199" s="18">
        <v>1090</v>
      </c>
      <c r="E1199" s="53" t="s">
        <v>6534</v>
      </c>
      <c r="F1199" s="53" t="s">
        <v>6436</v>
      </c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/>
      <c r="HY1199" s="13"/>
    </row>
    <row r="1200" spans="1:233" hidden="1" x14ac:dyDescent="0.2">
      <c r="A1200" s="17">
        <v>3160</v>
      </c>
      <c r="B1200" s="17" t="s">
        <v>2450</v>
      </c>
      <c r="C1200" s="17" t="s">
        <v>4036</v>
      </c>
      <c r="D1200" s="18">
        <v>1850</v>
      </c>
      <c r="E1200" s="53" t="s">
        <v>6534</v>
      </c>
      <c r="F1200" s="53" t="s">
        <v>6437</v>
      </c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/>
      <c r="HY1200" s="13"/>
    </row>
    <row r="1201" spans="1:233" hidden="1" x14ac:dyDescent="0.2">
      <c r="A1201" s="17">
        <v>3203</v>
      </c>
      <c r="B1201" s="17"/>
      <c r="C1201" s="17" t="s">
        <v>4037</v>
      </c>
      <c r="D1201" s="18">
        <v>7750</v>
      </c>
      <c r="E1201" s="53" t="s">
        <v>6534</v>
      </c>
      <c r="F1201" s="53" t="s">
        <v>6379</v>
      </c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/>
      <c r="HY1201" s="13"/>
    </row>
    <row r="1202" spans="1:233" hidden="1" x14ac:dyDescent="0.2">
      <c r="A1202" s="17">
        <v>3127</v>
      </c>
      <c r="B1202" s="17"/>
      <c r="C1202" s="17" t="s">
        <v>4038</v>
      </c>
      <c r="D1202" s="18">
        <v>7750</v>
      </c>
      <c r="E1202" s="53" t="s">
        <v>6534</v>
      </c>
      <c r="F1202" s="53" t="s">
        <v>6379</v>
      </c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</row>
    <row r="1203" spans="1:233" hidden="1" x14ac:dyDescent="0.2">
      <c r="A1203" s="17">
        <v>3161</v>
      </c>
      <c r="B1203" s="17" t="s">
        <v>2450</v>
      </c>
      <c r="C1203" s="17" t="s">
        <v>4039</v>
      </c>
      <c r="D1203" s="18">
        <v>7960</v>
      </c>
      <c r="E1203" s="53" t="s">
        <v>6534</v>
      </c>
      <c r="F1203" s="53" t="s">
        <v>6380</v>
      </c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</row>
    <row r="1204" spans="1:233" hidden="1" x14ac:dyDescent="0.2">
      <c r="A1204" s="17">
        <v>3162</v>
      </c>
      <c r="B1204" s="17" t="s">
        <v>2450</v>
      </c>
      <c r="C1204" s="17" t="s">
        <v>4040</v>
      </c>
      <c r="D1204" s="18">
        <v>6200</v>
      </c>
      <c r="E1204" s="53" t="s">
        <v>6534</v>
      </c>
      <c r="F1204" s="53" t="s">
        <v>6380</v>
      </c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</row>
    <row r="1205" spans="1:233" hidden="1" x14ac:dyDescent="0.2">
      <c r="A1205" s="17" t="s">
        <v>4041</v>
      </c>
      <c r="B1205" s="17" t="s">
        <v>2829</v>
      </c>
      <c r="C1205" s="17" t="s">
        <v>4042</v>
      </c>
      <c r="D1205" s="18">
        <v>16800</v>
      </c>
      <c r="E1205" s="53" t="s">
        <v>6534</v>
      </c>
      <c r="F1205" s="53" t="s">
        <v>6274</v>
      </c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/>
      <c r="HY1205" s="13"/>
    </row>
    <row r="1206" spans="1:233" hidden="1" x14ac:dyDescent="0.2">
      <c r="A1206" s="17" t="s">
        <v>4043</v>
      </c>
      <c r="B1206" s="17" t="s">
        <v>2829</v>
      </c>
      <c r="C1206" s="17" t="s">
        <v>4044</v>
      </c>
      <c r="D1206" s="18">
        <v>16800</v>
      </c>
      <c r="E1206" s="53" t="s">
        <v>6534</v>
      </c>
      <c r="F1206" s="53" t="s">
        <v>6274</v>
      </c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/>
      <c r="HY1206" s="13"/>
    </row>
    <row r="1207" spans="1:233" hidden="1" x14ac:dyDescent="0.2">
      <c r="A1207" s="17" t="s">
        <v>4045</v>
      </c>
      <c r="B1207" s="17" t="s">
        <v>2829</v>
      </c>
      <c r="C1207" s="17" t="s">
        <v>4046</v>
      </c>
      <c r="D1207" s="18">
        <v>13800</v>
      </c>
      <c r="E1207" s="53" t="s">
        <v>6534</v>
      </c>
      <c r="F1207" s="53" t="s">
        <v>6274</v>
      </c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/>
      <c r="HY1207" s="13"/>
    </row>
    <row r="1208" spans="1:233" hidden="1" x14ac:dyDescent="0.2">
      <c r="A1208" s="17" t="s">
        <v>4047</v>
      </c>
      <c r="B1208" s="17" t="s">
        <v>2829</v>
      </c>
      <c r="C1208" s="17" t="s">
        <v>4048</v>
      </c>
      <c r="D1208" s="18">
        <v>16890</v>
      </c>
      <c r="E1208" s="53" t="s">
        <v>6534</v>
      </c>
      <c r="F1208" s="53" t="s">
        <v>6438</v>
      </c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/>
      <c r="HY1208" s="13"/>
    </row>
    <row r="1209" spans="1:233" hidden="1" x14ac:dyDescent="0.2">
      <c r="A1209" s="17" t="s">
        <v>4049</v>
      </c>
      <c r="B1209" s="17" t="s">
        <v>2829</v>
      </c>
      <c r="C1209" s="17" t="s">
        <v>4050</v>
      </c>
      <c r="D1209" s="18">
        <v>12000</v>
      </c>
      <c r="E1209" s="53" t="s">
        <v>6534</v>
      </c>
      <c r="F1209" s="53" t="s">
        <v>6274</v>
      </c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/>
      <c r="HY1209" s="13"/>
    </row>
    <row r="1210" spans="1:233" hidden="1" x14ac:dyDescent="0.2">
      <c r="A1210" s="17">
        <v>45033</v>
      </c>
      <c r="B1210" s="17" t="s">
        <v>2829</v>
      </c>
      <c r="C1210" s="17" t="s">
        <v>4051</v>
      </c>
      <c r="D1210" s="18">
        <v>12000</v>
      </c>
      <c r="E1210" s="53" t="s">
        <v>6534</v>
      </c>
      <c r="F1210" s="53" t="s">
        <v>6274</v>
      </c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13"/>
      <c r="HU1210" s="13"/>
      <c r="HV1210" s="13"/>
      <c r="HW1210" s="13"/>
      <c r="HX1210" s="13"/>
      <c r="HY1210" s="13"/>
    </row>
    <row r="1211" spans="1:233" hidden="1" x14ac:dyDescent="0.2">
      <c r="A1211" s="17" t="s">
        <v>4052</v>
      </c>
      <c r="B1211" s="17" t="s">
        <v>2829</v>
      </c>
      <c r="C1211" s="17" t="s">
        <v>4053</v>
      </c>
      <c r="D1211" s="18">
        <v>13860</v>
      </c>
      <c r="E1211" s="53" t="s">
        <v>6534</v>
      </c>
      <c r="F1211" s="53" t="s">
        <v>6274</v>
      </c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/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13"/>
      <c r="HU1211" s="13"/>
      <c r="HV1211" s="13"/>
      <c r="HW1211" s="13"/>
      <c r="HX1211" s="13"/>
      <c r="HY1211" s="13"/>
    </row>
    <row r="1212" spans="1:233" hidden="1" x14ac:dyDescent="0.2">
      <c r="A1212" s="17" t="s">
        <v>4054</v>
      </c>
      <c r="B1212" s="17" t="s">
        <v>2829</v>
      </c>
      <c r="C1212" s="17" t="s">
        <v>4055</v>
      </c>
      <c r="D1212" s="18">
        <v>16460</v>
      </c>
      <c r="E1212" s="53" t="s">
        <v>6534</v>
      </c>
      <c r="F1212" s="53" t="s">
        <v>6439</v>
      </c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/>
      <c r="HY1212" s="13"/>
    </row>
    <row r="1213" spans="1:233" hidden="1" x14ac:dyDescent="0.2">
      <c r="A1213" s="17" t="s">
        <v>4056</v>
      </c>
      <c r="B1213" s="17" t="s">
        <v>2829</v>
      </c>
      <c r="C1213" s="17" t="s">
        <v>4057</v>
      </c>
      <c r="D1213" s="18">
        <v>16800</v>
      </c>
      <c r="E1213" s="53" t="s">
        <v>6534</v>
      </c>
      <c r="F1213" s="53" t="s">
        <v>6274</v>
      </c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/>
      <c r="HY1213" s="13"/>
    </row>
    <row r="1214" spans="1:233" hidden="1" x14ac:dyDescent="0.2">
      <c r="A1214" s="17">
        <v>9443</v>
      </c>
      <c r="B1214" s="17" t="s">
        <v>2829</v>
      </c>
      <c r="C1214" s="17" t="s">
        <v>4058</v>
      </c>
      <c r="D1214" s="18">
        <v>18360</v>
      </c>
      <c r="E1214" s="53" t="s">
        <v>6534</v>
      </c>
      <c r="F1214" s="53" t="s">
        <v>6439</v>
      </c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/>
      <c r="HY1214" s="13"/>
    </row>
    <row r="1215" spans="1:233" hidden="1" x14ac:dyDescent="0.2">
      <c r="A1215" s="17">
        <v>3210</v>
      </c>
      <c r="B1215" s="17" t="s">
        <v>2456</v>
      </c>
      <c r="C1215" s="17" t="s">
        <v>4059</v>
      </c>
      <c r="D1215" s="18">
        <v>3770</v>
      </c>
      <c r="E1215" s="53" t="s">
        <v>6534</v>
      </c>
      <c r="F1215" s="53" t="s">
        <v>6281</v>
      </c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/>
      <c r="HY1215" s="13"/>
    </row>
    <row r="1216" spans="1:233" hidden="1" x14ac:dyDescent="0.2">
      <c r="A1216" s="17">
        <v>3211</v>
      </c>
      <c r="B1216" s="17" t="s">
        <v>2456</v>
      </c>
      <c r="C1216" s="17" t="s">
        <v>4060</v>
      </c>
      <c r="D1216" s="18">
        <v>3770</v>
      </c>
      <c r="E1216" s="53" t="s">
        <v>6534</v>
      </c>
      <c r="F1216" s="53" t="s">
        <v>6281</v>
      </c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/>
      <c r="HY1216" s="13"/>
    </row>
    <row r="1217" spans="1:233" hidden="1" x14ac:dyDescent="0.2">
      <c r="A1217" s="17">
        <v>3212</v>
      </c>
      <c r="B1217" s="17" t="s">
        <v>2456</v>
      </c>
      <c r="C1217" s="17" t="s">
        <v>4061</v>
      </c>
      <c r="D1217" s="18">
        <v>4860</v>
      </c>
      <c r="E1217" s="53" t="s">
        <v>6534</v>
      </c>
      <c r="F1217" s="53" t="s">
        <v>6281</v>
      </c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/>
      <c r="HY1217" s="13"/>
    </row>
    <row r="1218" spans="1:233" hidden="1" x14ac:dyDescent="0.2">
      <c r="A1218" s="17">
        <v>3163</v>
      </c>
      <c r="B1218" s="17" t="s">
        <v>2989</v>
      </c>
      <c r="C1218" s="17" t="s">
        <v>4062</v>
      </c>
      <c r="D1218" s="18">
        <v>2320</v>
      </c>
      <c r="E1218" s="53" t="s">
        <v>6534</v>
      </c>
      <c r="F1218" s="53" t="s">
        <v>6440</v>
      </c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/>
      <c r="HY1218" s="13"/>
    </row>
    <row r="1219" spans="1:233" hidden="1" x14ac:dyDescent="0.2">
      <c r="A1219" s="17">
        <v>3141</v>
      </c>
      <c r="B1219" s="17" t="s">
        <v>2450</v>
      </c>
      <c r="C1219" s="17" t="s">
        <v>4063</v>
      </c>
      <c r="D1219" s="18">
        <v>0</v>
      </c>
      <c r="E1219" s="53" t="s">
        <v>6534</v>
      </c>
      <c r="F1219" s="53" t="s">
        <v>6440</v>
      </c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/>
      <c r="HY1219" s="13"/>
    </row>
    <row r="1220" spans="1:233" hidden="1" x14ac:dyDescent="0.2">
      <c r="A1220" s="17">
        <v>3301</v>
      </c>
      <c r="B1220" s="17" t="s">
        <v>3439</v>
      </c>
      <c r="C1220" s="17" t="s">
        <v>4064</v>
      </c>
      <c r="D1220" s="18">
        <v>14900</v>
      </c>
      <c r="E1220" s="53" t="s">
        <v>6534</v>
      </c>
      <c r="F1220" s="53" t="s">
        <v>6286</v>
      </c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/>
      <c r="HY1220" s="13"/>
    </row>
    <row r="1221" spans="1:233" hidden="1" x14ac:dyDescent="0.2">
      <c r="A1221" s="17">
        <v>3302</v>
      </c>
      <c r="B1221" s="17" t="s">
        <v>3439</v>
      </c>
      <c r="C1221" s="17" t="s">
        <v>4065</v>
      </c>
      <c r="D1221" s="18">
        <v>14900</v>
      </c>
      <c r="E1221" s="53" t="s">
        <v>6534</v>
      </c>
      <c r="F1221" s="53" t="s">
        <v>6286</v>
      </c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/>
      <c r="HY1221" s="13"/>
    </row>
    <row r="1222" spans="1:233" hidden="1" x14ac:dyDescent="0.2">
      <c r="A1222" s="17">
        <v>3263</v>
      </c>
      <c r="B1222" s="17" t="s">
        <v>3439</v>
      </c>
      <c r="C1222" s="17" t="s">
        <v>4066</v>
      </c>
      <c r="D1222" s="18">
        <v>14400</v>
      </c>
      <c r="E1222" s="53" t="s">
        <v>6534</v>
      </c>
      <c r="F1222" s="53" t="s">
        <v>6405</v>
      </c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/>
      <c r="HY1222" s="13"/>
    </row>
    <row r="1223" spans="1:233" hidden="1" x14ac:dyDescent="0.2">
      <c r="A1223" s="17">
        <v>3104</v>
      </c>
      <c r="B1223" s="17" t="s">
        <v>2622</v>
      </c>
      <c r="C1223" s="17" t="s">
        <v>4067</v>
      </c>
      <c r="D1223" s="18">
        <v>2280</v>
      </c>
      <c r="E1223" s="53" t="s">
        <v>6534</v>
      </c>
      <c r="F1223" s="53" t="s">
        <v>6385</v>
      </c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/>
      <c r="HY1223" s="13"/>
    </row>
    <row r="1224" spans="1:233" hidden="1" x14ac:dyDescent="0.2">
      <c r="A1224" s="17">
        <v>3247</v>
      </c>
      <c r="B1224" s="17" t="s">
        <v>3439</v>
      </c>
      <c r="C1224" s="17" t="s">
        <v>4068</v>
      </c>
      <c r="D1224" s="20">
        <v>19900</v>
      </c>
      <c r="E1224" s="53" t="s">
        <v>6534</v>
      </c>
      <c r="F1224" s="54" t="s">
        <v>6290</v>
      </c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/>
      <c r="HY1224" s="13"/>
    </row>
    <row r="1225" spans="1:233" hidden="1" x14ac:dyDescent="0.2">
      <c r="A1225" s="17">
        <v>3128</v>
      </c>
      <c r="B1225" s="17"/>
      <c r="C1225" s="17" t="s">
        <v>4069</v>
      </c>
      <c r="D1225" s="18">
        <v>3990</v>
      </c>
      <c r="E1225" s="53" t="s">
        <v>6534</v>
      </c>
      <c r="F1225" s="53" t="s">
        <v>6293</v>
      </c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</row>
    <row r="1226" spans="1:233" hidden="1" x14ac:dyDescent="0.2">
      <c r="A1226" s="17">
        <v>3394</v>
      </c>
      <c r="B1226" s="17" t="s">
        <v>2705</v>
      </c>
      <c r="C1226" s="17" t="s">
        <v>4070</v>
      </c>
      <c r="D1226" s="18">
        <v>16800</v>
      </c>
      <c r="E1226" s="53" t="s">
        <v>6534</v>
      </c>
      <c r="F1226" s="53" t="s">
        <v>6301</v>
      </c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</row>
    <row r="1227" spans="1:233" hidden="1" x14ac:dyDescent="0.2">
      <c r="A1227" s="17">
        <v>3395</v>
      </c>
      <c r="B1227" s="17" t="s">
        <v>2705</v>
      </c>
      <c r="C1227" s="17" t="s">
        <v>4071</v>
      </c>
      <c r="D1227" s="18">
        <v>16990</v>
      </c>
      <c r="E1227" s="53" t="s">
        <v>6534</v>
      </c>
      <c r="F1227" s="53" t="s">
        <v>6301</v>
      </c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</row>
    <row r="1228" spans="1:233" hidden="1" x14ac:dyDescent="0.2">
      <c r="A1228" s="17">
        <v>3144</v>
      </c>
      <c r="B1228" s="17" t="s">
        <v>2705</v>
      </c>
      <c r="C1228" s="17" t="s">
        <v>4072</v>
      </c>
      <c r="D1228" s="18">
        <v>16990</v>
      </c>
      <c r="E1228" s="53" t="s">
        <v>6534</v>
      </c>
      <c r="F1228" s="53" t="s">
        <v>6301</v>
      </c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/>
      <c r="HY1228" s="13"/>
    </row>
    <row r="1229" spans="1:233" hidden="1" x14ac:dyDescent="0.2">
      <c r="A1229" s="17">
        <v>3229</v>
      </c>
      <c r="B1229" s="17" t="s">
        <v>2705</v>
      </c>
      <c r="C1229" s="17" t="s">
        <v>4073</v>
      </c>
      <c r="D1229" s="18">
        <v>17500</v>
      </c>
      <c r="E1229" s="53" t="s">
        <v>6534</v>
      </c>
      <c r="F1229" s="53" t="s">
        <v>6441</v>
      </c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/>
      <c r="HY1229" s="13"/>
    </row>
    <row r="1230" spans="1:233" hidden="1" x14ac:dyDescent="0.2">
      <c r="A1230" s="17">
        <v>4060</v>
      </c>
      <c r="B1230" s="17" t="s">
        <v>2705</v>
      </c>
      <c r="C1230" s="17" t="s">
        <v>4074</v>
      </c>
      <c r="D1230" s="18">
        <v>4950</v>
      </c>
      <c r="E1230" s="53" t="s">
        <v>6534</v>
      </c>
      <c r="F1230" s="53" t="s">
        <v>6442</v>
      </c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/>
      <c r="HY1230" s="13"/>
    </row>
    <row r="1231" spans="1:233" hidden="1" x14ac:dyDescent="0.2">
      <c r="A1231" s="17">
        <v>3313</v>
      </c>
      <c r="B1231" s="17" t="s">
        <v>4075</v>
      </c>
      <c r="C1231" s="17" t="s">
        <v>4076</v>
      </c>
      <c r="D1231" s="18">
        <v>26640</v>
      </c>
      <c r="E1231" s="53" t="s">
        <v>6534</v>
      </c>
      <c r="F1231" s="53" t="s">
        <v>6320</v>
      </c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</row>
    <row r="1232" spans="1:233" hidden="1" x14ac:dyDescent="0.2">
      <c r="A1232" s="17">
        <v>3315</v>
      </c>
      <c r="B1232" s="17" t="s">
        <v>4077</v>
      </c>
      <c r="C1232" s="17" t="s">
        <v>4078</v>
      </c>
      <c r="D1232" s="18">
        <v>30960</v>
      </c>
      <c r="E1232" s="53" t="s">
        <v>6534</v>
      </c>
      <c r="F1232" s="53" t="s">
        <v>6320</v>
      </c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</row>
    <row r="1233" spans="1:233" hidden="1" x14ac:dyDescent="0.2">
      <c r="A1233" s="17">
        <v>3129</v>
      </c>
      <c r="B1233" s="17" t="s">
        <v>4079</v>
      </c>
      <c r="C1233" s="17" t="s">
        <v>4080</v>
      </c>
      <c r="D1233" s="18">
        <v>23760</v>
      </c>
      <c r="E1233" s="53" t="s">
        <v>6534</v>
      </c>
      <c r="F1233" s="53" t="s">
        <v>6324</v>
      </c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</row>
    <row r="1234" spans="1:233" hidden="1" x14ac:dyDescent="0.2">
      <c r="A1234" s="17">
        <v>3130</v>
      </c>
      <c r="B1234" s="17" t="s">
        <v>4079</v>
      </c>
      <c r="C1234" s="17" t="s">
        <v>4081</v>
      </c>
      <c r="D1234" s="18">
        <v>23760</v>
      </c>
      <c r="E1234" s="53" t="s">
        <v>6534</v>
      </c>
      <c r="F1234" s="53" t="s">
        <v>6324</v>
      </c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/>
      <c r="HY1234" s="13"/>
    </row>
    <row r="1235" spans="1:233" hidden="1" x14ac:dyDescent="0.2">
      <c r="A1235" s="17">
        <v>3131</v>
      </c>
      <c r="B1235" s="17" t="s">
        <v>4082</v>
      </c>
      <c r="C1235" s="17" t="s">
        <v>4083</v>
      </c>
      <c r="D1235" s="18">
        <v>25690</v>
      </c>
      <c r="E1235" s="53" t="s">
        <v>6534</v>
      </c>
      <c r="F1235" s="53" t="s">
        <v>6324</v>
      </c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/>
      <c r="HY1235" s="13"/>
    </row>
    <row r="1236" spans="1:233" hidden="1" x14ac:dyDescent="0.2">
      <c r="A1236" s="17">
        <v>3132</v>
      </c>
      <c r="B1236" s="17" t="s">
        <v>4084</v>
      </c>
      <c r="C1236" s="17" t="s">
        <v>4085</v>
      </c>
      <c r="D1236" s="18">
        <v>25690</v>
      </c>
      <c r="E1236" s="53" t="s">
        <v>6534</v>
      </c>
      <c r="F1236" s="53" t="s">
        <v>6324</v>
      </c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/>
      <c r="HY1236" s="13"/>
    </row>
    <row r="1237" spans="1:233" hidden="1" x14ac:dyDescent="0.2">
      <c r="A1237" s="17" t="s">
        <v>4086</v>
      </c>
      <c r="B1237" s="17" t="s">
        <v>3947</v>
      </c>
      <c r="C1237" s="17" t="s">
        <v>4087</v>
      </c>
      <c r="D1237" s="18">
        <v>9570</v>
      </c>
      <c r="E1237" s="53" t="s">
        <v>6534</v>
      </c>
      <c r="F1237" s="53" t="s">
        <v>6337</v>
      </c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</row>
    <row r="1238" spans="1:233" hidden="1" x14ac:dyDescent="0.2">
      <c r="A1238" s="17">
        <v>3164</v>
      </c>
      <c r="B1238" s="17" t="s">
        <v>2450</v>
      </c>
      <c r="C1238" s="17" t="s">
        <v>4088</v>
      </c>
      <c r="D1238" s="18">
        <v>2470</v>
      </c>
      <c r="E1238" s="53" t="s">
        <v>6534</v>
      </c>
      <c r="F1238" s="53" t="s">
        <v>6393</v>
      </c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</row>
    <row r="1239" spans="1:233" hidden="1" x14ac:dyDescent="0.2">
      <c r="A1239" s="17">
        <v>3165</v>
      </c>
      <c r="B1239" s="17" t="s">
        <v>2450</v>
      </c>
      <c r="C1239" s="17" t="s">
        <v>4089</v>
      </c>
      <c r="D1239" s="18">
        <v>2470</v>
      </c>
      <c r="E1239" s="53" t="s">
        <v>6534</v>
      </c>
      <c r="F1239" s="53" t="s">
        <v>6393</v>
      </c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/>
      <c r="HY1239" s="13"/>
    </row>
    <row r="1240" spans="1:233" hidden="1" x14ac:dyDescent="0.2">
      <c r="A1240" s="17">
        <v>3204</v>
      </c>
      <c r="B1240" s="17" t="s">
        <v>3439</v>
      </c>
      <c r="C1240" s="17" t="s">
        <v>4090</v>
      </c>
      <c r="D1240" s="18">
        <v>7680</v>
      </c>
      <c r="E1240" s="53" t="s">
        <v>6534</v>
      </c>
      <c r="F1240" s="53" t="s">
        <v>6443</v>
      </c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/>
      <c r="HY1240" s="13"/>
    </row>
    <row r="1241" spans="1:233" hidden="1" x14ac:dyDescent="0.2">
      <c r="A1241" s="17">
        <v>3052</v>
      </c>
      <c r="B1241" s="17"/>
      <c r="C1241" s="17" t="s">
        <v>4091</v>
      </c>
      <c r="D1241" s="18">
        <v>16950</v>
      </c>
      <c r="E1241" s="53" t="s">
        <v>6534</v>
      </c>
      <c r="F1241" s="53" t="s">
        <v>6444</v>
      </c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/>
      <c r="HY1241" s="13"/>
    </row>
    <row r="1242" spans="1:233" hidden="1" x14ac:dyDescent="0.2">
      <c r="A1242" s="17">
        <v>3202</v>
      </c>
      <c r="B1242" s="17"/>
      <c r="C1242" s="17" t="s">
        <v>4092</v>
      </c>
      <c r="D1242" s="18">
        <v>16950</v>
      </c>
      <c r="E1242" s="53" t="s">
        <v>6534</v>
      </c>
      <c r="F1242" s="53" t="s">
        <v>6444</v>
      </c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/>
      <c r="HY1242" s="13"/>
    </row>
    <row r="1243" spans="1:233" hidden="1" x14ac:dyDescent="0.2">
      <c r="A1243" s="17">
        <v>3205</v>
      </c>
      <c r="B1243" s="17"/>
      <c r="C1243" s="17" t="s">
        <v>4093</v>
      </c>
      <c r="D1243" s="18">
        <v>19800</v>
      </c>
      <c r="E1243" s="53" t="s">
        <v>6534</v>
      </c>
      <c r="F1243" s="53" t="s">
        <v>6444</v>
      </c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/>
      <c r="HY1243" s="13"/>
    </row>
    <row r="1244" spans="1:233" hidden="1" x14ac:dyDescent="0.2">
      <c r="A1244" s="17">
        <v>3197</v>
      </c>
      <c r="B1244" s="17" t="s">
        <v>2989</v>
      </c>
      <c r="C1244" s="17" t="s">
        <v>2350</v>
      </c>
      <c r="D1244" s="18">
        <v>41080</v>
      </c>
      <c r="E1244" s="53" t="s">
        <v>6534</v>
      </c>
      <c r="F1244" s="53" t="s">
        <v>6343</v>
      </c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/>
      <c r="HY1244" s="13"/>
    </row>
    <row r="1245" spans="1:233" hidden="1" x14ac:dyDescent="0.2">
      <c r="A1245" s="17">
        <v>3290</v>
      </c>
      <c r="B1245" s="17" t="s">
        <v>2508</v>
      </c>
      <c r="C1245" s="17" t="s">
        <v>4094</v>
      </c>
      <c r="D1245" s="18">
        <v>6890</v>
      </c>
      <c r="E1245" s="53" t="s">
        <v>6534</v>
      </c>
      <c r="F1245" s="53" t="s">
        <v>6396</v>
      </c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/>
      <c r="HY1245" s="13"/>
    </row>
    <row r="1246" spans="1:233" hidden="1" x14ac:dyDescent="0.2">
      <c r="A1246" s="17">
        <v>3345</v>
      </c>
      <c r="B1246" s="17" t="s">
        <v>2508</v>
      </c>
      <c r="C1246" s="17" t="s">
        <v>4095</v>
      </c>
      <c r="D1246" s="18">
        <v>7200</v>
      </c>
      <c r="E1246" s="53" t="s">
        <v>6534</v>
      </c>
      <c r="F1246" s="53" t="s">
        <v>6396</v>
      </c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13"/>
      <c r="HU1246" s="13"/>
      <c r="HV1246" s="13"/>
      <c r="HW1246" s="13"/>
      <c r="HX1246" s="13"/>
      <c r="HY1246" s="13"/>
    </row>
    <row r="1247" spans="1:233" hidden="1" x14ac:dyDescent="0.2">
      <c r="A1247" s="17">
        <v>3337</v>
      </c>
      <c r="B1247" s="17" t="s">
        <v>2508</v>
      </c>
      <c r="C1247" s="17" t="s">
        <v>4096</v>
      </c>
      <c r="D1247" s="18">
        <v>18400</v>
      </c>
      <c r="E1247" s="53" t="s">
        <v>6534</v>
      </c>
      <c r="F1247" s="53" t="s">
        <v>6353</v>
      </c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13"/>
      <c r="HU1247" s="13"/>
      <c r="HV1247" s="13"/>
      <c r="HW1247" s="13"/>
      <c r="HX1247" s="13"/>
      <c r="HY1247" s="13"/>
    </row>
    <row r="1248" spans="1:233" hidden="1" x14ac:dyDescent="0.2">
      <c r="A1248" s="17">
        <v>3338</v>
      </c>
      <c r="B1248" s="17" t="s">
        <v>2508</v>
      </c>
      <c r="C1248" s="17" t="s">
        <v>4097</v>
      </c>
      <c r="D1248" s="18">
        <v>23550</v>
      </c>
      <c r="E1248" s="53" t="s">
        <v>6534</v>
      </c>
      <c r="F1248" s="53" t="s">
        <v>6353</v>
      </c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/>
      <c r="HY1248" s="13"/>
    </row>
    <row r="1249" spans="1:233" hidden="1" x14ac:dyDescent="0.2">
      <c r="A1249" s="17">
        <v>3339</v>
      </c>
      <c r="B1249" s="17" t="s">
        <v>2508</v>
      </c>
      <c r="C1249" s="17" t="s">
        <v>4098</v>
      </c>
      <c r="D1249" s="18">
        <v>23990</v>
      </c>
      <c r="E1249" s="53" t="s">
        <v>6534</v>
      </c>
      <c r="F1249" s="53" t="s">
        <v>6353</v>
      </c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/>
      <c r="HY1249" s="13"/>
    </row>
    <row r="1250" spans="1:233" hidden="1" x14ac:dyDescent="0.2">
      <c r="A1250" s="17">
        <v>3340</v>
      </c>
      <c r="B1250" s="17" t="s">
        <v>2508</v>
      </c>
      <c r="C1250" s="17" t="s">
        <v>4099</v>
      </c>
      <c r="D1250" s="18">
        <v>23990</v>
      </c>
      <c r="E1250" s="53" t="s">
        <v>6534</v>
      </c>
      <c r="F1250" s="53" t="s">
        <v>6353</v>
      </c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</row>
    <row r="1251" spans="1:233" hidden="1" x14ac:dyDescent="0.2">
      <c r="A1251" s="17">
        <v>3341</v>
      </c>
      <c r="B1251" s="17" t="s">
        <v>2508</v>
      </c>
      <c r="C1251" s="17" t="s">
        <v>4100</v>
      </c>
      <c r="D1251" s="18">
        <v>30290</v>
      </c>
      <c r="E1251" s="53" t="s">
        <v>6534</v>
      </c>
      <c r="F1251" s="53" t="s">
        <v>6353</v>
      </c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</row>
    <row r="1252" spans="1:233" hidden="1" x14ac:dyDescent="0.2">
      <c r="A1252" s="17">
        <v>3342</v>
      </c>
      <c r="B1252" s="17" t="s">
        <v>2508</v>
      </c>
      <c r="C1252" s="17" t="s">
        <v>4101</v>
      </c>
      <c r="D1252" s="18">
        <v>30290</v>
      </c>
      <c r="E1252" s="53" t="s">
        <v>6534</v>
      </c>
      <c r="F1252" s="53" t="s">
        <v>6353</v>
      </c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</row>
    <row r="1253" spans="1:233" s="81" customFormat="1" hidden="1" x14ac:dyDescent="0.2">
      <c r="A1253" s="77">
        <v>3133</v>
      </c>
      <c r="B1253" s="77" t="s">
        <v>2241</v>
      </c>
      <c r="C1253" s="77" t="s">
        <v>4102</v>
      </c>
      <c r="D1253" s="78">
        <v>4400</v>
      </c>
      <c r="E1253" s="79" t="s">
        <v>6535</v>
      </c>
      <c r="F1253" s="79" t="s">
        <v>6218</v>
      </c>
      <c r="G1253" s="80"/>
      <c r="H1253" s="80"/>
      <c r="I1253" s="80"/>
      <c r="J1253" s="80"/>
      <c r="K1253" s="80"/>
      <c r="L1253" s="80"/>
      <c r="M1253" s="80"/>
      <c r="N1253" s="80"/>
      <c r="O1253" s="80"/>
      <c r="P1253" s="80"/>
      <c r="Q1253" s="80"/>
      <c r="R1253" s="80"/>
      <c r="S1253" s="80"/>
      <c r="T1253" s="80"/>
      <c r="U1253" s="80"/>
      <c r="V1253" s="80"/>
      <c r="W1253" s="80"/>
      <c r="X1253" s="80"/>
      <c r="Y1253" s="80"/>
      <c r="Z1253" s="80"/>
      <c r="AA1253" s="80"/>
      <c r="AB1253" s="80"/>
      <c r="AC1253" s="80"/>
      <c r="AD1253" s="80"/>
      <c r="AE1253" s="80"/>
      <c r="AF1253" s="80"/>
      <c r="AG1253" s="80"/>
      <c r="AH1253" s="80"/>
      <c r="AI1253" s="80"/>
      <c r="AJ1253" s="80"/>
      <c r="AK1253" s="80"/>
      <c r="AL1253" s="80"/>
      <c r="AM1253" s="80"/>
      <c r="AN1253" s="80"/>
      <c r="AO1253" s="80"/>
      <c r="AP1253" s="80"/>
      <c r="AQ1253" s="80"/>
      <c r="AR1253" s="80"/>
      <c r="AS1253" s="80"/>
      <c r="AT1253" s="80"/>
      <c r="AU1253" s="80"/>
      <c r="AV1253" s="80"/>
      <c r="AW1253" s="80"/>
      <c r="AX1253" s="80"/>
      <c r="AY1253" s="80"/>
      <c r="AZ1253" s="80"/>
      <c r="BA1253" s="80"/>
      <c r="BB1253" s="80"/>
      <c r="BC1253" s="80"/>
      <c r="BD1253" s="80"/>
      <c r="BE1253" s="80"/>
      <c r="BF1253" s="80"/>
      <c r="BG1253" s="80"/>
      <c r="BH1253" s="80"/>
      <c r="BI1253" s="80"/>
      <c r="BJ1253" s="80"/>
      <c r="BK1253" s="80"/>
      <c r="BL1253" s="80"/>
      <c r="BM1253" s="80"/>
      <c r="BN1253" s="80"/>
      <c r="BO1253" s="80"/>
      <c r="BP1253" s="80"/>
      <c r="BQ1253" s="80"/>
      <c r="BR1253" s="80"/>
      <c r="BS1253" s="80"/>
      <c r="BT1253" s="80"/>
      <c r="BU1253" s="80"/>
      <c r="BV1253" s="80"/>
      <c r="BW1253" s="80"/>
      <c r="BX1253" s="80"/>
      <c r="BY1253" s="80"/>
      <c r="BZ1253" s="80"/>
      <c r="CA1253" s="80"/>
      <c r="CB1253" s="80"/>
      <c r="CC1253" s="80"/>
      <c r="CD1253" s="80"/>
      <c r="CE1253" s="80"/>
      <c r="CF1253" s="80"/>
      <c r="CG1253" s="80"/>
      <c r="CH1253" s="80"/>
      <c r="CI1253" s="80"/>
      <c r="CJ1253" s="80"/>
      <c r="CK1253" s="80"/>
      <c r="CL1253" s="80"/>
      <c r="CM1253" s="80"/>
      <c r="CN1253" s="80"/>
      <c r="CO1253" s="80"/>
      <c r="CP1253" s="80"/>
      <c r="CQ1253" s="80"/>
      <c r="CR1253" s="80"/>
      <c r="CS1253" s="80"/>
      <c r="CT1253" s="80"/>
      <c r="CU1253" s="80"/>
      <c r="CV1253" s="80"/>
      <c r="CW1253" s="80"/>
      <c r="CX1253" s="80"/>
      <c r="CY1253" s="80"/>
      <c r="CZ1253" s="80"/>
      <c r="DA1253" s="80"/>
      <c r="DB1253" s="80"/>
      <c r="DC1253" s="80"/>
      <c r="DD1253" s="80"/>
      <c r="DE1253" s="80"/>
      <c r="DF1253" s="80"/>
      <c r="DG1253" s="80"/>
      <c r="DH1253" s="80"/>
      <c r="DI1253" s="80"/>
      <c r="DJ1253" s="80"/>
      <c r="DK1253" s="80"/>
      <c r="DL1253" s="80"/>
      <c r="DM1253" s="80"/>
      <c r="DN1253" s="80"/>
      <c r="DO1253" s="80"/>
      <c r="DP1253" s="80"/>
      <c r="DQ1253" s="80"/>
      <c r="DR1253" s="80"/>
      <c r="DS1253" s="80"/>
      <c r="DT1253" s="80"/>
      <c r="DU1253" s="80"/>
      <c r="DV1253" s="80"/>
      <c r="DW1253" s="80"/>
      <c r="DX1253" s="80"/>
      <c r="DY1253" s="80"/>
      <c r="DZ1253" s="80"/>
      <c r="EA1253" s="80"/>
      <c r="EB1253" s="80"/>
      <c r="EC1253" s="80"/>
      <c r="ED1253" s="80"/>
      <c r="EE1253" s="80"/>
      <c r="EF1253" s="80"/>
      <c r="EG1253" s="80"/>
      <c r="EH1253" s="80"/>
      <c r="EI1253" s="80"/>
      <c r="EJ1253" s="80"/>
      <c r="EK1253" s="80"/>
      <c r="EL1253" s="80"/>
      <c r="EM1253" s="80"/>
      <c r="EN1253" s="80"/>
      <c r="EO1253" s="80"/>
      <c r="EP1253" s="80"/>
      <c r="EQ1253" s="80"/>
      <c r="ER1253" s="80"/>
      <c r="ES1253" s="80"/>
      <c r="ET1253" s="80"/>
      <c r="EU1253" s="80"/>
      <c r="EV1253" s="80"/>
      <c r="EW1253" s="80"/>
      <c r="EX1253" s="80"/>
      <c r="EY1253" s="80"/>
      <c r="EZ1253" s="80"/>
      <c r="FA1253" s="80"/>
      <c r="FB1253" s="80"/>
      <c r="FC1253" s="80"/>
      <c r="FD1253" s="80"/>
      <c r="FE1253" s="80"/>
      <c r="FF1253" s="80"/>
      <c r="FG1253" s="80"/>
      <c r="FH1253" s="80"/>
      <c r="FI1253" s="80"/>
      <c r="FJ1253" s="80"/>
      <c r="FK1253" s="80"/>
      <c r="FL1253" s="80"/>
      <c r="FM1253" s="80"/>
      <c r="FN1253" s="80"/>
      <c r="FO1253" s="80"/>
      <c r="FP1253" s="80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80"/>
      <c r="GD1253" s="80"/>
      <c r="GE1253" s="80"/>
      <c r="GF1253" s="80"/>
      <c r="GG1253" s="80"/>
      <c r="GH1253" s="80"/>
      <c r="GI1253" s="80"/>
      <c r="GJ1253" s="80"/>
      <c r="GK1253" s="80"/>
      <c r="GL1253" s="80"/>
      <c r="GM1253" s="80"/>
      <c r="GN1253" s="80"/>
      <c r="GO1253" s="80"/>
      <c r="GP1253" s="80"/>
      <c r="GQ1253" s="80"/>
      <c r="GR1253" s="80"/>
      <c r="GS1253" s="80"/>
      <c r="GT1253" s="80"/>
      <c r="GU1253" s="80"/>
      <c r="GV1253" s="80"/>
      <c r="GW1253" s="80"/>
      <c r="GX1253" s="80"/>
      <c r="GY1253" s="80"/>
      <c r="GZ1253" s="80"/>
      <c r="HA1253" s="80"/>
      <c r="HB1253" s="80"/>
      <c r="HC1253" s="80"/>
      <c r="HD1253" s="80"/>
      <c r="HE1253" s="80"/>
      <c r="HF1253" s="80"/>
      <c r="HG1253" s="80"/>
      <c r="HH1253" s="80"/>
      <c r="HI1253" s="80"/>
      <c r="HJ1253" s="80"/>
      <c r="HK1253" s="80"/>
      <c r="HL1253" s="80"/>
      <c r="HM1253" s="80"/>
      <c r="HN1253" s="80"/>
      <c r="HO1253" s="80"/>
      <c r="HP1253" s="80"/>
      <c r="HQ1253" s="80"/>
      <c r="HR1253" s="80"/>
      <c r="HS1253" s="80"/>
      <c r="HT1253" s="80"/>
      <c r="HU1253" s="80"/>
      <c r="HV1253" s="80"/>
      <c r="HW1253" s="80"/>
      <c r="HX1253" s="80"/>
      <c r="HY1253" s="80"/>
    </row>
    <row r="1254" spans="1:233" s="81" customFormat="1" hidden="1" x14ac:dyDescent="0.2">
      <c r="A1254" s="77" t="s">
        <v>4103</v>
      </c>
      <c r="B1254" s="77"/>
      <c r="C1254" s="77" t="s">
        <v>4104</v>
      </c>
      <c r="D1254" s="78">
        <v>11490</v>
      </c>
      <c r="E1254" s="79" t="s">
        <v>6535</v>
      </c>
      <c r="F1254" s="79" t="s">
        <v>6233</v>
      </c>
      <c r="G1254" s="80"/>
      <c r="H1254" s="80"/>
      <c r="I1254" s="80"/>
      <c r="J1254" s="80"/>
      <c r="K1254" s="80"/>
      <c r="L1254" s="80"/>
      <c r="M1254" s="80"/>
      <c r="N1254" s="80"/>
      <c r="O1254" s="80"/>
      <c r="P1254" s="80"/>
      <c r="Q1254" s="80"/>
      <c r="R1254" s="80"/>
      <c r="S1254" s="80"/>
      <c r="T1254" s="80"/>
      <c r="U1254" s="80"/>
      <c r="V1254" s="80"/>
      <c r="W1254" s="80"/>
      <c r="X1254" s="80"/>
      <c r="Y1254" s="80"/>
      <c r="Z1254" s="80"/>
      <c r="AA1254" s="80"/>
      <c r="AB1254" s="80"/>
      <c r="AC1254" s="80"/>
      <c r="AD1254" s="80"/>
      <c r="AE1254" s="80"/>
      <c r="AF1254" s="80"/>
      <c r="AG1254" s="80"/>
      <c r="AH1254" s="80"/>
      <c r="AI1254" s="80"/>
      <c r="AJ1254" s="80"/>
      <c r="AK1254" s="80"/>
      <c r="AL1254" s="80"/>
      <c r="AM1254" s="80"/>
      <c r="AN1254" s="80"/>
      <c r="AO1254" s="80"/>
      <c r="AP1254" s="80"/>
      <c r="AQ1254" s="80"/>
      <c r="AR1254" s="80"/>
      <c r="AS1254" s="80"/>
      <c r="AT1254" s="80"/>
      <c r="AU1254" s="80"/>
      <c r="AV1254" s="80"/>
      <c r="AW1254" s="80"/>
      <c r="AX1254" s="80"/>
      <c r="AY1254" s="80"/>
      <c r="AZ1254" s="80"/>
      <c r="BA1254" s="80"/>
      <c r="BB1254" s="80"/>
      <c r="BC1254" s="80"/>
      <c r="BD1254" s="80"/>
      <c r="BE1254" s="80"/>
      <c r="BF1254" s="80"/>
      <c r="BG1254" s="80"/>
      <c r="BH1254" s="80"/>
      <c r="BI1254" s="80"/>
      <c r="BJ1254" s="80"/>
      <c r="BK1254" s="80"/>
      <c r="BL1254" s="80"/>
      <c r="BM1254" s="80"/>
      <c r="BN1254" s="80"/>
      <c r="BO1254" s="80"/>
      <c r="BP1254" s="80"/>
      <c r="BQ1254" s="80"/>
      <c r="BR1254" s="80"/>
      <c r="BS1254" s="80"/>
      <c r="BT1254" s="80"/>
      <c r="BU1254" s="80"/>
      <c r="BV1254" s="80"/>
      <c r="BW1254" s="80"/>
      <c r="BX1254" s="80"/>
      <c r="BY1254" s="80"/>
      <c r="BZ1254" s="80"/>
      <c r="CA1254" s="80"/>
      <c r="CB1254" s="80"/>
      <c r="CC1254" s="80"/>
      <c r="CD1254" s="80"/>
      <c r="CE1254" s="80"/>
      <c r="CF1254" s="80"/>
      <c r="CG1254" s="80"/>
      <c r="CH1254" s="80"/>
      <c r="CI1254" s="80"/>
      <c r="CJ1254" s="80"/>
      <c r="CK1254" s="80"/>
      <c r="CL1254" s="80"/>
      <c r="CM1254" s="80"/>
      <c r="CN1254" s="80"/>
      <c r="CO1254" s="80"/>
      <c r="CP1254" s="80"/>
      <c r="CQ1254" s="80"/>
      <c r="CR1254" s="80"/>
      <c r="CS1254" s="80"/>
      <c r="CT1254" s="80"/>
      <c r="CU1254" s="80"/>
      <c r="CV1254" s="80"/>
      <c r="CW1254" s="80"/>
      <c r="CX1254" s="80"/>
      <c r="CY1254" s="80"/>
      <c r="CZ1254" s="80"/>
      <c r="DA1254" s="80"/>
      <c r="DB1254" s="80"/>
      <c r="DC1254" s="80"/>
      <c r="DD1254" s="80"/>
      <c r="DE1254" s="80"/>
      <c r="DF1254" s="80"/>
      <c r="DG1254" s="80"/>
      <c r="DH1254" s="80"/>
      <c r="DI1254" s="80"/>
      <c r="DJ1254" s="80"/>
      <c r="DK1254" s="80"/>
      <c r="DL1254" s="80"/>
      <c r="DM1254" s="80"/>
      <c r="DN1254" s="80"/>
      <c r="DO1254" s="80"/>
      <c r="DP1254" s="80"/>
      <c r="DQ1254" s="80"/>
      <c r="DR1254" s="80"/>
      <c r="DS1254" s="80"/>
      <c r="DT1254" s="80"/>
      <c r="DU1254" s="80"/>
      <c r="DV1254" s="80"/>
      <c r="DW1254" s="80"/>
      <c r="DX1254" s="80"/>
      <c r="DY1254" s="80"/>
      <c r="DZ1254" s="80"/>
      <c r="EA1254" s="80"/>
      <c r="EB1254" s="80"/>
      <c r="EC1254" s="80"/>
      <c r="ED1254" s="80"/>
      <c r="EE1254" s="80"/>
      <c r="EF1254" s="80"/>
      <c r="EG1254" s="80"/>
      <c r="EH1254" s="80"/>
      <c r="EI1254" s="80"/>
      <c r="EJ1254" s="80"/>
      <c r="EK1254" s="80"/>
      <c r="EL1254" s="80"/>
      <c r="EM1254" s="80"/>
      <c r="EN1254" s="80"/>
      <c r="EO1254" s="80"/>
      <c r="EP1254" s="80"/>
      <c r="EQ1254" s="80"/>
      <c r="ER1254" s="80"/>
      <c r="ES1254" s="80"/>
      <c r="ET1254" s="80"/>
      <c r="EU1254" s="80"/>
      <c r="EV1254" s="80"/>
      <c r="EW1254" s="80"/>
      <c r="EX1254" s="80"/>
      <c r="EY1254" s="80"/>
      <c r="EZ1254" s="80"/>
      <c r="FA1254" s="80"/>
      <c r="FB1254" s="80"/>
      <c r="FC1254" s="80"/>
      <c r="FD1254" s="80"/>
      <c r="FE1254" s="80"/>
      <c r="FF1254" s="80"/>
      <c r="FG1254" s="80"/>
      <c r="FH1254" s="80"/>
      <c r="FI1254" s="80"/>
      <c r="FJ1254" s="80"/>
      <c r="FK1254" s="80"/>
      <c r="FL1254" s="80"/>
      <c r="FM1254" s="80"/>
      <c r="FN1254" s="80"/>
      <c r="FO1254" s="80"/>
      <c r="FP1254" s="80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80"/>
      <c r="GD1254" s="80"/>
      <c r="GE1254" s="80"/>
      <c r="GF1254" s="80"/>
      <c r="GG1254" s="80"/>
      <c r="GH1254" s="80"/>
      <c r="GI1254" s="80"/>
      <c r="GJ1254" s="80"/>
      <c r="GK1254" s="80"/>
      <c r="GL1254" s="80"/>
      <c r="GM1254" s="80"/>
      <c r="GN1254" s="80"/>
      <c r="GO1254" s="80"/>
      <c r="GP1254" s="80"/>
      <c r="GQ1254" s="80"/>
      <c r="GR1254" s="80"/>
      <c r="GS1254" s="80"/>
      <c r="GT1254" s="80"/>
      <c r="GU1254" s="80"/>
      <c r="GV1254" s="80"/>
      <c r="GW1254" s="80"/>
      <c r="GX1254" s="80"/>
      <c r="GY1254" s="80"/>
      <c r="GZ1254" s="80"/>
      <c r="HA1254" s="80"/>
      <c r="HB1254" s="80"/>
      <c r="HC1254" s="80"/>
      <c r="HD1254" s="80"/>
      <c r="HE1254" s="80"/>
      <c r="HF1254" s="80"/>
      <c r="HG1254" s="80"/>
      <c r="HH1254" s="80"/>
      <c r="HI1254" s="80"/>
      <c r="HJ1254" s="80"/>
      <c r="HK1254" s="80"/>
      <c r="HL1254" s="80"/>
      <c r="HM1254" s="80"/>
      <c r="HN1254" s="80"/>
      <c r="HO1254" s="80"/>
      <c r="HP1254" s="80"/>
      <c r="HQ1254" s="80"/>
      <c r="HR1254" s="80"/>
      <c r="HS1254" s="80"/>
      <c r="HT1254" s="80"/>
      <c r="HU1254" s="80"/>
      <c r="HV1254" s="80"/>
      <c r="HW1254" s="80"/>
      <c r="HX1254" s="80"/>
      <c r="HY1254" s="80"/>
    </row>
    <row r="1255" spans="1:233" s="81" customFormat="1" hidden="1" x14ac:dyDescent="0.2">
      <c r="A1255" s="77">
        <v>3329</v>
      </c>
      <c r="B1255" s="77" t="s">
        <v>2915</v>
      </c>
      <c r="C1255" s="77" t="s">
        <v>4105</v>
      </c>
      <c r="D1255" s="78">
        <v>2080</v>
      </c>
      <c r="E1255" s="79" t="s">
        <v>6535</v>
      </c>
      <c r="F1255" s="79" t="s">
        <v>6580</v>
      </c>
      <c r="G1255" s="80"/>
      <c r="H1255" s="80"/>
      <c r="I1255" s="80"/>
      <c r="J1255" s="80"/>
      <c r="K1255" s="80"/>
      <c r="L1255" s="80"/>
      <c r="M1255" s="80"/>
      <c r="N1255" s="80"/>
      <c r="O1255" s="80"/>
      <c r="P1255" s="80"/>
      <c r="Q1255" s="80"/>
      <c r="R1255" s="80"/>
      <c r="S1255" s="80"/>
      <c r="T1255" s="80"/>
      <c r="U1255" s="80"/>
      <c r="V1255" s="80"/>
      <c r="W1255" s="80"/>
      <c r="X1255" s="80"/>
      <c r="Y1255" s="80"/>
      <c r="Z1255" s="80"/>
      <c r="AA1255" s="80"/>
      <c r="AB1255" s="80"/>
      <c r="AC1255" s="80"/>
      <c r="AD1255" s="80"/>
      <c r="AE1255" s="80"/>
      <c r="AF1255" s="80"/>
      <c r="AG1255" s="80"/>
      <c r="AH1255" s="80"/>
      <c r="AI1255" s="80"/>
      <c r="AJ1255" s="80"/>
      <c r="AK1255" s="80"/>
      <c r="AL1255" s="80"/>
      <c r="AM1255" s="80"/>
      <c r="AN1255" s="80"/>
      <c r="AO1255" s="80"/>
      <c r="AP1255" s="80"/>
      <c r="AQ1255" s="80"/>
      <c r="AR1255" s="80"/>
      <c r="AS1255" s="80"/>
      <c r="AT1255" s="80"/>
      <c r="AU1255" s="80"/>
      <c r="AV1255" s="80"/>
      <c r="AW1255" s="80"/>
      <c r="AX1255" s="80"/>
      <c r="AY1255" s="80"/>
      <c r="AZ1255" s="80"/>
      <c r="BA1255" s="80"/>
      <c r="BB1255" s="80"/>
      <c r="BC1255" s="80"/>
      <c r="BD1255" s="80"/>
      <c r="BE1255" s="80"/>
      <c r="BF1255" s="80"/>
      <c r="BG1255" s="80"/>
      <c r="BH1255" s="80"/>
      <c r="BI1255" s="80"/>
      <c r="BJ1255" s="80"/>
      <c r="BK1255" s="80"/>
      <c r="BL1255" s="80"/>
      <c r="BM1255" s="80"/>
      <c r="BN1255" s="80"/>
      <c r="BO1255" s="80"/>
      <c r="BP1255" s="80"/>
      <c r="BQ1255" s="80"/>
      <c r="BR1255" s="80"/>
      <c r="BS1255" s="80"/>
      <c r="BT1255" s="80"/>
      <c r="BU1255" s="80"/>
      <c r="BV1255" s="80"/>
      <c r="BW1255" s="80"/>
      <c r="BX1255" s="80"/>
      <c r="BY1255" s="80"/>
      <c r="BZ1255" s="80"/>
      <c r="CA1255" s="80"/>
      <c r="CB1255" s="80"/>
      <c r="CC1255" s="80"/>
      <c r="CD1255" s="80"/>
      <c r="CE1255" s="80"/>
      <c r="CF1255" s="80"/>
      <c r="CG1255" s="80"/>
      <c r="CH1255" s="80"/>
      <c r="CI1255" s="80"/>
      <c r="CJ1255" s="80"/>
      <c r="CK1255" s="80"/>
      <c r="CL1255" s="80"/>
      <c r="CM1255" s="80"/>
      <c r="CN1255" s="80"/>
      <c r="CO1255" s="80"/>
      <c r="CP1255" s="80"/>
      <c r="CQ1255" s="80"/>
      <c r="CR1255" s="80"/>
      <c r="CS1255" s="80"/>
      <c r="CT1255" s="80"/>
      <c r="CU1255" s="80"/>
      <c r="CV1255" s="80"/>
      <c r="CW1255" s="80"/>
      <c r="CX1255" s="80"/>
      <c r="CY1255" s="80"/>
      <c r="CZ1255" s="80"/>
      <c r="DA1255" s="80"/>
      <c r="DB1255" s="80"/>
      <c r="DC1255" s="80"/>
      <c r="DD1255" s="80"/>
      <c r="DE1255" s="80"/>
      <c r="DF1255" s="80"/>
      <c r="DG1255" s="80"/>
      <c r="DH1255" s="80"/>
      <c r="DI1255" s="80"/>
      <c r="DJ1255" s="80"/>
      <c r="DK1255" s="80"/>
      <c r="DL1255" s="80"/>
      <c r="DM1255" s="80"/>
      <c r="DN1255" s="80"/>
      <c r="DO1255" s="80"/>
      <c r="DP1255" s="80"/>
      <c r="DQ1255" s="80"/>
      <c r="DR1255" s="80"/>
      <c r="DS1255" s="80"/>
      <c r="DT1255" s="80"/>
      <c r="DU1255" s="80"/>
      <c r="DV1255" s="80"/>
      <c r="DW1255" s="80"/>
      <c r="DX1255" s="80"/>
      <c r="DY1255" s="80"/>
      <c r="DZ1255" s="80"/>
      <c r="EA1255" s="80"/>
      <c r="EB1255" s="80"/>
      <c r="EC1255" s="80"/>
      <c r="ED1255" s="80"/>
      <c r="EE1255" s="80"/>
      <c r="EF1255" s="80"/>
      <c r="EG1255" s="80"/>
      <c r="EH1255" s="80"/>
      <c r="EI1255" s="80"/>
      <c r="EJ1255" s="80"/>
      <c r="EK1255" s="80"/>
      <c r="EL1255" s="80"/>
      <c r="EM1255" s="80"/>
      <c r="EN1255" s="80"/>
      <c r="EO1255" s="80"/>
      <c r="EP1255" s="80"/>
      <c r="EQ1255" s="80"/>
      <c r="ER1255" s="80"/>
      <c r="ES1255" s="80"/>
      <c r="ET1255" s="80"/>
      <c r="EU1255" s="80"/>
      <c r="EV1255" s="80"/>
      <c r="EW1255" s="80"/>
      <c r="EX1255" s="80"/>
      <c r="EY1255" s="80"/>
      <c r="EZ1255" s="80"/>
      <c r="FA1255" s="80"/>
      <c r="FB1255" s="80"/>
      <c r="FC1255" s="80"/>
      <c r="FD1255" s="80"/>
      <c r="FE1255" s="80"/>
      <c r="FF1255" s="80"/>
      <c r="FG1255" s="80"/>
      <c r="FH1255" s="80"/>
      <c r="FI1255" s="80"/>
      <c r="FJ1255" s="80"/>
      <c r="FK1255" s="80"/>
      <c r="FL1255" s="80"/>
      <c r="FM1255" s="80"/>
      <c r="FN1255" s="80"/>
      <c r="FO1255" s="80"/>
      <c r="FP1255" s="80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80"/>
      <c r="GD1255" s="80"/>
      <c r="GE1255" s="80"/>
      <c r="GF1255" s="80"/>
      <c r="GG1255" s="80"/>
      <c r="GH1255" s="80"/>
      <c r="GI1255" s="80"/>
      <c r="GJ1255" s="80"/>
      <c r="GK1255" s="80"/>
      <c r="GL1255" s="80"/>
      <c r="GM1255" s="80"/>
      <c r="GN1255" s="80"/>
      <c r="GO1255" s="80"/>
      <c r="GP1255" s="80"/>
      <c r="GQ1255" s="80"/>
      <c r="GR1255" s="80"/>
      <c r="GS1255" s="80"/>
      <c r="GT1255" s="80"/>
      <c r="GU1255" s="80"/>
      <c r="GV1255" s="80"/>
      <c r="GW1255" s="80"/>
      <c r="GX1255" s="80"/>
      <c r="GY1255" s="80"/>
      <c r="GZ1255" s="80"/>
      <c r="HA1255" s="80"/>
      <c r="HB1255" s="80"/>
      <c r="HC1255" s="80"/>
      <c r="HD1255" s="80"/>
      <c r="HE1255" s="80"/>
      <c r="HF1255" s="80"/>
      <c r="HG1255" s="80"/>
      <c r="HH1255" s="80"/>
      <c r="HI1255" s="80"/>
      <c r="HJ1255" s="80"/>
      <c r="HK1255" s="80"/>
      <c r="HL1255" s="80"/>
      <c r="HM1255" s="80"/>
      <c r="HN1255" s="80"/>
      <c r="HO1255" s="80"/>
      <c r="HP1255" s="80"/>
      <c r="HQ1255" s="80"/>
      <c r="HR1255" s="80"/>
      <c r="HS1255" s="80"/>
      <c r="HT1255" s="80"/>
      <c r="HU1255" s="80"/>
      <c r="HV1255" s="80"/>
      <c r="HW1255" s="80"/>
      <c r="HX1255" s="80"/>
      <c r="HY1255" s="80"/>
    </row>
    <row r="1256" spans="1:233" s="81" customFormat="1" hidden="1" x14ac:dyDescent="0.2">
      <c r="A1256" s="77">
        <v>3330</v>
      </c>
      <c r="B1256" s="77" t="s">
        <v>2915</v>
      </c>
      <c r="C1256" s="77" t="s">
        <v>4106</v>
      </c>
      <c r="D1256" s="78">
        <v>2080</v>
      </c>
      <c r="E1256" s="79" t="s">
        <v>6535</v>
      </c>
      <c r="F1256" s="79" t="s">
        <v>6580</v>
      </c>
      <c r="G1256" s="80"/>
      <c r="H1256" s="80"/>
      <c r="I1256" s="80"/>
      <c r="J1256" s="80"/>
      <c r="K1256" s="80"/>
      <c r="L1256" s="80"/>
      <c r="M1256" s="80"/>
      <c r="N1256" s="80"/>
      <c r="O1256" s="80"/>
      <c r="P1256" s="80"/>
      <c r="Q1256" s="80"/>
      <c r="R1256" s="80"/>
      <c r="S1256" s="80"/>
      <c r="T1256" s="80"/>
      <c r="U1256" s="80"/>
      <c r="V1256" s="80"/>
      <c r="W1256" s="80"/>
      <c r="X1256" s="80"/>
      <c r="Y1256" s="80"/>
      <c r="Z1256" s="80"/>
      <c r="AA1256" s="80"/>
      <c r="AB1256" s="80"/>
      <c r="AC1256" s="80"/>
      <c r="AD1256" s="80"/>
      <c r="AE1256" s="80"/>
      <c r="AF1256" s="80"/>
      <c r="AG1256" s="80"/>
      <c r="AH1256" s="80"/>
      <c r="AI1256" s="80"/>
      <c r="AJ1256" s="80"/>
      <c r="AK1256" s="80"/>
      <c r="AL1256" s="80"/>
      <c r="AM1256" s="80"/>
      <c r="AN1256" s="80"/>
      <c r="AO1256" s="80"/>
      <c r="AP1256" s="80"/>
      <c r="AQ1256" s="80"/>
      <c r="AR1256" s="80"/>
      <c r="AS1256" s="80"/>
      <c r="AT1256" s="80"/>
      <c r="AU1256" s="80"/>
      <c r="AV1256" s="80"/>
      <c r="AW1256" s="80"/>
      <c r="AX1256" s="80"/>
      <c r="AY1256" s="80"/>
      <c r="AZ1256" s="80"/>
      <c r="BA1256" s="80"/>
      <c r="BB1256" s="80"/>
      <c r="BC1256" s="80"/>
      <c r="BD1256" s="80"/>
      <c r="BE1256" s="80"/>
      <c r="BF1256" s="80"/>
      <c r="BG1256" s="80"/>
      <c r="BH1256" s="80"/>
      <c r="BI1256" s="80"/>
      <c r="BJ1256" s="80"/>
      <c r="BK1256" s="80"/>
      <c r="BL1256" s="80"/>
      <c r="BM1256" s="80"/>
      <c r="BN1256" s="80"/>
      <c r="BO1256" s="80"/>
      <c r="BP1256" s="80"/>
      <c r="BQ1256" s="80"/>
      <c r="BR1256" s="80"/>
      <c r="BS1256" s="80"/>
      <c r="BT1256" s="80"/>
      <c r="BU1256" s="80"/>
      <c r="BV1256" s="80"/>
      <c r="BW1256" s="80"/>
      <c r="BX1256" s="80"/>
      <c r="BY1256" s="80"/>
      <c r="BZ1256" s="80"/>
      <c r="CA1256" s="80"/>
      <c r="CB1256" s="80"/>
      <c r="CC1256" s="80"/>
      <c r="CD1256" s="80"/>
      <c r="CE1256" s="80"/>
      <c r="CF1256" s="80"/>
      <c r="CG1256" s="80"/>
      <c r="CH1256" s="80"/>
      <c r="CI1256" s="80"/>
      <c r="CJ1256" s="80"/>
      <c r="CK1256" s="80"/>
      <c r="CL1256" s="80"/>
      <c r="CM1256" s="80"/>
      <c r="CN1256" s="80"/>
      <c r="CO1256" s="80"/>
      <c r="CP1256" s="80"/>
      <c r="CQ1256" s="80"/>
      <c r="CR1256" s="80"/>
      <c r="CS1256" s="80"/>
      <c r="CT1256" s="80"/>
      <c r="CU1256" s="80"/>
      <c r="CV1256" s="80"/>
      <c r="CW1256" s="80"/>
      <c r="CX1256" s="80"/>
      <c r="CY1256" s="80"/>
      <c r="CZ1256" s="80"/>
      <c r="DA1256" s="80"/>
      <c r="DB1256" s="80"/>
      <c r="DC1256" s="80"/>
      <c r="DD1256" s="80"/>
      <c r="DE1256" s="80"/>
      <c r="DF1256" s="80"/>
      <c r="DG1256" s="80"/>
      <c r="DH1256" s="80"/>
      <c r="DI1256" s="80"/>
      <c r="DJ1256" s="80"/>
      <c r="DK1256" s="80"/>
      <c r="DL1256" s="80"/>
      <c r="DM1256" s="80"/>
      <c r="DN1256" s="80"/>
      <c r="DO1256" s="80"/>
      <c r="DP1256" s="80"/>
      <c r="DQ1256" s="80"/>
      <c r="DR1256" s="80"/>
      <c r="DS1256" s="80"/>
      <c r="DT1256" s="80"/>
      <c r="DU1256" s="80"/>
      <c r="DV1256" s="80"/>
      <c r="DW1256" s="80"/>
      <c r="DX1256" s="80"/>
      <c r="DY1256" s="80"/>
      <c r="DZ1256" s="80"/>
      <c r="EA1256" s="80"/>
      <c r="EB1256" s="80"/>
      <c r="EC1256" s="80"/>
      <c r="ED1256" s="80"/>
      <c r="EE1256" s="80"/>
      <c r="EF1256" s="80"/>
      <c r="EG1256" s="80"/>
      <c r="EH1256" s="80"/>
      <c r="EI1256" s="80"/>
      <c r="EJ1256" s="80"/>
      <c r="EK1256" s="80"/>
      <c r="EL1256" s="80"/>
      <c r="EM1256" s="80"/>
      <c r="EN1256" s="80"/>
      <c r="EO1256" s="80"/>
      <c r="EP1256" s="80"/>
      <c r="EQ1256" s="80"/>
      <c r="ER1256" s="80"/>
      <c r="ES1256" s="80"/>
      <c r="ET1256" s="80"/>
      <c r="EU1256" s="80"/>
      <c r="EV1256" s="80"/>
      <c r="EW1256" s="80"/>
      <c r="EX1256" s="80"/>
      <c r="EY1256" s="80"/>
      <c r="EZ1256" s="80"/>
      <c r="FA1256" s="80"/>
      <c r="FB1256" s="80"/>
      <c r="FC1256" s="80"/>
      <c r="FD1256" s="80"/>
      <c r="FE1256" s="80"/>
      <c r="FF1256" s="80"/>
      <c r="FG1256" s="80"/>
      <c r="FH1256" s="80"/>
      <c r="FI1256" s="80"/>
      <c r="FJ1256" s="80"/>
      <c r="FK1256" s="80"/>
      <c r="FL1256" s="80"/>
      <c r="FM1256" s="80"/>
      <c r="FN1256" s="80"/>
      <c r="FO1256" s="80"/>
      <c r="FP1256" s="80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80"/>
      <c r="GD1256" s="80"/>
      <c r="GE1256" s="80"/>
      <c r="GF1256" s="80"/>
      <c r="GG1256" s="80"/>
      <c r="GH1256" s="80"/>
      <c r="GI1256" s="80"/>
      <c r="GJ1256" s="80"/>
      <c r="GK1256" s="80"/>
      <c r="GL1256" s="80"/>
      <c r="GM1256" s="80"/>
      <c r="GN1256" s="80"/>
      <c r="GO1256" s="80"/>
      <c r="GP1256" s="80"/>
      <c r="GQ1256" s="80"/>
      <c r="GR1256" s="80"/>
      <c r="GS1256" s="80"/>
      <c r="GT1256" s="80"/>
      <c r="GU1256" s="80"/>
      <c r="GV1256" s="80"/>
      <c r="GW1256" s="80"/>
      <c r="GX1256" s="80"/>
      <c r="GY1256" s="80"/>
      <c r="GZ1256" s="80"/>
      <c r="HA1256" s="80"/>
      <c r="HB1256" s="80"/>
      <c r="HC1256" s="80"/>
      <c r="HD1256" s="80"/>
      <c r="HE1256" s="80"/>
      <c r="HF1256" s="80"/>
      <c r="HG1256" s="80"/>
      <c r="HH1256" s="80"/>
      <c r="HI1256" s="80"/>
      <c r="HJ1256" s="80"/>
      <c r="HK1256" s="80"/>
      <c r="HL1256" s="80"/>
      <c r="HM1256" s="80"/>
      <c r="HN1256" s="80"/>
      <c r="HO1256" s="80"/>
      <c r="HP1256" s="80"/>
      <c r="HQ1256" s="80"/>
      <c r="HR1256" s="80"/>
      <c r="HS1256" s="80"/>
      <c r="HT1256" s="80"/>
      <c r="HU1256" s="80"/>
      <c r="HV1256" s="80"/>
      <c r="HW1256" s="80"/>
      <c r="HX1256" s="80"/>
      <c r="HY1256" s="80"/>
    </row>
    <row r="1257" spans="1:233" s="81" customFormat="1" hidden="1" x14ac:dyDescent="0.2">
      <c r="A1257" s="77">
        <v>3415</v>
      </c>
      <c r="B1257" s="77" t="s">
        <v>2915</v>
      </c>
      <c r="C1257" s="77" t="s">
        <v>4107</v>
      </c>
      <c r="D1257" s="78">
        <v>2240</v>
      </c>
      <c r="E1257" s="79" t="s">
        <v>6538</v>
      </c>
      <c r="F1257" s="79" t="s">
        <v>6580</v>
      </c>
      <c r="G1257" s="80"/>
      <c r="H1257" s="80"/>
      <c r="I1257" s="80"/>
      <c r="J1257" s="80"/>
      <c r="K1257" s="80"/>
      <c r="L1257" s="80"/>
      <c r="M1257" s="80"/>
      <c r="N1257" s="80"/>
      <c r="O1257" s="80"/>
      <c r="P1257" s="80"/>
      <c r="Q1257" s="80"/>
      <c r="R1257" s="80"/>
      <c r="S1257" s="80"/>
      <c r="T1257" s="80"/>
      <c r="U1257" s="80"/>
      <c r="V1257" s="80"/>
      <c r="W1257" s="80"/>
      <c r="X1257" s="80"/>
      <c r="Y1257" s="80"/>
      <c r="Z1257" s="80"/>
      <c r="AA1257" s="80"/>
      <c r="AB1257" s="80"/>
      <c r="AC1257" s="80"/>
      <c r="AD1257" s="80"/>
      <c r="AE1257" s="80"/>
      <c r="AF1257" s="80"/>
      <c r="AG1257" s="80"/>
      <c r="AH1257" s="80"/>
      <c r="AI1257" s="80"/>
      <c r="AJ1257" s="80"/>
      <c r="AK1257" s="80"/>
      <c r="AL1257" s="80"/>
      <c r="AM1257" s="80"/>
      <c r="AN1257" s="80"/>
      <c r="AO1257" s="80"/>
      <c r="AP1257" s="80"/>
      <c r="AQ1257" s="80"/>
      <c r="AR1257" s="80"/>
      <c r="AS1257" s="80"/>
      <c r="AT1257" s="80"/>
      <c r="AU1257" s="80"/>
      <c r="AV1257" s="80"/>
      <c r="AW1257" s="80"/>
      <c r="AX1257" s="80"/>
      <c r="AY1257" s="80"/>
      <c r="AZ1257" s="80"/>
      <c r="BA1257" s="80"/>
      <c r="BB1257" s="80"/>
      <c r="BC1257" s="80"/>
      <c r="BD1257" s="80"/>
      <c r="BE1257" s="80"/>
      <c r="BF1257" s="80"/>
      <c r="BG1257" s="80"/>
      <c r="BH1257" s="80"/>
      <c r="BI1257" s="80"/>
      <c r="BJ1257" s="80"/>
      <c r="BK1257" s="80"/>
      <c r="BL1257" s="80"/>
      <c r="BM1257" s="80"/>
      <c r="BN1257" s="80"/>
      <c r="BO1257" s="80"/>
      <c r="BP1257" s="80"/>
      <c r="BQ1257" s="80"/>
      <c r="BR1257" s="80"/>
      <c r="BS1257" s="80"/>
      <c r="BT1257" s="80"/>
      <c r="BU1257" s="80"/>
      <c r="BV1257" s="80"/>
      <c r="BW1257" s="80"/>
      <c r="BX1257" s="80"/>
      <c r="BY1257" s="80"/>
      <c r="BZ1257" s="80"/>
      <c r="CA1257" s="80"/>
      <c r="CB1257" s="80"/>
      <c r="CC1257" s="80"/>
      <c r="CD1257" s="80"/>
      <c r="CE1257" s="80"/>
      <c r="CF1257" s="80"/>
      <c r="CG1257" s="80"/>
      <c r="CH1257" s="80"/>
      <c r="CI1257" s="80"/>
      <c r="CJ1257" s="80"/>
      <c r="CK1257" s="80"/>
      <c r="CL1257" s="80"/>
      <c r="CM1257" s="80"/>
      <c r="CN1257" s="80"/>
      <c r="CO1257" s="80"/>
      <c r="CP1257" s="80"/>
      <c r="CQ1257" s="80"/>
      <c r="CR1257" s="80"/>
      <c r="CS1257" s="80"/>
      <c r="CT1257" s="80"/>
      <c r="CU1257" s="80"/>
      <c r="CV1257" s="80"/>
      <c r="CW1257" s="80"/>
      <c r="CX1257" s="80"/>
      <c r="CY1257" s="80"/>
      <c r="CZ1257" s="80"/>
      <c r="DA1257" s="80"/>
      <c r="DB1257" s="80"/>
      <c r="DC1257" s="80"/>
      <c r="DD1257" s="80"/>
      <c r="DE1257" s="80"/>
      <c r="DF1257" s="80"/>
      <c r="DG1257" s="80"/>
      <c r="DH1257" s="80"/>
      <c r="DI1257" s="80"/>
      <c r="DJ1257" s="80"/>
      <c r="DK1257" s="80"/>
      <c r="DL1257" s="80"/>
      <c r="DM1257" s="80"/>
      <c r="DN1257" s="80"/>
      <c r="DO1257" s="80"/>
      <c r="DP1257" s="80"/>
      <c r="DQ1257" s="80"/>
      <c r="DR1257" s="80"/>
      <c r="DS1257" s="80"/>
      <c r="DT1257" s="80"/>
      <c r="DU1257" s="80"/>
      <c r="DV1257" s="80"/>
      <c r="DW1257" s="80"/>
      <c r="DX1257" s="80"/>
      <c r="DY1257" s="80"/>
      <c r="DZ1257" s="80"/>
      <c r="EA1257" s="80"/>
      <c r="EB1257" s="80"/>
      <c r="EC1257" s="80"/>
      <c r="ED1257" s="80"/>
      <c r="EE1257" s="80"/>
      <c r="EF1257" s="80"/>
      <c r="EG1257" s="80"/>
      <c r="EH1257" s="80"/>
      <c r="EI1257" s="80"/>
      <c r="EJ1257" s="80"/>
      <c r="EK1257" s="80"/>
      <c r="EL1257" s="80"/>
      <c r="EM1257" s="80"/>
      <c r="EN1257" s="80"/>
      <c r="EO1257" s="80"/>
      <c r="EP1257" s="80"/>
      <c r="EQ1257" s="80"/>
      <c r="ER1257" s="80"/>
      <c r="ES1257" s="80"/>
      <c r="ET1257" s="80"/>
      <c r="EU1257" s="80"/>
      <c r="EV1257" s="80"/>
      <c r="EW1257" s="80"/>
      <c r="EX1257" s="80"/>
      <c r="EY1257" s="80"/>
      <c r="EZ1257" s="80"/>
      <c r="FA1257" s="80"/>
      <c r="FB1257" s="80"/>
      <c r="FC1257" s="80"/>
      <c r="FD1257" s="80"/>
      <c r="FE1257" s="80"/>
      <c r="FF1257" s="80"/>
      <c r="FG1257" s="80"/>
      <c r="FH1257" s="80"/>
      <c r="FI1257" s="80"/>
      <c r="FJ1257" s="80"/>
      <c r="FK1257" s="80"/>
      <c r="FL1257" s="80"/>
      <c r="FM1257" s="80"/>
      <c r="FN1257" s="80"/>
      <c r="FO1257" s="80"/>
      <c r="FP1257" s="80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80"/>
      <c r="GD1257" s="80"/>
      <c r="GE1257" s="80"/>
      <c r="GF1257" s="80"/>
      <c r="GG1257" s="80"/>
      <c r="GH1257" s="80"/>
      <c r="GI1257" s="80"/>
      <c r="GJ1257" s="80"/>
      <c r="GK1257" s="80"/>
      <c r="GL1257" s="80"/>
      <c r="GM1257" s="80"/>
      <c r="GN1257" s="80"/>
      <c r="GO1257" s="80"/>
      <c r="GP1257" s="80"/>
      <c r="GQ1257" s="80"/>
      <c r="GR1257" s="80"/>
      <c r="GS1257" s="80"/>
      <c r="GT1257" s="80"/>
      <c r="GU1257" s="80"/>
      <c r="GV1257" s="80"/>
      <c r="GW1257" s="80"/>
      <c r="GX1257" s="80"/>
      <c r="GY1257" s="80"/>
      <c r="GZ1257" s="80"/>
      <c r="HA1257" s="80"/>
      <c r="HB1257" s="80"/>
      <c r="HC1257" s="80"/>
      <c r="HD1257" s="80"/>
      <c r="HE1257" s="80"/>
      <c r="HF1257" s="80"/>
      <c r="HG1257" s="80"/>
      <c r="HH1257" s="80"/>
      <c r="HI1257" s="80"/>
      <c r="HJ1257" s="80"/>
      <c r="HK1257" s="80"/>
      <c r="HL1257" s="80"/>
      <c r="HM1257" s="80"/>
      <c r="HN1257" s="80"/>
      <c r="HO1257" s="80"/>
      <c r="HP1257" s="80"/>
      <c r="HQ1257" s="80"/>
      <c r="HR1257" s="80"/>
      <c r="HS1257" s="80"/>
      <c r="HT1257" s="80"/>
      <c r="HU1257" s="80"/>
      <c r="HV1257" s="80"/>
      <c r="HW1257" s="80"/>
      <c r="HX1257" s="80"/>
      <c r="HY1257" s="80"/>
    </row>
    <row r="1258" spans="1:233" s="81" customFormat="1" hidden="1" x14ac:dyDescent="0.2">
      <c r="A1258" s="77">
        <v>3416</v>
      </c>
      <c r="B1258" s="77" t="s">
        <v>2915</v>
      </c>
      <c r="C1258" s="77" t="s">
        <v>4108</v>
      </c>
      <c r="D1258" s="78">
        <v>2560</v>
      </c>
      <c r="E1258" s="79" t="s">
        <v>6535</v>
      </c>
      <c r="F1258" s="79" t="s">
        <v>6445</v>
      </c>
      <c r="G1258" s="80"/>
      <c r="H1258" s="80"/>
      <c r="I1258" s="80"/>
      <c r="J1258" s="80"/>
      <c r="K1258" s="80"/>
      <c r="L1258" s="80"/>
      <c r="M1258" s="80"/>
      <c r="N1258" s="80"/>
      <c r="O1258" s="80"/>
      <c r="P1258" s="80"/>
      <c r="Q1258" s="80"/>
      <c r="R1258" s="80"/>
      <c r="S1258" s="80"/>
      <c r="T1258" s="80"/>
      <c r="U1258" s="80"/>
      <c r="V1258" s="80"/>
      <c r="W1258" s="80"/>
      <c r="X1258" s="80"/>
      <c r="Y1258" s="80"/>
      <c r="Z1258" s="80"/>
      <c r="AA1258" s="80"/>
      <c r="AB1258" s="80"/>
      <c r="AC1258" s="80"/>
      <c r="AD1258" s="80"/>
      <c r="AE1258" s="80"/>
      <c r="AF1258" s="80"/>
      <c r="AG1258" s="80"/>
      <c r="AH1258" s="80"/>
      <c r="AI1258" s="80"/>
      <c r="AJ1258" s="80"/>
      <c r="AK1258" s="80"/>
      <c r="AL1258" s="80"/>
      <c r="AM1258" s="80"/>
      <c r="AN1258" s="80"/>
      <c r="AO1258" s="80"/>
      <c r="AP1258" s="80"/>
      <c r="AQ1258" s="80"/>
      <c r="AR1258" s="80"/>
      <c r="AS1258" s="80"/>
      <c r="AT1258" s="80"/>
      <c r="AU1258" s="80"/>
      <c r="AV1258" s="80"/>
      <c r="AW1258" s="80"/>
      <c r="AX1258" s="80"/>
      <c r="AY1258" s="80"/>
      <c r="AZ1258" s="80"/>
      <c r="BA1258" s="80"/>
      <c r="BB1258" s="80"/>
      <c r="BC1258" s="80"/>
      <c r="BD1258" s="80"/>
      <c r="BE1258" s="80"/>
      <c r="BF1258" s="80"/>
      <c r="BG1258" s="80"/>
      <c r="BH1258" s="80"/>
      <c r="BI1258" s="80"/>
      <c r="BJ1258" s="80"/>
      <c r="BK1258" s="80"/>
      <c r="BL1258" s="80"/>
      <c r="BM1258" s="80"/>
      <c r="BN1258" s="80"/>
      <c r="BO1258" s="80"/>
      <c r="BP1258" s="80"/>
      <c r="BQ1258" s="80"/>
      <c r="BR1258" s="80"/>
      <c r="BS1258" s="80"/>
      <c r="BT1258" s="80"/>
      <c r="BU1258" s="80"/>
      <c r="BV1258" s="80"/>
      <c r="BW1258" s="80"/>
      <c r="BX1258" s="80"/>
      <c r="BY1258" s="80"/>
      <c r="BZ1258" s="80"/>
      <c r="CA1258" s="80"/>
      <c r="CB1258" s="80"/>
      <c r="CC1258" s="80"/>
      <c r="CD1258" s="80"/>
      <c r="CE1258" s="80"/>
      <c r="CF1258" s="80"/>
      <c r="CG1258" s="80"/>
      <c r="CH1258" s="80"/>
      <c r="CI1258" s="80"/>
      <c r="CJ1258" s="80"/>
      <c r="CK1258" s="80"/>
      <c r="CL1258" s="80"/>
      <c r="CM1258" s="80"/>
      <c r="CN1258" s="80"/>
      <c r="CO1258" s="80"/>
      <c r="CP1258" s="80"/>
      <c r="CQ1258" s="80"/>
      <c r="CR1258" s="80"/>
      <c r="CS1258" s="80"/>
      <c r="CT1258" s="80"/>
      <c r="CU1258" s="80"/>
      <c r="CV1258" s="80"/>
      <c r="CW1258" s="80"/>
      <c r="CX1258" s="80"/>
      <c r="CY1258" s="80"/>
      <c r="CZ1258" s="80"/>
      <c r="DA1258" s="80"/>
      <c r="DB1258" s="80"/>
      <c r="DC1258" s="80"/>
      <c r="DD1258" s="80"/>
      <c r="DE1258" s="80"/>
      <c r="DF1258" s="80"/>
      <c r="DG1258" s="80"/>
      <c r="DH1258" s="80"/>
      <c r="DI1258" s="80"/>
      <c r="DJ1258" s="80"/>
      <c r="DK1258" s="80"/>
      <c r="DL1258" s="80"/>
      <c r="DM1258" s="80"/>
      <c r="DN1258" s="80"/>
      <c r="DO1258" s="80"/>
      <c r="DP1258" s="80"/>
      <c r="DQ1258" s="80"/>
      <c r="DR1258" s="80"/>
      <c r="DS1258" s="80"/>
      <c r="DT1258" s="80"/>
      <c r="DU1258" s="80"/>
      <c r="DV1258" s="80"/>
      <c r="DW1258" s="80"/>
      <c r="DX1258" s="80"/>
      <c r="DY1258" s="80"/>
      <c r="DZ1258" s="80"/>
      <c r="EA1258" s="80"/>
      <c r="EB1258" s="80"/>
      <c r="EC1258" s="80"/>
      <c r="ED1258" s="80"/>
      <c r="EE1258" s="80"/>
      <c r="EF1258" s="80"/>
      <c r="EG1258" s="80"/>
      <c r="EH1258" s="80"/>
      <c r="EI1258" s="80"/>
      <c r="EJ1258" s="80"/>
      <c r="EK1258" s="80"/>
      <c r="EL1258" s="80"/>
      <c r="EM1258" s="80"/>
      <c r="EN1258" s="80"/>
      <c r="EO1258" s="80"/>
      <c r="EP1258" s="80"/>
      <c r="EQ1258" s="80"/>
      <c r="ER1258" s="80"/>
      <c r="ES1258" s="80"/>
      <c r="ET1258" s="80"/>
      <c r="EU1258" s="80"/>
      <c r="EV1258" s="80"/>
      <c r="EW1258" s="80"/>
      <c r="EX1258" s="80"/>
      <c r="EY1258" s="80"/>
      <c r="EZ1258" s="80"/>
      <c r="FA1258" s="80"/>
      <c r="FB1258" s="80"/>
      <c r="FC1258" s="80"/>
      <c r="FD1258" s="80"/>
      <c r="FE1258" s="80"/>
      <c r="FF1258" s="80"/>
      <c r="FG1258" s="80"/>
      <c r="FH1258" s="80"/>
      <c r="FI1258" s="80"/>
      <c r="FJ1258" s="80"/>
      <c r="FK1258" s="80"/>
      <c r="FL1258" s="80"/>
      <c r="FM1258" s="80"/>
      <c r="FN1258" s="80"/>
      <c r="FO1258" s="80"/>
      <c r="FP1258" s="80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80"/>
      <c r="GD1258" s="80"/>
      <c r="GE1258" s="80"/>
      <c r="GF1258" s="80"/>
      <c r="GG1258" s="80"/>
      <c r="GH1258" s="80"/>
      <c r="GI1258" s="80"/>
      <c r="GJ1258" s="80"/>
      <c r="GK1258" s="80"/>
      <c r="GL1258" s="80"/>
      <c r="GM1258" s="80"/>
      <c r="GN1258" s="80"/>
      <c r="GO1258" s="80"/>
      <c r="GP1258" s="80"/>
      <c r="GQ1258" s="80"/>
      <c r="GR1258" s="80"/>
      <c r="GS1258" s="80"/>
      <c r="GT1258" s="80"/>
      <c r="GU1258" s="80"/>
      <c r="GV1258" s="80"/>
      <c r="GW1258" s="80"/>
      <c r="GX1258" s="80"/>
      <c r="GY1258" s="80"/>
      <c r="GZ1258" s="80"/>
      <c r="HA1258" s="80"/>
      <c r="HB1258" s="80"/>
      <c r="HC1258" s="80"/>
      <c r="HD1258" s="80"/>
      <c r="HE1258" s="80"/>
      <c r="HF1258" s="80"/>
      <c r="HG1258" s="80"/>
      <c r="HH1258" s="80"/>
      <c r="HI1258" s="80"/>
      <c r="HJ1258" s="80"/>
      <c r="HK1258" s="80"/>
      <c r="HL1258" s="80"/>
      <c r="HM1258" s="80"/>
      <c r="HN1258" s="80"/>
      <c r="HO1258" s="80"/>
      <c r="HP1258" s="80"/>
      <c r="HQ1258" s="80"/>
      <c r="HR1258" s="80"/>
      <c r="HS1258" s="80"/>
      <c r="HT1258" s="80"/>
      <c r="HU1258" s="80"/>
      <c r="HV1258" s="80"/>
      <c r="HW1258" s="80"/>
      <c r="HX1258" s="80"/>
      <c r="HY1258" s="80"/>
    </row>
    <row r="1259" spans="1:233" s="81" customFormat="1" hidden="1" x14ac:dyDescent="0.2">
      <c r="A1259" s="77">
        <v>3192</v>
      </c>
      <c r="B1259" s="77" t="s">
        <v>2735</v>
      </c>
      <c r="C1259" s="77" t="s">
        <v>4109</v>
      </c>
      <c r="D1259" s="78">
        <v>2300</v>
      </c>
      <c r="E1259" s="79" t="s">
        <v>6535</v>
      </c>
      <c r="F1259" s="79" t="s">
        <v>6376</v>
      </c>
      <c r="G1259" s="80"/>
      <c r="H1259" s="80"/>
      <c r="I1259" s="80"/>
      <c r="J1259" s="80"/>
      <c r="K1259" s="80"/>
      <c r="L1259" s="80"/>
      <c r="M1259" s="80"/>
      <c r="N1259" s="80"/>
      <c r="O1259" s="80"/>
      <c r="P1259" s="80"/>
      <c r="Q1259" s="80"/>
      <c r="R1259" s="80"/>
      <c r="S1259" s="80"/>
      <c r="T1259" s="80"/>
      <c r="U1259" s="80"/>
      <c r="V1259" s="80"/>
      <c r="W1259" s="80"/>
      <c r="X1259" s="80"/>
      <c r="Y1259" s="80"/>
      <c r="Z1259" s="80"/>
      <c r="AA1259" s="80"/>
      <c r="AB1259" s="80"/>
      <c r="AC1259" s="80"/>
      <c r="AD1259" s="80"/>
      <c r="AE1259" s="80"/>
      <c r="AF1259" s="80"/>
      <c r="AG1259" s="80"/>
      <c r="AH1259" s="80"/>
      <c r="AI1259" s="80"/>
      <c r="AJ1259" s="80"/>
      <c r="AK1259" s="80"/>
      <c r="AL1259" s="80"/>
      <c r="AM1259" s="80"/>
      <c r="AN1259" s="80"/>
      <c r="AO1259" s="80"/>
      <c r="AP1259" s="80"/>
      <c r="AQ1259" s="80"/>
      <c r="AR1259" s="80"/>
      <c r="AS1259" s="80"/>
      <c r="AT1259" s="80"/>
      <c r="AU1259" s="80"/>
      <c r="AV1259" s="80"/>
      <c r="AW1259" s="80"/>
      <c r="AX1259" s="80"/>
      <c r="AY1259" s="80"/>
      <c r="AZ1259" s="80"/>
      <c r="BA1259" s="80"/>
      <c r="BB1259" s="80"/>
      <c r="BC1259" s="80"/>
      <c r="BD1259" s="80"/>
      <c r="BE1259" s="80"/>
      <c r="BF1259" s="80"/>
      <c r="BG1259" s="80"/>
      <c r="BH1259" s="80"/>
      <c r="BI1259" s="80"/>
      <c r="BJ1259" s="80"/>
      <c r="BK1259" s="80"/>
      <c r="BL1259" s="80"/>
      <c r="BM1259" s="80"/>
      <c r="BN1259" s="80"/>
      <c r="BO1259" s="80"/>
      <c r="BP1259" s="80"/>
      <c r="BQ1259" s="80"/>
      <c r="BR1259" s="80"/>
      <c r="BS1259" s="80"/>
      <c r="BT1259" s="80"/>
      <c r="BU1259" s="80"/>
      <c r="BV1259" s="80"/>
      <c r="BW1259" s="80"/>
      <c r="BX1259" s="80"/>
      <c r="BY1259" s="80"/>
      <c r="BZ1259" s="80"/>
      <c r="CA1259" s="80"/>
      <c r="CB1259" s="80"/>
      <c r="CC1259" s="80"/>
      <c r="CD1259" s="80"/>
      <c r="CE1259" s="80"/>
      <c r="CF1259" s="80"/>
      <c r="CG1259" s="80"/>
      <c r="CH1259" s="80"/>
      <c r="CI1259" s="80"/>
      <c r="CJ1259" s="80"/>
      <c r="CK1259" s="80"/>
      <c r="CL1259" s="80"/>
      <c r="CM1259" s="80"/>
      <c r="CN1259" s="80"/>
      <c r="CO1259" s="80"/>
      <c r="CP1259" s="80"/>
      <c r="CQ1259" s="80"/>
      <c r="CR1259" s="80"/>
      <c r="CS1259" s="80"/>
      <c r="CT1259" s="80"/>
      <c r="CU1259" s="80"/>
      <c r="CV1259" s="80"/>
      <c r="CW1259" s="80"/>
      <c r="CX1259" s="80"/>
      <c r="CY1259" s="80"/>
      <c r="CZ1259" s="80"/>
      <c r="DA1259" s="80"/>
      <c r="DB1259" s="80"/>
      <c r="DC1259" s="80"/>
      <c r="DD1259" s="80"/>
      <c r="DE1259" s="80"/>
      <c r="DF1259" s="80"/>
      <c r="DG1259" s="80"/>
      <c r="DH1259" s="80"/>
      <c r="DI1259" s="80"/>
      <c r="DJ1259" s="80"/>
      <c r="DK1259" s="80"/>
      <c r="DL1259" s="80"/>
      <c r="DM1259" s="80"/>
      <c r="DN1259" s="80"/>
      <c r="DO1259" s="80"/>
      <c r="DP1259" s="80"/>
      <c r="DQ1259" s="80"/>
      <c r="DR1259" s="80"/>
      <c r="DS1259" s="80"/>
      <c r="DT1259" s="80"/>
      <c r="DU1259" s="80"/>
      <c r="DV1259" s="80"/>
      <c r="DW1259" s="80"/>
      <c r="DX1259" s="80"/>
      <c r="DY1259" s="80"/>
      <c r="DZ1259" s="80"/>
      <c r="EA1259" s="80"/>
      <c r="EB1259" s="80"/>
      <c r="EC1259" s="80"/>
      <c r="ED1259" s="80"/>
      <c r="EE1259" s="80"/>
      <c r="EF1259" s="80"/>
      <c r="EG1259" s="80"/>
      <c r="EH1259" s="80"/>
      <c r="EI1259" s="80"/>
      <c r="EJ1259" s="80"/>
      <c r="EK1259" s="80"/>
      <c r="EL1259" s="80"/>
      <c r="EM1259" s="80"/>
      <c r="EN1259" s="80"/>
      <c r="EO1259" s="80"/>
      <c r="EP1259" s="80"/>
      <c r="EQ1259" s="80"/>
      <c r="ER1259" s="80"/>
      <c r="ES1259" s="80"/>
      <c r="ET1259" s="80"/>
      <c r="EU1259" s="80"/>
      <c r="EV1259" s="80"/>
      <c r="EW1259" s="80"/>
      <c r="EX1259" s="80"/>
      <c r="EY1259" s="80"/>
      <c r="EZ1259" s="80"/>
      <c r="FA1259" s="80"/>
      <c r="FB1259" s="80"/>
      <c r="FC1259" s="80"/>
      <c r="FD1259" s="80"/>
      <c r="FE1259" s="80"/>
      <c r="FF1259" s="80"/>
      <c r="FG1259" s="80"/>
      <c r="FH1259" s="80"/>
      <c r="FI1259" s="80"/>
      <c r="FJ1259" s="80"/>
      <c r="FK1259" s="80"/>
      <c r="FL1259" s="80"/>
      <c r="FM1259" s="80"/>
      <c r="FN1259" s="80"/>
      <c r="FO1259" s="80"/>
      <c r="FP1259" s="80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80"/>
      <c r="GD1259" s="80"/>
      <c r="GE1259" s="80"/>
      <c r="GF1259" s="80"/>
      <c r="GG1259" s="80"/>
      <c r="GH1259" s="80"/>
      <c r="GI1259" s="80"/>
      <c r="GJ1259" s="80"/>
      <c r="GK1259" s="80"/>
      <c r="GL1259" s="80"/>
      <c r="GM1259" s="80"/>
      <c r="GN1259" s="80"/>
      <c r="GO1259" s="80"/>
      <c r="GP1259" s="80"/>
      <c r="GQ1259" s="80"/>
      <c r="GR1259" s="80"/>
      <c r="GS1259" s="80"/>
      <c r="GT1259" s="80"/>
      <c r="GU1259" s="80"/>
      <c r="GV1259" s="80"/>
      <c r="GW1259" s="80"/>
      <c r="GX1259" s="80"/>
      <c r="GY1259" s="80"/>
      <c r="GZ1259" s="80"/>
      <c r="HA1259" s="80"/>
      <c r="HB1259" s="80"/>
      <c r="HC1259" s="80"/>
      <c r="HD1259" s="80"/>
      <c r="HE1259" s="80"/>
      <c r="HF1259" s="80"/>
      <c r="HG1259" s="80"/>
      <c r="HH1259" s="80"/>
      <c r="HI1259" s="80"/>
      <c r="HJ1259" s="80"/>
      <c r="HK1259" s="80"/>
      <c r="HL1259" s="80"/>
      <c r="HM1259" s="80"/>
      <c r="HN1259" s="80"/>
      <c r="HO1259" s="80"/>
      <c r="HP1259" s="80"/>
      <c r="HQ1259" s="80"/>
      <c r="HR1259" s="80"/>
      <c r="HS1259" s="80"/>
      <c r="HT1259" s="80"/>
      <c r="HU1259" s="80"/>
      <c r="HV1259" s="80"/>
      <c r="HW1259" s="80"/>
      <c r="HX1259" s="80"/>
      <c r="HY1259" s="80"/>
    </row>
    <row r="1260" spans="1:233" s="81" customFormat="1" hidden="1" x14ac:dyDescent="0.2">
      <c r="A1260" s="77">
        <v>3417</v>
      </c>
      <c r="B1260" s="77" t="s">
        <v>2915</v>
      </c>
      <c r="C1260" s="77" t="s">
        <v>4110</v>
      </c>
      <c r="D1260" s="78">
        <v>3040</v>
      </c>
      <c r="E1260" s="79" t="s">
        <v>6535</v>
      </c>
      <c r="F1260" s="79" t="s">
        <v>6446</v>
      </c>
      <c r="G1260" s="80"/>
      <c r="H1260" s="80"/>
      <c r="I1260" s="80"/>
      <c r="J1260" s="80"/>
      <c r="K1260" s="80"/>
      <c r="L1260" s="80"/>
      <c r="M1260" s="80"/>
      <c r="N1260" s="80"/>
      <c r="O1260" s="80"/>
      <c r="P1260" s="80"/>
      <c r="Q1260" s="80"/>
      <c r="R1260" s="80"/>
      <c r="S1260" s="80"/>
      <c r="T1260" s="80"/>
      <c r="U1260" s="80"/>
      <c r="V1260" s="80"/>
      <c r="W1260" s="80"/>
      <c r="X1260" s="80"/>
      <c r="Y1260" s="80"/>
      <c r="Z1260" s="80"/>
      <c r="AA1260" s="80"/>
      <c r="AB1260" s="80"/>
      <c r="AC1260" s="80"/>
      <c r="AD1260" s="80"/>
      <c r="AE1260" s="80"/>
      <c r="AF1260" s="80"/>
      <c r="AG1260" s="80"/>
      <c r="AH1260" s="80"/>
      <c r="AI1260" s="80"/>
      <c r="AJ1260" s="80"/>
      <c r="AK1260" s="80"/>
      <c r="AL1260" s="80"/>
      <c r="AM1260" s="80"/>
      <c r="AN1260" s="80"/>
      <c r="AO1260" s="80"/>
      <c r="AP1260" s="80"/>
      <c r="AQ1260" s="80"/>
      <c r="AR1260" s="80"/>
      <c r="AS1260" s="80"/>
      <c r="AT1260" s="80"/>
      <c r="AU1260" s="80"/>
      <c r="AV1260" s="80"/>
      <c r="AW1260" s="80"/>
      <c r="AX1260" s="80"/>
      <c r="AY1260" s="80"/>
      <c r="AZ1260" s="80"/>
      <c r="BA1260" s="80"/>
      <c r="BB1260" s="80"/>
      <c r="BC1260" s="80"/>
      <c r="BD1260" s="80"/>
      <c r="BE1260" s="80"/>
      <c r="BF1260" s="80"/>
      <c r="BG1260" s="80"/>
      <c r="BH1260" s="80"/>
      <c r="BI1260" s="80"/>
      <c r="BJ1260" s="80"/>
      <c r="BK1260" s="80"/>
      <c r="BL1260" s="80"/>
      <c r="BM1260" s="80"/>
      <c r="BN1260" s="80"/>
      <c r="BO1260" s="80"/>
      <c r="BP1260" s="80"/>
      <c r="BQ1260" s="80"/>
      <c r="BR1260" s="80"/>
      <c r="BS1260" s="80"/>
      <c r="BT1260" s="80"/>
      <c r="BU1260" s="80"/>
      <c r="BV1260" s="80"/>
      <c r="BW1260" s="80"/>
      <c r="BX1260" s="80"/>
      <c r="BY1260" s="80"/>
      <c r="BZ1260" s="80"/>
      <c r="CA1260" s="80"/>
      <c r="CB1260" s="80"/>
      <c r="CC1260" s="80"/>
      <c r="CD1260" s="80"/>
      <c r="CE1260" s="80"/>
      <c r="CF1260" s="80"/>
      <c r="CG1260" s="80"/>
      <c r="CH1260" s="80"/>
      <c r="CI1260" s="80"/>
      <c r="CJ1260" s="80"/>
      <c r="CK1260" s="80"/>
      <c r="CL1260" s="80"/>
      <c r="CM1260" s="80"/>
      <c r="CN1260" s="80"/>
      <c r="CO1260" s="80"/>
      <c r="CP1260" s="80"/>
      <c r="CQ1260" s="80"/>
      <c r="CR1260" s="80"/>
      <c r="CS1260" s="80"/>
      <c r="CT1260" s="80"/>
      <c r="CU1260" s="80"/>
      <c r="CV1260" s="80"/>
      <c r="CW1260" s="80"/>
      <c r="CX1260" s="80"/>
      <c r="CY1260" s="80"/>
      <c r="CZ1260" s="80"/>
      <c r="DA1260" s="80"/>
      <c r="DB1260" s="80"/>
      <c r="DC1260" s="80"/>
      <c r="DD1260" s="80"/>
      <c r="DE1260" s="80"/>
      <c r="DF1260" s="80"/>
      <c r="DG1260" s="80"/>
      <c r="DH1260" s="80"/>
      <c r="DI1260" s="80"/>
      <c r="DJ1260" s="80"/>
      <c r="DK1260" s="80"/>
      <c r="DL1260" s="80"/>
      <c r="DM1260" s="80"/>
      <c r="DN1260" s="80"/>
      <c r="DO1260" s="80"/>
      <c r="DP1260" s="80"/>
      <c r="DQ1260" s="80"/>
      <c r="DR1260" s="80"/>
      <c r="DS1260" s="80"/>
      <c r="DT1260" s="80"/>
      <c r="DU1260" s="80"/>
      <c r="DV1260" s="80"/>
      <c r="DW1260" s="80"/>
      <c r="DX1260" s="80"/>
      <c r="DY1260" s="80"/>
      <c r="DZ1260" s="80"/>
      <c r="EA1260" s="80"/>
      <c r="EB1260" s="80"/>
      <c r="EC1260" s="80"/>
      <c r="ED1260" s="80"/>
      <c r="EE1260" s="80"/>
      <c r="EF1260" s="80"/>
      <c r="EG1260" s="80"/>
      <c r="EH1260" s="80"/>
      <c r="EI1260" s="80"/>
      <c r="EJ1260" s="80"/>
      <c r="EK1260" s="80"/>
      <c r="EL1260" s="80"/>
      <c r="EM1260" s="80"/>
      <c r="EN1260" s="80"/>
      <c r="EO1260" s="80"/>
      <c r="EP1260" s="80"/>
      <c r="EQ1260" s="80"/>
      <c r="ER1260" s="80"/>
      <c r="ES1260" s="80"/>
      <c r="ET1260" s="80"/>
      <c r="EU1260" s="80"/>
      <c r="EV1260" s="80"/>
      <c r="EW1260" s="80"/>
      <c r="EX1260" s="80"/>
      <c r="EY1260" s="80"/>
      <c r="EZ1260" s="80"/>
      <c r="FA1260" s="80"/>
      <c r="FB1260" s="80"/>
      <c r="FC1260" s="80"/>
      <c r="FD1260" s="80"/>
      <c r="FE1260" s="80"/>
      <c r="FF1260" s="80"/>
      <c r="FG1260" s="80"/>
      <c r="FH1260" s="80"/>
      <c r="FI1260" s="80"/>
      <c r="FJ1260" s="80"/>
      <c r="FK1260" s="80"/>
      <c r="FL1260" s="80"/>
      <c r="FM1260" s="80"/>
      <c r="FN1260" s="80"/>
      <c r="FO1260" s="80"/>
      <c r="FP1260" s="80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80"/>
      <c r="GD1260" s="80"/>
      <c r="GE1260" s="80"/>
      <c r="GF1260" s="80"/>
      <c r="GG1260" s="80"/>
      <c r="GH1260" s="80"/>
      <c r="GI1260" s="80"/>
      <c r="GJ1260" s="80"/>
      <c r="GK1260" s="80"/>
      <c r="GL1260" s="80"/>
      <c r="GM1260" s="80"/>
      <c r="GN1260" s="80"/>
      <c r="GO1260" s="80"/>
      <c r="GP1260" s="80"/>
      <c r="GQ1260" s="80"/>
      <c r="GR1260" s="80"/>
      <c r="GS1260" s="80"/>
      <c r="GT1260" s="80"/>
      <c r="GU1260" s="80"/>
      <c r="GV1260" s="80"/>
      <c r="GW1260" s="80"/>
      <c r="GX1260" s="80"/>
      <c r="GY1260" s="80"/>
      <c r="GZ1260" s="80"/>
      <c r="HA1260" s="80"/>
      <c r="HB1260" s="80"/>
      <c r="HC1260" s="80"/>
      <c r="HD1260" s="80"/>
      <c r="HE1260" s="80"/>
      <c r="HF1260" s="80"/>
      <c r="HG1260" s="80"/>
      <c r="HH1260" s="80"/>
      <c r="HI1260" s="80"/>
      <c r="HJ1260" s="80"/>
      <c r="HK1260" s="80"/>
      <c r="HL1260" s="80"/>
      <c r="HM1260" s="80"/>
      <c r="HN1260" s="80"/>
      <c r="HO1260" s="80"/>
      <c r="HP1260" s="80"/>
      <c r="HQ1260" s="80"/>
      <c r="HR1260" s="80"/>
      <c r="HS1260" s="80"/>
      <c r="HT1260" s="80"/>
      <c r="HU1260" s="80"/>
      <c r="HV1260" s="80"/>
      <c r="HW1260" s="80"/>
      <c r="HX1260" s="80"/>
      <c r="HY1260" s="80"/>
    </row>
    <row r="1261" spans="1:233" s="81" customFormat="1" hidden="1" x14ac:dyDescent="0.2">
      <c r="A1261" s="77">
        <v>3418</v>
      </c>
      <c r="B1261" s="77" t="s">
        <v>2915</v>
      </c>
      <c r="C1261" s="77" t="s">
        <v>4111</v>
      </c>
      <c r="D1261" s="78">
        <v>1660</v>
      </c>
      <c r="E1261" s="79" t="s">
        <v>6535</v>
      </c>
      <c r="F1261" s="79" t="s">
        <v>6447</v>
      </c>
      <c r="G1261" s="80"/>
      <c r="H1261" s="80"/>
      <c r="I1261" s="80"/>
      <c r="J1261" s="80"/>
      <c r="K1261" s="80"/>
      <c r="L1261" s="80"/>
      <c r="M1261" s="80"/>
      <c r="N1261" s="80"/>
      <c r="O1261" s="80"/>
      <c r="P1261" s="80"/>
      <c r="Q1261" s="80"/>
      <c r="R1261" s="80"/>
      <c r="S1261" s="80"/>
      <c r="T1261" s="80"/>
      <c r="U1261" s="80"/>
      <c r="V1261" s="80"/>
      <c r="W1261" s="80"/>
      <c r="X1261" s="80"/>
      <c r="Y1261" s="80"/>
      <c r="Z1261" s="80"/>
      <c r="AA1261" s="80"/>
      <c r="AB1261" s="80"/>
      <c r="AC1261" s="80"/>
      <c r="AD1261" s="80"/>
      <c r="AE1261" s="80"/>
      <c r="AF1261" s="80"/>
      <c r="AG1261" s="80"/>
      <c r="AH1261" s="80"/>
      <c r="AI1261" s="80"/>
      <c r="AJ1261" s="80"/>
      <c r="AK1261" s="80"/>
      <c r="AL1261" s="80"/>
      <c r="AM1261" s="80"/>
      <c r="AN1261" s="80"/>
      <c r="AO1261" s="80"/>
      <c r="AP1261" s="80"/>
      <c r="AQ1261" s="80"/>
      <c r="AR1261" s="80"/>
      <c r="AS1261" s="80"/>
      <c r="AT1261" s="80"/>
      <c r="AU1261" s="80"/>
      <c r="AV1261" s="80"/>
      <c r="AW1261" s="80"/>
      <c r="AX1261" s="80"/>
      <c r="AY1261" s="80"/>
      <c r="AZ1261" s="80"/>
      <c r="BA1261" s="80"/>
      <c r="BB1261" s="80"/>
      <c r="BC1261" s="80"/>
      <c r="BD1261" s="80"/>
      <c r="BE1261" s="80"/>
      <c r="BF1261" s="80"/>
      <c r="BG1261" s="80"/>
      <c r="BH1261" s="80"/>
      <c r="BI1261" s="80"/>
      <c r="BJ1261" s="80"/>
      <c r="BK1261" s="80"/>
      <c r="BL1261" s="80"/>
      <c r="BM1261" s="80"/>
      <c r="BN1261" s="80"/>
      <c r="BO1261" s="80"/>
      <c r="BP1261" s="80"/>
      <c r="BQ1261" s="80"/>
      <c r="BR1261" s="80"/>
      <c r="BS1261" s="80"/>
      <c r="BT1261" s="80"/>
      <c r="BU1261" s="80"/>
      <c r="BV1261" s="80"/>
      <c r="BW1261" s="80"/>
      <c r="BX1261" s="80"/>
      <c r="BY1261" s="80"/>
      <c r="BZ1261" s="80"/>
      <c r="CA1261" s="80"/>
      <c r="CB1261" s="80"/>
      <c r="CC1261" s="80"/>
      <c r="CD1261" s="80"/>
      <c r="CE1261" s="80"/>
      <c r="CF1261" s="80"/>
      <c r="CG1261" s="80"/>
      <c r="CH1261" s="80"/>
      <c r="CI1261" s="80"/>
      <c r="CJ1261" s="80"/>
      <c r="CK1261" s="80"/>
      <c r="CL1261" s="80"/>
      <c r="CM1261" s="80"/>
      <c r="CN1261" s="80"/>
      <c r="CO1261" s="80"/>
      <c r="CP1261" s="80"/>
      <c r="CQ1261" s="80"/>
      <c r="CR1261" s="80"/>
      <c r="CS1261" s="80"/>
      <c r="CT1261" s="80"/>
      <c r="CU1261" s="80"/>
      <c r="CV1261" s="80"/>
      <c r="CW1261" s="80"/>
      <c r="CX1261" s="80"/>
      <c r="CY1261" s="80"/>
      <c r="CZ1261" s="80"/>
      <c r="DA1261" s="80"/>
      <c r="DB1261" s="80"/>
      <c r="DC1261" s="80"/>
      <c r="DD1261" s="80"/>
      <c r="DE1261" s="80"/>
      <c r="DF1261" s="80"/>
      <c r="DG1261" s="80"/>
      <c r="DH1261" s="80"/>
      <c r="DI1261" s="80"/>
      <c r="DJ1261" s="80"/>
      <c r="DK1261" s="80"/>
      <c r="DL1261" s="80"/>
      <c r="DM1261" s="80"/>
      <c r="DN1261" s="80"/>
      <c r="DO1261" s="80"/>
      <c r="DP1261" s="80"/>
      <c r="DQ1261" s="80"/>
      <c r="DR1261" s="80"/>
      <c r="DS1261" s="80"/>
      <c r="DT1261" s="80"/>
      <c r="DU1261" s="80"/>
      <c r="DV1261" s="80"/>
      <c r="DW1261" s="80"/>
      <c r="DX1261" s="80"/>
      <c r="DY1261" s="80"/>
      <c r="DZ1261" s="80"/>
      <c r="EA1261" s="80"/>
      <c r="EB1261" s="80"/>
      <c r="EC1261" s="80"/>
      <c r="ED1261" s="80"/>
      <c r="EE1261" s="80"/>
      <c r="EF1261" s="80"/>
      <c r="EG1261" s="80"/>
      <c r="EH1261" s="80"/>
      <c r="EI1261" s="80"/>
      <c r="EJ1261" s="80"/>
      <c r="EK1261" s="80"/>
      <c r="EL1261" s="80"/>
      <c r="EM1261" s="80"/>
      <c r="EN1261" s="80"/>
      <c r="EO1261" s="80"/>
      <c r="EP1261" s="80"/>
      <c r="EQ1261" s="80"/>
      <c r="ER1261" s="80"/>
      <c r="ES1261" s="80"/>
      <c r="ET1261" s="80"/>
      <c r="EU1261" s="80"/>
      <c r="EV1261" s="80"/>
      <c r="EW1261" s="80"/>
      <c r="EX1261" s="80"/>
      <c r="EY1261" s="80"/>
      <c r="EZ1261" s="80"/>
      <c r="FA1261" s="80"/>
      <c r="FB1261" s="80"/>
      <c r="FC1261" s="80"/>
      <c r="FD1261" s="80"/>
      <c r="FE1261" s="80"/>
      <c r="FF1261" s="80"/>
      <c r="FG1261" s="80"/>
      <c r="FH1261" s="80"/>
      <c r="FI1261" s="80"/>
      <c r="FJ1261" s="80"/>
      <c r="FK1261" s="80"/>
      <c r="FL1261" s="80"/>
      <c r="FM1261" s="80"/>
      <c r="FN1261" s="80"/>
      <c r="FO1261" s="80"/>
      <c r="FP1261" s="80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80"/>
      <c r="GD1261" s="80"/>
      <c r="GE1261" s="80"/>
      <c r="GF1261" s="80"/>
      <c r="GG1261" s="80"/>
      <c r="GH1261" s="80"/>
      <c r="GI1261" s="80"/>
      <c r="GJ1261" s="80"/>
      <c r="GK1261" s="80"/>
      <c r="GL1261" s="80"/>
      <c r="GM1261" s="80"/>
      <c r="GN1261" s="80"/>
      <c r="GO1261" s="80"/>
      <c r="GP1261" s="80"/>
      <c r="GQ1261" s="80"/>
      <c r="GR1261" s="80"/>
      <c r="GS1261" s="80"/>
      <c r="GT1261" s="80"/>
      <c r="GU1261" s="80"/>
      <c r="GV1261" s="80"/>
      <c r="GW1261" s="80"/>
      <c r="GX1261" s="80"/>
      <c r="GY1261" s="80"/>
      <c r="GZ1261" s="80"/>
      <c r="HA1261" s="80"/>
      <c r="HB1261" s="80"/>
      <c r="HC1261" s="80"/>
      <c r="HD1261" s="80"/>
      <c r="HE1261" s="80"/>
      <c r="HF1261" s="80"/>
      <c r="HG1261" s="80"/>
      <c r="HH1261" s="80"/>
      <c r="HI1261" s="80"/>
      <c r="HJ1261" s="80"/>
      <c r="HK1261" s="80"/>
      <c r="HL1261" s="80"/>
      <c r="HM1261" s="80"/>
      <c r="HN1261" s="80"/>
      <c r="HO1261" s="80"/>
      <c r="HP1261" s="80"/>
      <c r="HQ1261" s="80"/>
      <c r="HR1261" s="80"/>
      <c r="HS1261" s="80"/>
      <c r="HT1261" s="80"/>
      <c r="HU1261" s="80"/>
      <c r="HV1261" s="80"/>
      <c r="HW1261" s="80"/>
      <c r="HX1261" s="80"/>
      <c r="HY1261" s="80"/>
    </row>
    <row r="1262" spans="1:233" s="81" customFormat="1" x14ac:dyDescent="0.2">
      <c r="A1262" s="77">
        <v>3134</v>
      </c>
      <c r="B1262" s="77" t="s">
        <v>2452</v>
      </c>
      <c r="C1262" s="77" t="s">
        <v>4112</v>
      </c>
      <c r="D1262" s="78">
        <v>3680</v>
      </c>
      <c r="E1262" s="79" t="s">
        <v>6535</v>
      </c>
      <c r="F1262" s="79" t="s">
        <v>6257</v>
      </c>
      <c r="G1262" s="80"/>
      <c r="H1262" s="80"/>
      <c r="I1262" s="80"/>
      <c r="J1262" s="80"/>
      <c r="K1262" s="80"/>
      <c r="L1262" s="80"/>
      <c r="M1262" s="80"/>
      <c r="N1262" s="80"/>
      <c r="O1262" s="80"/>
      <c r="P1262" s="80"/>
      <c r="Q1262" s="80"/>
      <c r="R1262" s="80"/>
      <c r="S1262" s="80"/>
      <c r="T1262" s="80"/>
      <c r="U1262" s="80"/>
      <c r="V1262" s="80"/>
      <c r="W1262" s="80"/>
      <c r="X1262" s="80"/>
      <c r="Y1262" s="80"/>
      <c r="Z1262" s="80"/>
      <c r="AA1262" s="80"/>
      <c r="AB1262" s="80"/>
      <c r="AC1262" s="80"/>
      <c r="AD1262" s="80"/>
      <c r="AE1262" s="80"/>
      <c r="AF1262" s="80"/>
      <c r="AG1262" s="80"/>
      <c r="AH1262" s="80"/>
      <c r="AI1262" s="80"/>
      <c r="AJ1262" s="80"/>
      <c r="AK1262" s="80"/>
      <c r="AL1262" s="80"/>
      <c r="AM1262" s="80"/>
      <c r="AN1262" s="80"/>
      <c r="AO1262" s="80"/>
      <c r="AP1262" s="80"/>
      <c r="AQ1262" s="80"/>
      <c r="AR1262" s="80"/>
      <c r="AS1262" s="80"/>
      <c r="AT1262" s="80"/>
      <c r="AU1262" s="80"/>
      <c r="AV1262" s="80"/>
      <c r="AW1262" s="80"/>
      <c r="AX1262" s="80"/>
      <c r="AY1262" s="80"/>
      <c r="AZ1262" s="80"/>
      <c r="BA1262" s="80"/>
      <c r="BB1262" s="80"/>
      <c r="BC1262" s="80"/>
      <c r="BD1262" s="80"/>
      <c r="BE1262" s="80"/>
      <c r="BF1262" s="80"/>
      <c r="BG1262" s="80"/>
      <c r="BH1262" s="80"/>
      <c r="BI1262" s="80"/>
      <c r="BJ1262" s="80"/>
      <c r="BK1262" s="80"/>
      <c r="BL1262" s="80"/>
      <c r="BM1262" s="80"/>
      <c r="BN1262" s="80"/>
      <c r="BO1262" s="80"/>
      <c r="BP1262" s="80"/>
      <c r="BQ1262" s="80"/>
      <c r="BR1262" s="80"/>
      <c r="BS1262" s="80"/>
      <c r="BT1262" s="80"/>
      <c r="BU1262" s="80"/>
      <c r="BV1262" s="80"/>
      <c r="BW1262" s="80"/>
      <c r="BX1262" s="80"/>
      <c r="BY1262" s="80"/>
      <c r="BZ1262" s="80"/>
      <c r="CA1262" s="80"/>
      <c r="CB1262" s="80"/>
      <c r="CC1262" s="80"/>
      <c r="CD1262" s="80"/>
      <c r="CE1262" s="80"/>
      <c r="CF1262" s="80"/>
      <c r="CG1262" s="80"/>
      <c r="CH1262" s="80"/>
      <c r="CI1262" s="80"/>
      <c r="CJ1262" s="80"/>
      <c r="CK1262" s="80"/>
      <c r="CL1262" s="80"/>
      <c r="CM1262" s="80"/>
      <c r="CN1262" s="80"/>
      <c r="CO1262" s="80"/>
      <c r="CP1262" s="80"/>
      <c r="CQ1262" s="80"/>
      <c r="CR1262" s="80"/>
      <c r="CS1262" s="80"/>
      <c r="CT1262" s="80"/>
      <c r="CU1262" s="80"/>
      <c r="CV1262" s="80"/>
      <c r="CW1262" s="80"/>
      <c r="CX1262" s="80"/>
      <c r="CY1262" s="80"/>
      <c r="CZ1262" s="80"/>
      <c r="DA1262" s="80"/>
      <c r="DB1262" s="80"/>
      <c r="DC1262" s="80"/>
      <c r="DD1262" s="80"/>
      <c r="DE1262" s="80"/>
      <c r="DF1262" s="80"/>
      <c r="DG1262" s="80"/>
      <c r="DH1262" s="80"/>
      <c r="DI1262" s="80"/>
      <c r="DJ1262" s="80"/>
      <c r="DK1262" s="80"/>
      <c r="DL1262" s="80"/>
      <c r="DM1262" s="80"/>
      <c r="DN1262" s="80"/>
      <c r="DO1262" s="80"/>
      <c r="DP1262" s="80"/>
      <c r="DQ1262" s="80"/>
      <c r="DR1262" s="80"/>
      <c r="DS1262" s="80"/>
      <c r="DT1262" s="80"/>
      <c r="DU1262" s="80"/>
      <c r="DV1262" s="80"/>
      <c r="DW1262" s="80"/>
      <c r="DX1262" s="80"/>
      <c r="DY1262" s="80"/>
      <c r="DZ1262" s="80"/>
      <c r="EA1262" s="80"/>
      <c r="EB1262" s="80"/>
      <c r="EC1262" s="80"/>
      <c r="ED1262" s="80"/>
      <c r="EE1262" s="80"/>
      <c r="EF1262" s="80"/>
      <c r="EG1262" s="80"/>
      <c r="EH1262" s="80"/>
      <c r="EI1262" s="80"/>
      <c r="EJ1262" s="80"/>
      <c r="EK1262" s="80"/>
      <c r="EL1262" s="80"/>
      <c r="EM1262" s="80"/>
      <c r="EN1262" s="80"/>
      <c r="EO1262" s="80"/>
      <c r="EP1262" s="80"/>
      <c r="EQ1262" s="80"/>
      <c r="ER1262" s="80"/>
      <c r="ES1262" s="80"/>
      <c r="ET1262" s="80"/>
      <c r="EU1262" s="80"/>
      <c r="EV1262" s="80"/>
      <c r="EW1262" s="80"/>
      <c r="EX1262" s="80"/>
      <c r="EY1262" s="80"/>
      <c r="EZ1262" s="80"/>
      <c r="FA1262" s="80"/>
      <c r="FB1262" s="80"/>
      <c r="FC1262" s="80"/>
      <c r="FD1262" s="80"/>
      <c r="FE1262" s="80"/>
      <c r="FF1262" s="80"/>
      <c r="FG1262" s="80"/>
      <c r="FH1262" s="80"/>
      <c r="FI1262" s="80"/>
      <c r="FJ1262" s="80"/>
      <c r="FK1262" s="80"/>
      <c r="FL1262" s="80"/>
      <c r="FM1262" s="80"/>
      <c r="FN1262" s="80"/>
      <c r="FO1262" s="80"/>
      <c r="FP1262" s="80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80"/>
      <c r="GD1262" s="80"/>
      <c r="GE1262" s="80"/>
      <c r="GF1262" s="80"/>
      <c r="GG1262" s="80"/>
      <c r="GH1262" s="80"/>
      <c r="GI1262" s="80"/>
      <c r="GJ1262" s="80"/>
      <c r="GK1262" s="80"/>
      <c r="GL1262" s="80"/>
      <c r="GM1262" s="80"/>
      <c r="GN1262" s="80"/>
      <c r="GO1262" s="80"/>
      <c r="GP1262" s="80"/>
      <c r="GQ1262" s="80"/>
      <c r="GR1262" s="80"/>
      <c r="GS1262" s="80"/>
      <c r="GT1262" s="80"/>
      <c r="GU1262" s="80"/>
      <c r="GV1262" s="80"/>
      <c r="GW1262" s="80"/>
      <c r="GX1262" s="80"/>
      <c r="GY1262" s="80"/>
      <c r="GZ1262" s="80"/>
      <c r="HA1262" s="80"/>
      <c r="HB1262" s="80"/>
      <c r="HC1262" s="80"/>
      <c r="HD1262" s="80"/>
      <c r="HE1262" s="80"/>
      <c r="HF1262" s="80"/>
      <c r="HG1262" s="80"/>
      <c r="HH1262" s="80"/>
      <c r="HI1262" s="80"/>
      <c r="HJ1262" s="80"/>
      <c r="HK1262" s="80"/>
      <c r="HL1262" s="80"/>
      <c r="HM1262" s="80"/>
      <c r="HN1262" s="80"/>
      <c r="HO1262" s="80"/>
      <c r="HP1262" s="80"/>
      <c r="HQ1262" s="80"/>
      <c r="HR1262" s="80"/>
      <c r="HS1262" s="80"/>
      <c r="HT1262" s="80"/>
      <c r="HU1262" s="80"/>
      <c r="HV1262" s="80"/>
      <c r="HW1262" s="80"/>
      <c r="HX1262" s="80"/>
      <c r="HY1262" s="80"/>
    </row>
    <row r="1263" spans="1:233" s="81" customFormat="1" x14ac:dyDescent="0.2">
      <c r="A1263" s="77">
        <v>3136</v>
      </c>
      <c r="B1263" s="77" t="s">
        <v>2452</v>
      </c>
      <c r="C1263" s="77" t="s">
        <v>4113</v>
      </c>
      <c r="D1263" s="78">
        <v>4880</v>
      </c>
      <c r="E1263" s="79" t="s">
        <v>6535</v>
      </c>
      <c r="F1263" s="79" t="s">
        <v>6257</v>
      </c>
      <c r="G1263" s="80"/>
      <c r="H1263" s="80"/>
      <c r="I1263" s="80"/>
      <c r="J1263" s="80"/>
      <c r="K1263" s="80"/>
      <c r="L1263" s="80"/>
      <c r="M1263" s="80"/>
      <c r="N1263" s="80"/>
      <c r="O1263" s="80"/>
      <c r="P1263" s="80"/>
      <c r="Q1263" s="80"/>
      <c r="R1263" s="80"/>
      <c r="S1263" s="80"/>
      <c r="T1263" s="80"/>
      <c r="U1263" s="80"/>
      <c r="V1263" s="80"/>
      <c r="W1263" s="80"/>
      <c r="X1263" s="80"/>
      <c r="Y1263" s="80"/>
      <c r="Z1263" s="80"/>
      <c r="AA1263" s="80"/>
      <c r="AB1263" s="80"/>
      <c r="AC1263" s="80"/>
      <c r="AD1263" s="80"/>
      <c r="AE1263" s="80"/>
      <c r="AF1263" s="80"/>
      <c r="AG1263" s="80"/>
      <c r="AH1263" s="80"/>
      <c r="AI1263" s="80"/>
      <c r="AJ1263" s="80"/>
      <c r="AK1263" s="80"/>
      <c r="AL1263" s="80"/>
      <c r="AM1263" s="80"/>
      <c r="AN1263" s="80"/>
      <c r="AO1263" s="80"/>
      <c r="AP1263" s="80"/>
      <c r="AQ1263" s="80"/>
      <c r="AR1263" s="80"/>
      <c r="AS1263" s="80"/>
      <c r="AT1263" s="80"/>
      <c r="AU1263" s="80"/>
      <c r="AV1263" s="80"/>
      <c r="AW1263" s="80"/>
      <c r="AX1263" s="80"/>
      <c r="AY1263" s="80"/>
      <c r="AZ1263" s="80"/>
      <c r="BA1263" s="80"/>
      <c r="BB1263" s="80"/>
      <c r="BC1263" s="80"/>
      <c r="BD1263" s="80"/>
      <c r="BE1263" s="80"/>
      <c r="BF1263" s="80"/>
      <c r="BG1263" s="80"/>
      <c r="BH1263" s="80"/>
      <c r="BI1263" s="80"/>
      <c r="BJ1263" s="80"/>
      <c r="BK1263" s="80"/>
      <c r="BL1263" s="80"/>
      <c r="BM1263" s="80"/>
      <c r="BN1263" s="80"/>
      <c r="BO1263" s="80"/>
      <c r="BP1263" s="80"/>
      <c r="BQ1263" s="80"/>
      <c r="BR1263" s="80"/>
      <c r="BS1263" s="80"/>
      <c r="BT1263" s="80"/>
      <c r="BU1263" s="80"/>
      <c r="BV1263" s="80"/>
      <c r="BW1263" s="80"/>
      <c r="BX1263" s="80"/>
      <c r="BY1263" s="80"/>
      <c r="BZ1263" s="80"/>
      <c r="CA1263" s="80"/>
      <c r="CB1263" s="80"/>
      <c r="CC1263" s="80"/>
      <c r="CD1263" s="80"/>
      <c r="CE1263" s="80"/>
      <c r="CF1263" s="80"/>
      <c r="CG1263" s="80"/>
      <c r="CH1263" s="80"/>
      <c r="CI1263" s="80"/>
      <c r="CJ1263" s="80"/>
      <c r="CK1263" s="80"/>
      <c r="CL1263" s="80"/>
      <c r="CM1263" s="80"/>
      <c r="CN1263" s="80"/>
      <c r="CO1263" s="80"/>
      <c r="CP1263" s="80"/>
      <c r="CQ1263" s="80"/>
      <c r="CR1263" s="80"/>
      <c r="CS1263" s="80"/>
      <c r="CT1263" s="80"/>
      <c r="CU1263" s="80"/>
      <c r="CV1263" s="80"/>
      <c r="CW1263" s="80"/>
      <c r="CX1263" s="80"/>
      <c r="CY1263" s="80"/>
      <c r="CZ1263" s="80"/>
      <c r="DA1263" s="80"/>
      <c r="DB1263" s="80"/>
      <c r="DC1263" s="80"/>
      <c r="DD1263" s="80"/>
      <c r="DE1263" s="80"/>
      <c r="DF1263" s="80"/>
      <c r="DG1263" s="80"/>
      <c r="DH1263" s="80"/>
      <c r="DI1263" s="80"/>
      <c r="DJ1263" s="80"/>
      <c r="DK1263" s="80"/>
      <c r="DL1263" s="80"/>
      <c r="DM1263" s="80"/>
      <c r="DN1263" s="80"/>
      <c r="DO1263" s="80"/>
      <c r="DP1263" s="80"/>
      <c r="DQ1263" s="80"/>
      <c r="DR1263" s="80"/>
      <c r="DS1263" s="80"/>
      <c r="DT1263" s="80"/>
      <c r="DU1263" s="80"/>
      <c r="DV1263" s="80"/>
      <c r="DW1263" s="80"/>
      <c r="DX1263" s="80"/>
      <c r="DY1263" s="80"/>
      <c r="DZ1263" s="80"/>
      <c r="EA1263" s="80"/>
      <c r="EB1263" s="80"/>
      <c r="EC1263" s="80"/>
      <c r="ED1263" s="80"/>
      <c r="EE1263" s="80"/>
      <c r="EF1263" s="80"/>
      <c r="EG1263" s="80"/>
      <c r="EH1263" s="80"/>
      <c r="EI1263" s="80"/>
      <c r="EJ1263" s="80"/>
      <c r="EK1263" s="80"/>
      <c r="EL1263" s="80"/>
      <c r="EM1263" s="80"/>
      <c r="EN1263" s="80"/>
      <c r="EO1263" s="80"/>
      <c r="EP1263" s="80"/>
      <c r="EQ1263" s="80"/>
      <c r="ER1263" s="80"/>
      <c r="ES1263" s="80"/>
      <c r="ET1263" s="80"/>
      <c r="EU1263" s="80"/>
      <c r="EV1263" s="80"/>
      <c r="EW1263" s="80"/>
      <c r="EX1263" s="80"/>
      <c r="EY1263" s="80"/>
      <c r="EZ1263" s="80"/>
      <c r="FA1263" s="80"/>
      <c r="FB1263" s="80"/>
      <c r="FC1263" s="80"/>
      <c r="FD1263" s="80"/>
      <c r="FE1263" s="80"/>
      <c r="FF1263" s="80"/>
      <c r="FG1263" s="80"/>
      <c r="FH1263" s="80"/>
      <c r="FI1263" s="80"/>
      <c r="FJ1263" s="80"/>
      <c r="FK1263" s="80"/>
      <c r="FL1263" s="80"/>
      <c r="FM1263" s="80"/>
      <c r="FN1263" s="80"/>
      <c r="FO1263" s="80"/>
      <c r="FP1263" s="80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80"/>
      <c r="GD1263" s="80"/>
      <c r="GE1263" s="80"/>
      <c r="GF1263" s="80"/>
      <c r="GG1263" s="80"/>
      <c r="GH1263" s="80"/>
      <c r="GI1263" s="80"/>
      <c r="GJ1263" s="80"/>
      <c r="GK1263" s="80"/>
      <c r="GL1263" s="80"/>
      <c r="GM1263" s="80"/>
      <c r="GN1263" s="80"/>
      <c r="GO1263" s="80"/>
      <c r="GP1263" s="80"/>
      <c r="GQ1263" s="80"/>
      <c r="GR1263" s="80"/>
      <c r="GS1263" s="80"/>
      <c r="GT1263" s="80"/>
      <c r="GU1263" s="80"/>
      <c r="GV1263" s="80"/>
      <c r="GW1263" s="80"/>
      <c r="GX1263" s="80"/>
      <c r="GY1263" s="80"/>
      <c r="GZ1263" s="80"/>
      <c r="HA1263" s="80"/>
      <c r="HB1263" s="80"/>
      <c r="HC1263" s="80"/>
      <c r="HD1263" s="80"/>
      <c r="HE1263" s="80"/>
      <c r="HF1263" s="80"/>
      <c r="HG1263" s="80"/>
      <c r="HH1263" s="80"/>
      <c r="HI1263" s="80"/>
      <c r="HJ1263" s="80"/>
      <c r="HK1263" s="80"/>
      <c r="HL1263" s="80"/>
      <c r="HM1263" s="80"/>
      <c r="HN1263" s="80"/>
      <c r="HO1263" s="80"/>
      <c r="HP1263" s="80"/>
      <c r="HQ1263" s="80"/>
      <c r="HR1263" s="80"/>
      <c r="HS1263" s="80"/>
      <c r="HT1263" s="80"/>
      <c r="HU1263" s="80"/>
      <c r="HV1263" s="80"/>
      <c r="HW1263" s="80"/>
      <c r="HX1263" s="80"/>
      <c r="HY1263" s="80"/>
    </row>
    <row r="1264" spans="1:233" s="81" customFormat="1" x14ac:dyDescent="0.2">
      <c r="A1264" s="77">
        <v>3137</v>
      </c>
      <c r="B1264" s="77" t="s">
        <v>2452</v>
      </c>
      <c r="C1264" s="77" t="s">
        <v>4114</v>
      </c>
      <c r="D1264" s="78">
        <v>3520</v>
      </c>
      <c r="E1264" s="79" t="s">
        <v>6535</v>
      </c>
      <c r="F1264" s="79" t="s">
        <v>6257</v>
      </c>
      <c r="G1264" s="80"/>
      <c r="H1264" s="80"/>
      <c r="I1264" s="80"/>
      <c r="J1264" s="80"/>
      <c r="K1264" s="80"/>
      <c r="L1264" s="80"/>
      <c r="M1264" s="80"/>
      <c r="N1264" s="80"/>
      <c r="O1264" s="80"/>
      <c r="P1264" s="80"/>
      <c r="Q1264" s="80"/>
      <c r="R1264" s="80"/>
      <c r="S1264" s="80"/>
      <c r="T1264" s="80"/>
      <c r="U1264" s="80"/>
      <c r="V1264" s="80"/>
      <c r="W1264" s="80"/>
      <c r="X1264" s="80"/>
      <c r="Y1264" s="80"/>
      <c r="Z1264" s="80"/>
      <c r="AA1264" s="80"/>
      <c r="AB1264" s="80"/>
      <c r="AC1264" s="80"/>
      <c r="AD1264" s="80"/>
      <c r="AE1264" s="80"/>
      <c r="AF1264" s="80"/>
      <c r="AG1264" s="80"/>
      <c r="AH1264" s="80"/>
      <c r="AI1264" s="80"/>
      <c r="AJ1264" s="80"/>
      <c r="AK1264" s="80"/>
      <c r="AL1264" s="80"/>
      <c r="AM1264" s="80"/>
      <c r="AN1264" s="80"/>
      <c r="AO1264" s="80"/>
      <c r="AP1264" s="80"/>
      <c r="AQ1264" s="80"/>
      <c r="AR1264" s="80"/>
      <c r="AS1264" s="80"/>
      <c r="AT1264" s="80"/>
      <c r="AU1264" s="80"/>
      <c r="AV1264" s="80"/>
      <c r="AW1264" s="80"/>
      <c r="AX1264" s="80"/>
      <c r="AY1264" s="80"/>
      <c r="AZ1264" s="80"/>
      <c r="BA1264" s="80"/>
      <c r="BB1264" s="80"/>
      <c r="BC1264" s="80"/>
      <c r="BD1264" s="80"/>
      <c r="BE1264" s="80"/>
      <c r="BF1264" s="80"/>
      <c r="BG1264" s="80"/>
      <c r="BH1264" s="80"/>
      <c r="BI1264" s="80"/>
      <c r="BJ1264" s="80"/>
      <c r="BK1264" s="80"/>
      <c r="BL1264" s="80"/>
      <c r="BM1264" s="80"/>
      <c r="BN1264" s="80"/>
      <c r="BO1264" s="80"/>
      <c r="BP1264" s="80"/>
      <c r="BQ1264" s="80"/>
      <c r="BR1264" s="80"/>
      <c r="BS1264" s="80"/>
      <c r="BT1264" s="80"/>
      <c r="BU1264" s="80"/>
      <c r="BV1264" s="80"/>
      <c r="BW1264" s="80"/>
      <c r="BX1264" s="80"/>
      <c r="BY1264" s="80"/>
      <c r="BZ1264" s="80"/>
      <c r="CA1264" s="80"/>
      <c r="CB1264" s="80"/>
      <c r="CC1264" s="80"/>
      <c r="CD1264" s="80"/>
      <c r="CE1264" s="80"/>
      <c r="CF1264" s="80"/>
      <c r="CG1264" s="80"/>
      <c r="CH1264" s="80"/>
      <c r="CI1264" s="80"/>
      <c r="CJ1264" s="80"/>
      <c r="CK1264" s="80"/>
      <c r="CL1264" s="80"/>
      <c r="CM1264" s="80"/>
      <c r="CN1264" s="80"/>
      <c r="CO1264" s="80"/>
      <c r="CP1264" s="80"/>
      <c r="CQ1264" s="80"/>
      <c r="CR1264" s="80"/>
      <c r="CS1264" s="80"/>
      <c r="CT1264" s="80"/>
      <c r="CU1264" s="80"/>
      <c r="CV1264" s="80"/>
      <c r="CW1264" s="80"/>
      <c r="CX1264" s="80"/>
      <c r="CY1264" s="80"/>
      <c r="CZ1264" s="80"/>
      <c r="DA1264" s="80"/>
      <c r="DB1264" s="80"/>
      <c r="DC1264" s="80"/>
      <c r="DD1264" s="80"/>
      <c r="DE1264" s="80"/>
      <c r="DF1264" s="80"/>
      <c r="DG1264" s="80"/>
      <c r="DH1264" s="80"/>
      <c r="DI1264" s="80"/>
      <c r="DJ1264" s="80"/>
      <c r="DK1264" s="80"/>
      <c r="DL1264" s="80"/>
      <c r="DM1264" s="80"/>
      <c r="DN1264" s="80"/>
      <c r="DO1264" s="80"/>
      <c r="DP1264" s="80"/>
      <c r="DQ1264" s="80"/>
      <c r="DR1264" s="80"/>
      <c r="DS1264" s="80"/>
      <c r="DT1264" s="80"/>
      <c r="DU1264" s="80"/>
      <c r="DV1264" s="80"/>
      <c r="DW1264" s="80"/>
      <c r="DX1264" s="80"/>
      <c r="DY1264" s="80"/>
      <c r="DZ1264" s="80"/>
      <c r="EA1264" s="80"/>
      <c r="EB1264" s="80"/>
      <c r="EC1264" s="80"/>
      <c r="ED1264" s="80"/>
      <c r="EE1264" s="80"/>
      <c r="EF1264" s="80"/>
      <c r="EG1264" s="80"/>
      <c r="EH1264" s="80"/>
      <c r="EI1264" s="80"/>
      <c r="EJ1264" s="80"/>
      <c r="EK1264" s="80"/>
      <c r="EL1264" s="80"/>
      <c r="EM1264" s="80"/>
      <c r="EN1264" s="80"/>
      <c r="EO1264" s="80"/>
      <c r="EP1264" s="80"/>
      <c r="EQ1264" s="80"/>
      <c r="ER1264" s="80"/>
      <c r="ES1264" s="80"/>
      <c r="ET1264" s="80"/>
      <c r="EU1264" s="80"/>
      <c r="EV1264" s="80"/>
      <c r="EW1264" s="80"/>
      <c r="EX1264" s="80"/>
      <c r="EY1264" s="80"/>
      <c r="EZ1264" s="80"/>
      <c r="FA1264" s="80"/>
      <c r="FB1264" s="80"/>
      <c r="FC1264" s="80"/>
      <c r="FD1264" s="80"/>
      <c r="FE1264" s="80"/>
      <c r="FF1264" s="80"/>
      <c r="FG1264" s="80"/>
      <c r="FH1264" s="80"/>
      <c r="FI1264" s="80"/>
      <c r="FJ1264" s="80"/>
      <c r="FK1264" s="80"/>
      <c r="FL1264" s="80"/>
      <c r="FM1264" s="80"/>
      <c r="FN1264" s="80"/>
      <c r="FO1264" s="80"/>
      <c r="FP1264" s="80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80"/>
      <c r="GD1264" s="80"/>
      <c r="GE1264" s="80"/>
      <c r="GF1264" s="80"/>
      <c r="GG1264" s="80"/>
      <c r="GH1264" s="80"/>
      <c r="GI1264" s="80"/>
      <c r="GJ1264" s="80"/>
      <c r="GK1264" s="80"/>
      <c r="GL1264" s="80"/>
      <c r="GM1264" s="80"/>
      <c r="GN1264" s="80"/>
      <c r="GO1264" s="80"/>
      <c r="GP1264" s="80"/>
      <c r="GQ1264" s="80"/>
      <c r="GR1264" s="80"/>
      <c r="GS1264" s="80"/>
      <c r="GT1264" s="80"/>
      <c r="GU1264" s="80"/>
      <c r="GV1264" s="80"/>
      <c r="GW1264" s="80"/>
      <c r="GX1264" s="80"/>
      <c r="GY1264" s="80"/>
      <c r="GZ1264" s="80"/>
      <c r="HA1264" s="80"/>
      <c r="HB1264" s="80"/>
      <c r="HC1264" s="80"/>
      <c r="HD1264" s="80"/>
      <c r="HE1264" s="80"/>
      <c r="HF1264" s="80"/>
      <c r="HG1264" s="80"/>
      <c r="HH1264" s="80"/>
      <c r="HI1264" s="80"/>
      <c r="HJ1264" s="80"/>
      <c r="HK1264" s="80"/>
      <c r="HL1264" s="80"/>
      <c r="HM1264" s="80"/>
      <c r="HN1264" s="80"/>
      <c r="HO1264" s="80"/>
      <c r="HP1264" s="80"/>
      <c r="HQ1264" s="80"/>
      <c r="HR1264" s="80"/>
      <c r="HS1264" s="80"/>
      <c r="HT1264" s="80"/>
      <c r="HU1264" s="80"/>
      <c r="HV1264" s="80"/>
      <c r="HW1264" s="80"/>
      <c r="HX1264" s="80"/>
      <c r="HY1264" s="80"/>
    </row>
    <row r="1265" spans="1:233" s="81" customFormat="1" x14ac:dyDescent="0.2">
      <c r="A1265" s="77">
        <v>3139</v>
      </c>
      <c r="B1265" s="77" t="s">
        <v>2452</v>
      </c>
      <c r="C1265" s="77" t="s">
        <v>4115</v>
      </c>
      <c r="D1265" s="78">
        <v>4720</v>
      </c>
      <c r="E1265" s="79" t="s">
        <v>6535</v>
      </c>
      <c r="F1265" s="79" t="s">
        <v>6257</v>
      </c>
      <c r="G1265" s="80"/>
      <c r="H1265" s="80"/>
      <c r="I1265" s="80"/>
      <c r="J1265" s="80"/>
      <c r="K1265" s="80"/>
      <c r="L1265" s="80"/>
      <c r="M1265" s="80"/>
      <c r="N1265" s="80"/>
      <c r="O1265" s="80"/>
      <c r="P1265" s="80"/>
      <c r="Q1265" s="80"/>
      <c r="R1265" s="80"/>
      <c r="S1265" s="80"/>
      <c r="T1265" s="80"/>
      <c r="U1265" s="80"/>
      <c r="V1265" s="80"/>
      <c r="W1265" s="80"/>
      <c r="X1265" s="80"/>
      <c r="Y1265" s="80"/>
      <c r="Z1265" s="80"/>
      <c r="AA1265" s="80"/>
      <c r="AB1265" s="80"/>
      <c r="AC1265" s="80"/>
      <c r="AD1265" s="80"/>
      <c r="AE1265" s="80"/>
      <c r="AF1265" s="80"/>
      <c r="AG1265" s="80"/>
      <c r="AH1265" s="80"/>
      <c r="AI1265" s="80"/>
      <c r="AJ1265" s="80"/>
      <c r="AK1265" s="80"/>
      <c r="AL1265" s="80"/>
      <c r="AM1265" s="80"/>
      <c r="AN1265" s="80"/>
      <c r="AO1265" s="80"/>
      <c r="AP1265" s="80"/>
      <c r="AQ1265" s="80"/>
      <c r="AR1265" s="80"/>
      <c r="AS1265" s="80"/>
      <c r="AT1265" s="80"/>
      <c r="AU1265" s="80"/>
      <c r="AV1265" s="80"/>
      <c r="AW1265" s="80"/>
      <c r="AX1265" s="80"/>
      <c r="AY1265" s="80"/>
      <c r="AZ1265" s="80"/>
      <c r="BA1265" s="80"/>
      <c r="BB1265" s="80"/>
      <c r="BC1265" s="80"/>
      <c r="BD1265" s="80"/>
      <c r="BE1265" s="80"/>
      <c r="BF1265" s="80"/>
      <c r="BG1265" s="80"/>
      <c r="BH1265" s="80"/>
      <c r="BI1265" s="80"/>
      <c r="BJ1265" s="80"/>
      <c r="BK1265" s="80"/>
      <c r="BL1265" s="80"/>
      <c r="BM1265" s="80"/>
      <c r="BN1265" s="80"/>
      <c r="BO1265" s="80"/>
      <c r="BP1265" s="80"/>
      <c r="BQ1265" s="80"/>
      <c r="BR1265" s="80"/>
      <c r="BS1265" s="80"/>
      <c r="BT1265" s="80"/>
      <c r="BU1265" s="80"/>
      <c r="BV1265" s="80"/>
      <c r="BW1265" s="80"/>
      <c r="BX1265" s="80"/>
      <c r="BY1265" s="80"/>
      <c r="BZ1265" s="80"/>
      <c r="CA1265" s="80"/>
      <c r="CB1265" s="80"/>
      <c r="CC1265" s="80"/>
      <c r="CD1265" s="80"/>
      <c r="CE1265" s="80"/>
      <c r="CF1265" s="80"/>
      <c r="CG1265" s="80"/>
      <c r="CH1265" s="80"/>
      <c r="CI1265" s="80"/>
      <c r="CJ1265" s="80"/>
      <c r="CK1265" s="80"/>
      <c r="CL1265" s="80"/>
      <c r="CM1265" s="80"/>
      <c r="CN1265" s="80"/>
      <c r="CO1265" s="80"/>
      <c r="CP1265" s="80"/>
      <c r="CQ1265" s="80"/>
      <c r="CR1265" s="80"/>
      <c r="CS1265" s="80"/>
      <c r="CT1265" s="80"/>
      <c r="CU1265" s="80"/>
      <c r="CV1265" s="80"/>
      <c r="CW1265" s="80"/>
      <c r="CX1265" s="80"/>
      <c r="CY1265" s="80"/>
      <c r="CZ1265" s="80"/>
      <c r="DA1265" s="80"/>
      <c r="DB1265" s="80"/>
      <c r="DC1265" s="80"/>
      <c r="DD1265" s="80"/>
      <c r="DE1265" s="80"/>
      <c r="DF1265" s="80"/>
      <c r="DG1265" s="80"/>
      <c r="DH1265" s="80"/>
      <c r="DI1265" s="80"/>
      <c r="DJ1265" s="80"/>
      <c r="DK1265" s="80"/>
      <c r="DL1265" s="80"/>
      <c r="DM1265" s="80"/>
      <c r="DN1265" s="80"/>
      <c r="DO1265" s="80"/>
      <c r="DP1265" s="80"/>
      <c r="DQ1265" s="80"/>
      <c r="DR1265" s="80"/>
      <c r="DS1265" s="80"/>
      <c r="DT1265" s="80"/>
      <c r="DU1265" s="80"/>
      <c r="DV1265" s="80"/>
      <c r="DW1265" s="80"/>
      <c r="DX1265" s="80"/>
      <c r="DY1265" s="80"/>
      <c r="DZ1265" s="80"/>
      <c r="EA1265" s="80"/>
      <c r="EB1265" s="80"/>
      <c r="EC1265" s="80"/>
      <c r="ED1265" s="80"/>
      <c r="EE1265" s="80"/>
      <c r="EF1265" s="80"/>
      <c r="EG1265" s="80"/>
      <c r="EH1265" s="80"/>
      <c r="EI1265" s="80"/>
      <c r="EJ1265" s="80"/>
      <c r="EK1265" s="80"/>
      <c r="EL1265" s="80"/>
      <c r="EM1265" s="80"/>
      <c r="EN1265" s="80"/>
      <c r="EO1265" s="80"/>
      <c r="EP1265" s="80"/>
      <c r="EQ1265" s="80"/>
      <c r="ER1265" s="80"/>
      <c r="ES1265" s="80"/>
      <c r="ET1265" s="80"/>
      <c r="EU1265" s="80"/>
      <c r="EV1265" s="80"/>
      <c r="EW1265" s="80"/>
      <c r="EX1265" s="80"/>
      <c r="EY1265" s="80"/>
      <c r="EZ1265" s="80"/>
      <c r="FA1265" s="80"/>
      <c r="FB1265" s="80"/>
      <c r="FC1265" s="80"/>
      <c r="FD1265" s="80"/>
      <c r="FE1265" s="80"/>
      <c r="FF1265" s="80"/>
      <c r="FG1265" s="80"/>
      <c r="FH1265" s="80"/>
      <c r="FI1265" s="80"/>
      <c r="FJ1265" s="80"/>
      <c r="FK1265" s="80"/>
      <c r="FL1265" s="80"/>
      <c r="FM1265" s="80"/>
      <c r="FN1265" s="80"/>
      <c r="FO1265" s="80"/>
      <c r="FP1265" s="80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80"/>
      <c r="GD1265" s="80"/>
      <c r="GE1265" s="80"/>
      <c r="GF1265" s="80"/>
      <c r="GG1265" s="80"/>
      <c r="GH1265" s="80"/>
      <c r="GI1265" s="80"/>
      <c r="GJ1265" s="80"/>
      <c r="GK1265" s="80"/>
      <c r="GL1265" s="80"/>
      <c r="GM1265" s="80"/>
      <c r="GN1265" s="80"/>
      <c r="GO1265" s="80"/>
      <c r="GP1265" s="80"/>
      <c r="GQ1265" s="80"/>
      <c r="GR1265" s="80"/>
      <c r="GS1265" s="80"/>
      <c r="GT1265" s="80"/>
      <c r="GU1265" s="80"/>
      <c r="GV1265" s="80"/>
      <c r="GW1265" s="80"/>
      <c r="GX1265" s="80"/>
      <c r="GY1265" s="80"/>
      <c r="GZ1265" s="80"/>
      <c r="HA1265" s="80"/>
      <c r="HB1265" s="80"/>
      <c r="HC1265" s="80"/>
      <c r="HD1265" s="80"/>
      <c r="HE1265" s="80"/>
      <c r="HF1265" s="80"/>
      <c r="HG1265" s="80"/>
      <c r="HH1265" s="80"/>
      <c r="HI1265" s="80"/>
      <c r="HJ1265" s="80"/>
      <c r="HK1265" s="80"/>
      <c r="HL1265" s="80"/>
      <c r="HM1265" s="80"/>
      <c r="HN1265" s="80"/>
      <c r="HO1265" s="80"/>
      <c r="HP1265" s="80"/>
      <c r="HQ1265" s="80"/>
      <c r="HR1265" s="80"/>
      <c r="HS1265" s="80"/>
      <c r="HT1265" s="80"/>
      <c r="HU1265" s="80"/>
      <c r="HV1265" s="80"/>
      <c r="HW1265" s="80"/>
      <c r="HX1265" s="80"/>
      <c r="HY1265" s="80"/>
    </row>
    <row r="1266" spans="1:233" s="81" customFormat="1" x14ac:dyDescent="0.2">
      <c r="A1266" s="77">
        <v>3193</v>
      </c>
      <c r="B1266" s="77" t="s">
        <v>2452</v>
      </c>
      <c r="C1266" s="77" t="s">
        <v>4116</v>
      </c>
      <c r="D1266" s="78">
        <v>3680</v>
      </c>
      <c r="E1266" s="79" t="s">
        <v>6538</v>
      </c>
      <c r="F1266" s="79" t="s">
        <v>6257</v>
      </c>
      <c r="G1266" s="80"/>
      <c r="H1266" s="80"/>
      <c r="I1266" s="80"/>
      <c r="J1266" s="80"/>
      <c r="K1266" s="80"/>
      <c r="L1266" s="80"/>
      <c r="M1266" s="80"/>
      <c r="N1266" s="80"/>
      <c r="O1266" s="80"/>
      <c r="P1266" s="80"/>
      <c r="Q1266" s="80"/>
      <c r="R1266" s="80"/>
      <c r="S1266" s="80"/>
      <c r="T1266" s="80"/>
      <c r="U1266" s="80"/>
      <c r="V1266" s="80"/>
      <c r="W1266" s="80"/>
      <c r="X1266" s="80"/>
      <c r="Y1266" s="80"/>
      <c r="Z1266" s="80"/>
      <c r="AA1266" s="80"/>
      <c r="AB1266" s="80"/>
      <c r="AC1266" s="80"/>
      <c r="AD1266" s="80"/>
      <c r="AE1266" s="80"/>
      <c r="AF1266" s="80"/>
      <c r="AG1266" s="80"/>
      <c r="AH1266" s="80"/>
      <c r="AI1266" s="80"/>
      <c r="AJ1266" s="80"/>
      <c r="AK1266" s="80"/>
      <c r="AL1266" s="80"/>
      <c r="AM1266" s="80"/>
      <c r="AN1266" s="80"/>
      <c r="AO1266" s="80"/>
      <c r="AP1266" s="80"/>
      <c r="AQ1266" s="80"/>
      <c r="AR1266" s="80"/>
      <c r="AS1266" s="80"/>
      <c r="AT1266" s="80"/>
      <c r="AU1266" s="80"/>
      <c r="AV1266" s="80"/>
      <c r="AW1266" s="80"/>
      <c r="AX1266" s="80"/>
      <c r="AY1266" s="80"/>
      <c r="AZ1266" s="80"/>
      <c r="BA1266" s="80"/>
      <c r="BB1266" s="80"/>
      <c r="BC1266" s="80"/>
      <c r="BD1266" s="80"/>
      <c r="BE1266" s="80"/>
      <c r="BF1266" s="80"/>
      <c r="BG1266" s="80"/>
      <c r="BH1266" s="80"/>
      <c r="BI1266" s="80"/>
      <c r="BJ1266" s="80"/>
      <c r="BK1266" s="80"/>
      <c r="BL1266" s="80"/>
      <c r="BM1266" s="80"/>
      <c r="BN1266" s="80"/>
      <c r="BO1266" s="80"/>
      <c r="BP1266" s="80"/>
      <c r="BQ1266" s="80"/>
      <c r="BR1266" s="80"/>
      <c r="BS1266" s="80"/>
      <c r="BT1266" s="80"/>
      <c r="BU1266" s="80"/>
      <c r="BV1266" s="80"/>
      <c r="BW1266" s="80"/>
      <c r="BX1266" s="80"/>
      <c r="BY1266" s="80"/>
      <c r="BZ1266" s="80"/>
      <c r="CA1266" s="80"/>
      <c r="CB1266" s="80"/>
      <c r="CC1266" s="80"/>
      <c r="CD1266" s="80"/>
      <c r="CE1266" s="80"/>
      <c r="CF1266" s="80"/>
      <c r="CG1266" s="80"/>
      <c r="CH1266" s="80"/>
      <c r="CI1266" s="80"/>
      <c r="CJ1266" s="80"/>
      <c r="CK1266" s="80"/>
      <c r="CL1266" s="80"/>
      <c r="CM1266" s="80"/>
      <c r="CN1266" s="80"/>
      <c r="CO1266" s="80"/>
      <c r="CP1266" s="80"/>
      <c r="CQ1266" s="80"/>
      <c r="CR1266" s="80"/>
      <c r="CS1266" s="80"/>
      <c r="CT1266" s="80"/>
      <c r="CU1266" s="80"/>
      <c r="CV1266" s="80"/>
      <c r="CW1266" s="80"/>
      <c r="CX1266" s="80"/>
      <c r="CY1266" s="80"/>
      <c r="CZ1266" s="80"/>
      <c r="DA1266" s="80"/>
      <c r="DB1266" s="80"/>
      <c r="DC1266" s="80"/>
      <c r="DD1266" s="80"/>
      <c r="DE1266" s="80"/>
      <c r="DF1266" s="80"/>
      <c r="DG1266" s="80"/>
      <c r="DH1266" s="80"/>
      <c r="DI1266" s="80"/>
      <c r="DJ1266" s="80"/>
      <c r="DK1266" s="80"/>
      <c r="DL1266" s="80"/>
      <c r="DM1266" s="80"/>
      <c r="DN1266" s="80"/>
      <c r="DO1266" s="80"/>
      <c r="DP1266" s="80"/>
      <c r="DQ1266" s="80"/>
      <c r="DR1266" s="80"/>
      <c r="DS1266" s="80"/>
      <c r="DT1266" s="80"/>
      <c r="DU1266" s="80"/>
      <c r="DV1266" s="80"/>
      <c r="DW1266" s="80"/>
      <c r="DX1266" s="80"/>
      <c r="DY1266" s="80"/>
      <c r="DZ1266" s="80"/>
      <c r="EA1266" s="80"/>
      <c r="EB1266" s="80"/>
      <c r="EC1266" s="80"/>
      <c r="ED1266" s="80"/>
      <c r="EE1266" s="80"/>
      <c r="EF1266" s="80"/>
      <c r="EG1266" s="80"/>
      <c r="EH1266" s="80"/>
      <c r="EI1266" s="80"/>
      <c r="EJ1266" s="80"/>
      <c r="EK1266" s="80"/>
      <c r="EL1266" s="80"/>
      <c r="EM1266" s="80"/>
      <c r="EN1266" s="80"/>
      <c r="EO1266" s="80"/>
      <c r="EP1266" s="80"/>
      <c r="EQ1266" s="80"/>
      <c r="ER1266" s="80"/>
      <c r="ES1266" s="80"/>
      <c r="ET1266" s="80"/>
      <c r="EU1266" s="80"/>
      <c r="EV1266" s="80"/>
      <c r="EW1266" s="80"/>
      <c r="EX1266" s="80"/>
      <c r="EY1266" s="80"/>
      <c r="EZ1266" s="80"/>
      <c r="FA1266" s="80"/>
      <c r="FB1266" s="80"/>
      <c r="FC1266" s="80"/>
      <c r="FD1266" s="80"/>
      <c r="FE1266" s="80"/>
      <c r="FF1266" s="80"/>
      <c r="FG1266" s="80"/>
      <c r="FH1266" s="80"/>
      <c r="FI1266" s="80"/>
      <c r="FJ1266" s="80"/>
      <c r="FK1266" s="80"/>
      <c r="FL1266" s="80"/>
      <c r="FM1266" s="80"/>
      <c r="FN1266" s="80"/>
      <c r="FO1266" s="80"/>
      <c r="FP1266" s="80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80"/>
      <c r="GD1266" s="80"/>
      <c r="GE1266" s="80"/>
      <c r="GF1266" s="80"/>
      <c r="GG1266" s="80"/>
      <c r="GH1266" s="80"/>
      <c r="GI1266" s="80"/>
      <c r="GJ1266" s="80"/>
      <c r="GK1266" s="80"/>
      <c r="GL1266" s="80"/>
      <c r="GM1266" s="80"/>
      <c r="GN1266" s="80"/>
      <c r="GO1266" s="80"/>
      <c r="GP1266" s="80"/>
      <c r="GQ1266" s="80"/>
      <c r="GR1266" s="80"/>
      <c r="GS1266" s="80"/>
      <c r="GT1266" s="80"/>
      <c r="GU1266" s="80"/>
      <c r="GV1266" s="80"/>
      <c r="GW1266" s="80"/>
      <c r="GX1266" s="80"/>
      <c r="GY1266" s="80"/>
      <c r="GZ1266" s="80"/>
      <c r="HA1266" s="80"/>
      <c r="HB1266" s="80"/>
      <c r="HC1266" s="80"/>
      <c r="HD1266" s="80"/>
      <c r="HE1266" s="80"/>
      <c r="HF1266" s="80"/>
      <c r="HG1266" s="80"/>
      <c r="HH1266" s="80"/>
      <c r="HI1266" s="80"/>
      <c r="HJ1266" s="80"/>
      <c r="HK1266" s="80"/>
      <c r="HL1266" s="80"/>
      <c r="HM1266" s="80"/>
      <c r="HN1266" s="80"/>
      <c r="HO1266" s="80"/>
      <c r="HP1266" s="80"/>
      <c r="HQ1266" s="80"/>
      <c r="HR1266" s="80"/>
      <c r="HS1266" s="80"/>
      <c r="HT1266" s="80"/>
      <c r="HU1266" s="80"/>
      <c r="HV1266" s="80"/>
      <c r="HW1266" s="80"/>
      <c r="HX1266" s="80"/>
      <c r="HY1266" s="80"/>
    </row>
    <row r="1267" spans="1:233" s="81" customFormat="1" x14ac:dyDescent="0.2">
      <c r="A1267" s="77">
        <v>3194</v>
      </c>
      <c r="B1267" s="77" t="s">
        <v>2452</v>
      </c>
      <c r="C1267" s="77" t="s">
        <v>4117</v>
      </c>
      <c r="D1267" s="78">
        <v>4880</v>
      </c>
      <c r="E1267" s="79" t="s">
        <v>6538</v>
      </c>
      <c r="F1267" s="79" t="s">
        <v>6257</v>
      </c>
      <c r="G1267" s="80"/>
      <c r="H1267" s="80"/>
      <c r="I1267" s="80"/>
      <c r="J1267" s="80"/>
      <c r="K1267" s="80"/>
      <c r="L1267" s="80"/>
      <c r="M1267" s="80"/>
      <c r="N1267" s="80"/>
      <c r="O1267" s="80"/>
      <c r="P1267" s="80"/>
      <c r="Q1267" s="80"/>
      <c r="R1267" s="80"/>
      <c r="S1267" s="80"/>
      <c r="T1267" s="80"/>
      <c r="U1267" s="80"/>
      <c r="V1267" s="80"/>
      <c r="W1267" s="80"/>
      <c r="X1267" s="80"/>
      <c r="Y1267" s="80"/>
      <c r="Z1267" s="80"/>
      <c r="AA1267" s="80"/>
      <c r="AB1267" s="80"/>
      <c r="AC1267" s="80"/>
      <c r="AD1267" s="80"/>
      <c r="AE1267" s="80"/>
      <c r="AF1267" s="80"/>
      <c r="AG1267" s="80"/>
      <c r="AH1267" s="80"/>
      <c r="AI1267" s="80"/>
      <c r="AJ1267" s="80"/>
      <c r="AK1267" s="80"/>
      <c r="AL1267" s="80"/>
      <c r="AM1267" s="80"/>
      <c r="AN1267" s="80"/>
      <c r="AO1267" s="80"/>
      <c r="AP1267" s="80"/>
      <c r="AQ1267" s="80"/>
      <c r="AR1267" s="80"/>
      <c r="AS1267" s="80"/>
      <c r="AT1267" s="80"/>
      <c r="AU1267" s="80"/>
      <c r="AV1267" s="80"/>
      <c r="AW1267" s="80"/>
      <c r="AX1267" s="80"/>
      <c r="AY1267" s="80"/>
      <c r="AZ1267" s="80"/>
      <c r="BA1267" s="80"/>
      <c r="BB1267" s="80"/>
      <c r="BC1267" s="80"/>
      <c r="BD1267" s="80"/>
      <c r="BE1267" s="80"/>
      <c r="BF1267" s="80"/>
      <c r="BG1267" s="80"/>
      <c r="BH1267" s="80"/>
      <c r="BI1267" s="80"/>
      <c r="BJ1267" s="80"/>
      <c r="BK1267" s="80"/>
      <c r="BL1267" s="80"/>
      <c r="BM1267" s="80"/>
      <c r="BN1267" s="80"/>
      <c r="BO1267" s="80"/>
      <c r="BP1267" s="80"/>
      <c r="BQ1267" s="80"/>
      <c r="BR1267" s="80"/>
      <c r="BS1267" s="80"/>
      <c r="BT1267" s="80"/>
      <c r="BU1267" s="80"/>
      <c r="BV1267" s="80"/>
      <c r="BW1267" s="80"/>
      <c r="BX1267" s="80"/>
      <c r="BY1267" s="80"/>
      <c r="BZ1267" s="80"/>
      <c r="CA1267" s="80"/>
      <c r="CB1267" s="80"/>
      <c r="CC1267" s="80"/>
      <c r="CD1267" s="80"/>
      <c r="CE1267" s="80"/>
      <c r="CF1267" s="80"/>
      <c r="CG1267" s="80"/>
      <c r="CH1267" s="80"/>
      <c r="CI1267" s="80"/>
      <c r="CJ1267" s="80"/>
      <c r="CK1267" s="80"/>
      <c r="CL1267" s="80"/>
      <c r="CM1267" s="80"/>
      <c r="CN1267" s="80"/>
      <c r="CO1267" s="80"/>
      <c r="CP1267" s="80"/>
      <c r="CQ1267" s="80"/>
      <c r="CR1267" s="80"/>
      <c r="CS1267" s="80"/>
      <c r="CT1267" s="80"/>
      <c r="CU1267" s="80"/>
      <c r="CV1267" s="80"/>
      <c r="CW1267" s="80"/>
      <c r="CX1267" s="80"/>
      <c r="CY1267" s="80"/>
      <c r="CZ1267" s="80"/>
      <c r="DA1267" s="80"/>
      <c r="DB1267" s="80"/>
      <c r="DC1267" s="80"/>
      <c r="DD1267" s="80"/>
      <c r="DE1267" s="80"/>
      <c r="DF1267" s="80"/>
      <c r="DG1267" s="80"/>
      <c r="DH1267" s="80"/>
      <c r="DI1267" s="80"/>
      <c r="DJ1267" s="80"/>
      <c r="DK1267" s="80"/>
      <c r="DL1267" s="80"/>
      <c r="DM1267" s="80"/>
      <c r="DN1267" s="80"/>
      <c r="DO1267" s="80"/>
      <c r="DP1267" s="80"/>
      <c r="DQ1267" s="80"/>
      <c r="DR1267" s="80"/>
      <c r="DS1267" s="80"/>
      <c r="DT1267" s="80"/>
      <c r="DU1267" s="80"/>
      <c r="DV1267" s="80"/>
      <c r="DW1267" s="80"/>
      <c r="DX1267" s="80"/>
      <c r="DY1267" s="80"/>
      <c r="DZ1267" s="80"/>
      <c r="EA1267" s="80"/>
      <c r="EB1267" s="80"/>
      <c r="EC1267" s="80"/>
      <c r="ED1267" s="80"/>
      <c r="EE1267" s="80"/>
      <c r="EF1267" s="80"/>
      <c r="EG1267" s="80"/>
      <c r="EH1267" s="80"/>
      <c r="EI1267" s="80"/>
      <c r="EJ1267" s="80"/>
      <c r="EK1267" s="80"/>
      <c r="EL1267" s="80"/>
      <c r="EM1267" s="80"/>
      <c r="EN1267" s="80"/>
      <c r="EO1267" s="80"/>
      <c r="EP1267" s="80"/>
      <c r="EQ1267" s="80"/>
      <c r="ER1267" s="80"/>
      <c r="ES1267" s="80"/>
      <c r="ET1267" s="80"/>
      <c r="EU1267" s="80"/>
      <c r="EV1267" s="80"/>
      <c r="EW1267" s="80"/>
      <c r="EX1267" s="80"/>
      <c r="EY1267" s="80"/>
      <c r="EZ1267" s="80"/>
      <c r="FA1267" s="80"/>
      <c r="FB1267" s="80"/>
      <c r="FC1267" s="80"/>
      <c r="FD1267" s="80"/>
      <c r="FE1267" s="80"/>
      <c r="FF1267" s="80"/>
      <c r="FG1267" s="80"/>
      <c r="FH1267" s="80"/>
      <c r="FI1267" s="80"/>
      <c r="FJ1267" s="80"/>
      <c r="FK1267" s="80"/>
      <c r="FL1267" s="80"/>
      <c r="FM1267" s="80"/>
      <c r="FN1267" s="80"/>
      <c r="FO1267" s="80"/>
      <c r="FP1267" s="80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80"/>
      <c r="GD1267" s="80"/>
      <c r="GE1267" s="80"/>
      <c r="GF1267" s="80"/>
      <c r="GG1267" s="80"/>
      <c r="GH1267" s="80"/>
      <c r="GI1267" s="80"/>
      <c r="GJ1267" s="80"/>
      <c r="GK1267" s="80"/>
      <c r="GL1267" s="80"/>
      <c r="GM1267" s="80"/>
      <c r="GN1267" s="80"/>
      <c r="GO1267" s="80"/>
      <c r="GP1267" s="80"/>
      <c r="GQ1267" s="80"/>
      <c r="GR1267" s="80"/>
      <c r="GS1267" s="80"/>
      <c r="GT1267" s="80"/>
      <c r="GU1267" s="80"/>
      <c r="GV1267" s="80"/>
      <c r="GW1267" s="80"/>
      <c r="GX1267" s="80"/>
      <c r="GY1267" s="80"/>
      <c r="GZ1267" s="80"/>
      <c r="HA1267" s="80"/>
      <c r="HB1267" s="80"/>
      <c r="HC1267" s="80"/>
      <c r="HD1267" s="80"/>
      <c r="HE1267" s="80"/>
      <c r="HF1267" s="80"/>
      <c r="HG1267" s="80"/>
      <c r="HH1267" s="80"/>
      <c r="HI1267" s="80"/>
      <c r="HJ1267" s="80"/>
      <c r="HK1267" s="80"/>
      <c r="HL1267" s="80"/>
      <c r="HM1267" s="80"/>
      <c r="HN1267" s="80"/>
      <c r="HO1267" s="80"/>
      <c r="HP1267" s="80"/>
      <c r="HQ1267" s="80"/>
      <c r="HR1267" s="80"/>
      <c r="HS1267" s="80"/>
      <c r="HT1267" s="80"/>
      <c r="HU1267" s="80"/>
      <c r="HV1267" s="80"/>
      <c r="HW1267" s="80"/>
      <c r="HX1267" s="80"/>
      <c r="HY1267" s="80"/>
    </row>
    <row r="1268" spans="1:233" s="81" customFormat="1" x14ac:dyDescent="0.2">
      <c r="A1268" s="77">
        <v>3140</v>
      </c>
      <c r="B1268" s="77" t="s">
        <v>2452</v>
      </c>
      <c r="C1268" s="77" t="s">
        <v>4118</v>
      </c>
      <c r="D1268" s="78">
        <v>3680</v>
      </c>
      <c r="E1268" s="79" t="s">
        <v>6539</v>
      </c>
      <c r="F1268" s="79" t="s">
        <v>6257</v>
      </c>
      <c r="G1268" s="80"/>
      <c r="H1268" s="80"/>
      <c r="I1268" s="80"/>
      <c r="J1268" s="80"/>
      <c r="K1268" s="80"/>
      <c r="L1268" s="80"/>
      <c r="M1268" s="80"/>
      <c r="N1268" s="80"/>
      <c r="O1268" s="80"/>
      <c r="P1268" s="80"/>
      <c r="Q1268" s="80"/>
      <c r="R1268" s="80"/>
      <c r="S1268" s="80"/>
      <c r="T1268" s="80"/>
      <c r="U1268" s="80"/>
      <c r="V1268" s="80"/>
      <c r="W1268" s="80"/>
      <c r="X1268" s="80"/>
      <c r="Y1268" s="80"/>
      <c r="Z1268" s="80"/>
      <c r="AA1268" s="80"/>
      <c r="AB1268" s="80"/>
      <c r="AC1268" s="80"/>
      <c r="AD1268" s="80"/>
      <c r="AE1268" s="80"/>
      <c r="AF1268" s="80"/>
      <c r="AG1268" s="80"/>
      <c r="AH1268" s="80"/>
      <c r="AI1268" s="80"/>
      <c r="AJ1268" s="80"/>
      <c r="AK1268" s="80"/>
      <c r="AL1268" s="80"/>
      <c r="AM1268" s="80"/>
      <c r="AN1268" s="80"/>
      <c r="AO1268" s="80"/>
      <c r="AP1268" s="80"/>
      <c r="AQ1268" s="80"/>
      <c r="AR1268" s="80"/>
      <c r="AS1268" s="80"/>
      <c r="AT1268" s="80"/>
      <c r="AU1268" s="80"/>
      <c r="AV1268" s="80"/>
      <c r="AW1268" s="80"/>
      <c r="AX1268" s="80"/>
      <c r="AY1268" s="80"/>
      <c r="AZ1268" s="80"/>
      <c r="BA1268" s="80"/>
      <c r="BB1268" s="80"/>
      <c r="BC1268" s="80"/>
      <c r="BD1268" s="80"/>
      <c r="BE1268" s="80"/>
      <c r="BF1268" s="80"/>
      <c r="BG1268" s="80"/>
      <c r="BH1268" s="80"/>
      <c r="BI1268" s="80"/>
      <c r="BJ1268" s="80"/>
      <c r="BK1268" s="80"/>
      <c r="BL1268" s="80"/>
      <c r="BM1268" s="80"/>
      <c r="BN1268" s="80"/>
      <c r="BO1268" s="80"/>
      <c r="BP1268" s="80"/>
      <c r="BQ1268" s="80"/>
      <c r="BR1268" s="80"/>
      <c r="BS1268" s="80"/>
      <c r="BT1268" s="80"/>
      <c r="BU1268" s="80"/>
      <c r="BV1268" s="80"/>
      <c r="BW1268" s="80"/>
      <c r="BX1268" s="80"/>
      <c r="BY1268" s="80"/>
      <c r="BZ1268" s="80"/>
      <c r="CA1268" s="80"/>
      <c r="CB1268" s="80"/>
      <c r="CC1268" s="80"/>
      <c r="CD1268" s="80"/>
      <c r="CE1268" s="80"/>
      <c r="CF1268" s="80"/>
      <c r="CG1268" s="80"/>
      <c r="CH1268" s="80"/>
      <c r="CI1268" s="80"/>
      <c r="CJ1268" s="80"/>
      <c r="CK1268" s="80"/>
      <c r="CL1268" s="80"/>
      <c r="CM1268" s="80"/>
      <c r="CN1268" s="80"/>
      <c r="CO1268" s="80"/>
      <c r="CP1268" s="80"/>
      <c r="CQ1268" s="80"/>
      <c r="CR1268" s="80"/>
      <c r="CS1268" s="80"/>
      <c r="CT1268" s="80"/>
      <c r="CU1268" s="80"/>
      <c r="CV1268" s="80"/>
      <c r="CW1268" s="80"/>
      <c r="CX1268" s="80"/>
      <c r="CY1268" s="80"/>
      <c r="CZ1268" s="80"/>
      <c r="DA1268" s="80"/>
      <c r="DB1268" s="80"/>
      <c r="DC1268" s="80"/>
      <c r="DD1268" s="80"/>
      <c r="DE1268" s="80"/>
      <c r="DF1268" s="80"/>
      <c r="DG1268" s="80"/>
      <c r="DH1268" s="80"/>
      <c r="DI1268" s="80"/>
      <c r="DJ1268" s="80"/>
      <c r="DK1268" s="80"/>
      <c r="DL1268" s="80"/>
      <c r="DM1268" s="80"/>
      <c r="DN1268" s="80"/>
      <c r="DO1268" s="80"/>
      <c r="DP1268" s="80"/>
      <c r="DQ1268" s="80"/>
      <c r="DR1268" s="80"/>
      <c r="DS1268" s="80"/>
      <c r="DT1268" s="80"/>
      <c r="DU1268" s="80"/>
      <c r="DV1268" s="80"/>
      <c r="DW1268" s="80"/>
      <c r="DX1268" s="80"/>
      <c r="DY1268" s="80"/>
      <c r="DZ1268" s="80"/>
      <c r="EA1268" s="80"/>
      <c r="EB1268" s="80"/>
      <c r="EC1268" s="80"/>
      <c r="ED1268" s="80"/>
      <c r="EE1268" s="80"/>
      <c r="EF1268" s="80"/>
      <c r="EG1268" s="80"/>
      <c r="EH1268" s="80"/>
      <c r="EI1268" s="80"/>
      <c r="EJ1268" s="80"/>
      <c r="EK1268" s="80"/>
      <c r="EL1268" s="80"/>
      <c r="EM1268" s="80"/>
      <c r="EN1268" s="80"/>
      <c r="EO1268" s="80"/>
      <c r="EP1268" s="80"/>
      <c r="EQ1268" s="80"/>
      <c r="ER1268" s="80"/>
      <c r="ES1268" s="80"/>
      <c r="ET1268" s="80"/>
      <c r="EU1268" s="80"/>
      <c r="EV1268" s="80"/>
      <c r="EW1268" s="80"/>
      <c r="EX1268" s="80"/>
      <c r="EY1268" s="80"/>
      <c r="EZ1268" s="80"/>
      <c r="FA1268" s="80"/>
      <c r="FB1268" s="80"/>
      <c r="FC1268" s="80"/>
      <c r="FD1268" s="80"/>
      <c r="FE1268" s="80"/>
      <c r="FF1268" s="80"/>
      <c r="FG1268" s="80"/>
      <c r="FH1268" s="80"/>
      <c r="FI1268" s="80"/>
      <c r="FJ1268" s="80"/>
      <c r="FK1268" s="80"/>
      <c r="FL1268" s="80"/>
      <c r="FM1268" s="80"/>
      <c r="FN1268" s="80"/>
      <c r="FO1268" s="80"/>
      <c r="FP1268" s="80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80"/>
      <c r="GD1268" s="80"/>
      <c r="GE1268" s="80"/>
      <c r="GF1268" s="80"/>
      <c r="GG1268" s="80"/>
      <c r="GH1268" s="80"/>
      <c r="GI1268" s="80"/>
      <c r="GJ1268" s="80"/>
      <c r="GK1268" s="80"/>
      <c r="GL1268" s="80"/>
      <c r="GM1268" s="80"/>
      <c r="GN1268" s="80"/>
      <c r="GO1268" s="80"/>
      <c r="GP1268" s="80"/>
      <c r="GQ1268" s="80"/>
      <c r="GR1268" s="80"/>
      <c r="GS1268" s="80"/>
      <c r="GT1268" s="80"/>
      <c r="GU1268" s="80"/>
      <c r="GV1268" s="80"/>
      <c r="GW1268" s="80"/>
      <c r="GX1268" s="80"/>
      <c r="GY1268" s="80"/>
      <c r="GZ1268" s="80"/>
      <c r="HA1268" s="80"/>
      <c r="HB1268" s="80"/>
      <c r="HC1268" s="80"/>
      <c r="HD1268" s="80"/>
      <c r="HE1268" s="80"/>
      <c r="HF1268" s="80"/>
      <c r="HG1268" s="80"/>
      <c r="HH1268" s="80"/>
      <c r="HI1268" s="80"/>
      <c r="HJ1268" s="80"/>
      <c r="HK1268" s="80"/>
      <c r="HL1268" s="80"/>
      <c r="HM1268" s="80"/>
      <c r="HN1268" s="80"/>
      <c r="HO1268" s="80"/>
      <c r="HP1268" s="80"/>
      <c r="HQ1268" s="80"/>
      <c r="HR1268" s="80"/>
      <c r="HS1268" s="80"/>
      <c r="HT1268" s="80"/>
      <c r="HU1268" s="80"/>
      <c r="HV1268" s="80"/>
      <c r="HW1268" s="80"/>
      <c r="HX1268" s="80"/>
      <c r="HY1268" s="80"/>
    </row>
    <row r="1269" spans="1:233" s="81" customFormat="1" x14ac:dyDescent="0.2">
      <c r="A1269" s="77">
        <v>3142</v>
      </c>
      <c r="B1269" s="77" t="s">
        <v>2452</v>
      </c>
      <c r="C1269" s="77" t="s">
        <v>4119</v>
      </c>
      <c r="D1269" s="78">
        <v>4880</v>
      </c>
      <c r="E1269" s="79" t="s">
        <v>6539</v>
      </c>
      <c r="F1269" s="79" t="s">
        <v>6257</v>
      </c>
      <c r="G1269" s="80"/>
      <c r="H1269" s="80"/>
      <c r="I1269" s="80"/>
      <c r="J1269" s="80"/>
      <c r="K1269" s="80"/>
      <c r="L1269" s="80"/>
      <c r="M1269" s="80"/>
      <c r="N1269" s="80"/>
      <c r="O1269" s="80"/>
      <c r="P1269" s="80"/>
      <c r="Q1269" s="80"/>
      <c r="R1269" s="80"/>
      <c r="S1269" s="80"/>
      <c r="T1269" s="80"/>
      <c r="U1269" s="80"/>
      <c r="V1269" s="80"/>
      <c r="W1269" s="80"/>
      <c r="X1269" s="80"/>
      <c r="Y1269" s="80"/>
      <c r="Z1269" s="80"/>
      <c r="AA1269" s="80"/>
      <c r="AB1269" s="80"/>
      <c r="AC1269" s="80"/>
      <c r="AD1269" s="80"/>
      <c r="AE1269" s="80"/>
      <c r="AF1269" s="80"/>
      <c r="AG1269" s="80"/>
      <c r="AH1269" s="80"/>
      <c r="AI1269" s="80"/>
      <c r="AJ1269" s="80"/>
      <c r="AK1269" s="80"/>
      <c r="AL1269" s="80"/>
      <c r="AM1269" s="80"/>
      <c r="AN1269" s="80"/>
      <c r="AO1269" s="80"/>
      <c r="AP1269" s="80"/>
      <c r="AQ1269" s="80"/>
      <c r="AR1269" s="80"/>
      <c r="AS1269" s="80"/>
      <c r="AT1269" s="80"/>
      <c r="AU1269" s="80"/>
      <c r="AV1269" s="80"/>
      <c r="AW1269" s="80"/>
      <c r="AX1269" s="80"/>
      <c r="AY1269" s="80"/>
      <c r="AZ1269" s="80"/>
      <c r="BA1269" s="80"/>
      <c r="BB1269" s="80"/>
      <c r="BC1269" s="80"/>
      <c r="BD1269" s="80"/>
      <c r="BE1269" s="80"/>
      <c r="BF1269" s="80"/>
      <c r="BG1269" s="80"/>
      <c r="BH1269" s="80"/>
      <c r="BI1269" s="80"/>
      <c r="BJ1269" s="80"/>
      <c r="BK1269" s="80"/>
      <c r="BL1269" s="80"/>
      <c r="BM1269" s="80"/>
      <c r="BN1269" s="80"/>
      <c r="BO1269" s="80"/>
      <c r="BP1269" s="80"/>
      <c r="BQ1269" s="80"/>
      <c r="BR1269" s="80"/>
      <c r="BS1269" s="80"/>
      <c r="BT1269" s="80"/>
      <c r="BU1269" s="80"/>
      <c r="BV1269" s="80"/>
      <c r="BW1269" s="80"/>
      <c r="BX1269" s="80"/>
      <c r="BY1269" s="80"/>
      <c r="BZ1269" s="80"/>
      <c r="CA1269" s="80"/>
      <c r="CB1269" s="80"/>
      <c r="CC1269" s="80"/>
      <c r="CD1269" s="80"/>
      <c r="CE1269" s="80"/>
      <c r="CF1269" s="80"/>
      <c r="CG1269" s="80"/>
      <c r="CH1269" s="80"/>
      <c r="CI1269" s="80"/>
      <c r="CJ1269" s="80"/>
      <c r="CK1269" s="80"/>
      <c r="CL1269" s="80"/>
      <c r="CM1269" s="80"/>
      <c r="CN1269" s="80"/>
      <c r="CO1269" s="80"/>
      <c r="CP1269" s="80"/>
      <c r="CQ1269" s="80"/>
      <c r="CR1269" s="80"/>
      <c r="CS1269" s="80"/>
      <c r="CT1269" s="80"/>
      <c r="CU1269" s="80"/>
      <c r="CV1269" s="80"/>
      <c r="CW1269" s="80"/>
      <c r="CX1269" s="80"/>
      <c r="CY1269" s="80"/>
      <c r="CZ1269" s="80"/>
      <c r="DA1269" s="80"/>
      <c r="DB1269" s="80"/>
      <c r="DC1269" s="80"/>
      <c r="DD1269" s="80"/>
      <c r="DE1269" s="80"/>
      <c r="DF1269" s="80"/>
      <c r="DG1269" s="80"/>
      <c r="DH1269" s="80"/>
      <c r="DI1269" s="80"/>
      <c r="DJ1269" s="80"/>
      <c r="DK1269" s="80"/>
      <c r="DL1269" s="80"/>
      <c r="DM1269" s="80"/>
      <c r="DN1269" s="80"/>
      <c r="DO1269" s="80"/>
      <c r="DP1269" s="80"/>
      <c r="DQ1269" s="80"/>
      <c r="DR1269" s="80"/>
      <c r="DS1269" s="80"/>
      <c r="DT1269" s="80"/>
      <c r="DU1269" s="80"/>
      <c r="DV1269" s="80"/>
      <c r="DW1269" s="80"/>
      <c r="DX1269" s="80"/>
      <c r="DY1269" s="80"/>
      <c r="DZ1269" s="80"/>
      <c r="EA1269" s="80"/>
      <c r="EB1269" s="80"/>
      <c r="EC1269" s="80"/>
      <c r="ED1269" s="80"/>
      <c r="EE1269" s="80"/>
      <c r="EF1269" s="80"/>
      <c r="EG1269" s="80"/>
      <c r="EH1269" s="80"/>
      <c r="EI1269" s="80"/>
      <c r="EJ1269" s="80"/>
      <c r="EK1269" s="80"/>
      <c r="EL1269" s="80"/>
      <c r="EM1269" s="80"/>
      <c r="EN1269" s="80"/>
      <c r="EO1269" s="80"/>
      <c r="EP1269" s="80"/>
      <c r="EQ1269" s="80"/>
      <c r="ER1269" s="80"/>
      <c r="ES1269" s="80"/>
      <c r="ET1269" s="80"/>
      <c r="EU1269" s="80"/>
      <c r="EV1269" s="80"/>
      <c r="EW1269" s="80"/>
      <c r="EX1269" s="80"/>
      <c r="EY1269" s="80"/>
      <c r="EZ1269" s="80"/>
      <c r="FA1269" s="80"/>
      <c r="FB1269" s="80"/>
      <c r="FC1269" s="80"/>
      <c r="FD1269" s="80"/>
      <c r="FE1269" s="80"/>
      <c r="FF1269" s="80"/>
      <c r="FG1269" s="80"/>
      <c r="FH1269" s="80"/>
      <c r="FI1269" s="80"/>
      <c r="FJ1269" s="80"/>
      <c r="FK1269" s="80"/>
      <c r="FL1269" s="80"/>
      <c r="FM1269" s="80"/>
      <c r="FN1269" s="80"/>
      <c r="FO1269" s="80"/>
      <c r="FP1269" s="80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80"/>
      <c r="GD1269" s="80"/>
      <c r="GE1269" s="80"/>
      <c r="GF1269" s="80"/>
      <c r="GG1269" s="80"/>
      <c r="GH1269" s="80"/>
      <c r="GI1269" s="80"/>
      <c r="GJ1269" s="80"/>
      <c r="GK1269" s="80"/>
      <c r="GL1269" s="80"/>
      <c r="GM1269" s="80"/>
      <c r="GN1269" s="80"/>
      <c r="GO1269" s="80"/>
      <c r="GP1269" s="80"/>
      <c r="GQ1269" s="80"/>
      <c r="GR1269" s="80"/>
      <c r="GS1269" s="80"/>
      <c r="GT1269" s="80"/>
      <c r="GU1269" s="80"/>
      <c r="GV1269" s="80"/>
      <c r="GW1269" s="80"/>
      <c r="GX1269" s="80"/>
      <c r="GY1269" s="80"/>
      <c r="GZ1269" s="80"/>
      <c r="HA1269" s="80"/>
      <c r="HB1269" s="80"/>
      <c r="HC1269" s="80"/>
      <c r="HD1269" s="80"/>
      <c r="HE1269" s="80"/>
      <c r="HF1269" s="80"/>
      <c r="HG1269" s="80"/>
      <c r="HH1269" s="80"/>
      <c r="HI1269" s="80"/>
      <c r="HJ1269" s="80"/>
      <c r="HK1269" s="80"/>
      <c r="HL1269" s="80"/>
      <c r="HM1269" s="80"/>
      <c r="HN1269" s="80"/>
      <c r="HO1269" s="80"/>
      <c r="HP1269" s="80"/>
      <c r="HQ1269" s="80"/>
      <c r="HR1269" s="80"/>
      <c r="HS1269" s="80"/>
      <c r="HT1269" s="80"/>
      <c r="HU1269" s="80"/>
      <c r="HV1269" s="80"/>
      <c r="HW1269" s="80"/>
      <c r="HX1269" s="80"/>
      <c r="HY1269" s="80"/>
    </row>
    <row r="1270" spans="1:233" s="81" customFormat="1" x14ac:dyDescent="0.2">
      <c r="A1270" s="77">
        <v>3143</v>
      </c>
      <c r="B1270" s="77" t="s">
        <v>2452</v>
      </c>
      <c r="C1270" s="77" t="s">
        <v>4120</v>
      </c>
      <c r="D1270" s="78">
        <v>3520</v>
      </c>
      <c r="E1270" s="79" t="s">
        <v>6539</v>
      </c>
      <c r="F1270" s="79" t="s">
        <v>6257</v>
      </c>
      <c r="G1270" s="80"/>
      <c r="H1270" s="80"/>
      <c r="I1270" s="80"/>
      <c r="J1270" s="80"/>
      <c r="K1270" s="80"/>
      <c r="L1270" s="80"/>
      <c r="M1270" s="80"/>
      <c r="N1270" s="80"/>
      <c r="O1270" s="80"/>
      <c r="P1270" s="80"/>
      <c r="Q1270" s="80"/>
      <c r="R1270" s="80"/>
      <c r="S1270" s="80"/>
      <c r="T1270" s="80"/>
      <c r="U1270" s="80"/>
      <c r="V1270" s="80"/>
      <c r="W1270" s="80"/>
      <c r="X1270" s="80"/>
      <c r="Y1270" s="80"/>
      <c r="Z1270" s="80"/>
      <c r="AA1270" s="80"/>
      <c r="AB1270" s="80"/>
      <c r="AC1270" s="80"/>
      <c r="AD1270" s="80"/>
      <c r="AE1270" s="80"/>
      <c r="AF1270" s="80"/>
      <c r="AG1270" s="80"/>
      <c r="AH1270" s="80"/>
      <c r="AI1270" s="80"/>
      <c r="AJ1270" s="80"/>
      <c r="AK1270" s="80"/>
      <c r="AL1270" s="80"/>
      <c r="AM1270" s="80"/>
      <c r="AN1270" s="80"/>
      <c r="AO1270" s="80"/>
      <c r="AP1270" s="80"/>
      <c r="AQ1270" s="80"/>
      <c r="AR1270" s="80"/>
      <c r="AS1270" s="80"/>
      <c r="AT1270" s="80"/>
      <c r="AU1270" s="80"/>
      <c r="AV1270" s="80"/>
      <c r="AW1270" s="80"/>
      <c r="AX1270" s="80"/>
      <c r="AY1270" s="80"/>
      <c r="AZ1270" s="80"/>
      <c r="BA1270" s="80"/>
      <c r="BB1270" s="80"/>
      <c r="BC1270" s="80"/>
      <c r="BD1270" s="80"/>
      <c r="BE1270" s="80"/>
      <c r="BF1270" s="80"/>
      <c r="BG1270" s="80"/>
      <c r="BH1270" s="80"/>
      <c r="BI1270" s="80"/>
      <c r="BJ1270" s="80"/>
      <c r="BK1270" s="80"/>
      <c r="BL1270" s="80"/>
      <c r="BM1270" s="80"/>
      <c r="BN1270" s="80"/>
      <c r="BO1270" s="80"/>
      <c r="BP1270" s="80"/>
      <c r="BQ1270" s="80"/>
      <c r="BR1270" s="80"/>
      <c r="BS1270" s="80"/>
      <c r="BT1270" s="80"/>
      <c r="BU1270" s="80"/>
      <c r="BV1270" s="80"/>
      <c r="BW1270" s="80"/>
      <c r="BX1270" s="80"/>
      <c r="BY1270" s="80"/>
      <c r="BZ1270" s="80"/>
      <c r="CA1270" s="80"/>
      <c r="CB1270" s="80"/>
      <c r="CC1270" s="80"/>
      <c r="CD1270" s="80"/>
      <c r="CE1270" s="80"/>
      <c r="CF1270" s="80"/>
      <c r="CG1270" s="80"/>
      <c r="CH1270" s="80"/>
      <c r="CI1270" s="80"/>
      <c r="CJ1270" s="80"/>
      <c r="CK1270" s="80"/>
      <c r="CL1270" s="80"/>
      <c r="CM1270" s="80"/>
      <c r="CN1270" s="80"/>
      <c r="CO1270" s="80"/>
      <c r="CP1270" s="80"/>
      <c r="CQ1270" s="80"/>
      <c r="CR1270" s="80"/>
      <c r="CS1270" s="80"/>
      <c r="CT1270" s="80"/>
      <c r="CU1270" s="80"/>
      <c r="CV1270" s="80"/>
      <c r="CW1270" s="80"/>
      <c r="CX1270" s="80"/>
      <c r="CY1270" s="80"/>
      <c r="CZ1270" s="80"/>
      <c r="DA1270" s="80"/>
      <c r="DB1270" s="80"/>
      <c r="DC1270" s="80"/>
      <c r="DD1270" s="80"/>
      <c r="DE1270" s="80"/>
      <c r="DF1270" s="80"/>
      <c r="DG1270" s="80"/>
      <c r="DH1270" s="80"/>
      <c r="DI1270" s="80"/>
      <c r="DJ1270" s="80"/>
      <c r="DK1270" s="80"/>
      <c r="DL1270" s="80"/>
      <c r="DM1270" s="80"/>
      <c r="DN1270" s="80"/>
      <c r="DO1270" s="80"/>
      <c r="DP1270" s="80"/>
      <c r="DQ1270" s="80"/>
      <c r="DR1270" s="80"/>
      <c r="DS1270" s="80"/>
      <c r="DT1270" s="80"/>
      <c r="DU1270" s="80"/>
      <c r="DV1270" s="80"/>
      <c r="DW1270" s="80"/>
      <c r="DX1270" s="80"/>
      <c r="DY1270" s="80"/>
      <c r="DZ1270" s="80"/>
      <c r="EA1270" s="80"/>
      <c r="EB1270" s="80"/>
      <c r="EC1270" s="80"/>
      <c r="ED1270" s="80"/>
      <c r="EE1270" s="80"/>
      <c r="EF1270" s="80"/>
      <c r="EG1270" s="80"/>
      <c r="EH1270" s="80"/>
      <c r="EI1270" s="80"/>
      <c r="EJ1270" s="80"/>
      <c r="EK1270" s="80"/>
      <c r="EL1270" s="80"/>
      <c r="EM1270" s="80"/>
      <c r="EN1270" s="80"/>
      <c r="EO1270" s="80"/>
      <c r="EP1270" s="80"/>
      <c r="EQ1270" s="80"/>
      <c r="ER1270" s="80"/>
      <c r="ES1270" s="80"/>
      <c r="ET1270" s="80"/>
      <c r="EU1270" s="80"/>
      <c r="EV1270" s="80"/>
      <c r="EW1270" s="80"/>
      <c r="EX1270" s="80"/>
      <c r="EY1270" s="80"/>
      <c r="EZ1270" s="80"/>
      <c r="FA1270" s="80"/>
      <c r="FB1270" s="80"/>
      <c r="FC1270" s="80"/>
      <c r="FD1270" s="80"/>
      <c r="FE1270" s="80"/>
      <c r="FF1270" s="80"/>
      <c r="FG1270" s="80"/>
      <c r="FH1270" s="80"/>
      <c r="FI1270" s="80"/>
      <c r="FJ1270" s="80"/>
      <c r="FK1270" s="80"/>
      <c r="FL1270" s="80"/>
      <c r="FM1270" s="80"/>
      <c r="FN1270" s="80"/>
      <c r="FO1270" s="80"/>
      <c r="FP1270" s="80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80"/>
      <c r="GD1270" s="80"/>
      <c r="GE1270" s="80"/>
      <c r="GF1270" s="80"/>
      <c r="GG1270" s="80"/>
      <c r="GH1270" s="80"/>
      <c r="GI1270" s="80"/>
      <c r="GJ1270" s="80"/>
      <c r="GK1270" s="80"/>
      <c r="GL1270" s="80"/>
      <c r="GM1270" s="80"/>
      <c r="GN1270" s="80"/>
      <c r="GO1270" s="80"/>
      <c r="GP1270" s="80"/>
      <c r="GQ1270" s="80"/>
      <c r="GR1270" s="80"/>
      <c r="GS1270" s="80"/>
      <c r="GT1270" s="80"/>
      <c r="GU1270" s="80"/>
      <c r="GV1270" s="80"/>
      <c r="GW1270" s="80"/>
      <c r="GX1270" s="80"/>
      <c r="GY1270" s="80"/>
      <c r="GZ1270" s="80"/>
      <c r="HA1270" s="80"/>
      <c r="HB1270" s="80"/>
      <c r="HC1270" s="80"/>
      <c r="HD1270" s="80"/>
      <c r="HE1270" s="80"/>
      <c r="HF1270" s="80"/>
      <c r="HG1270" s="80"/>
      <c r="HH1270" s="80"/>
      <c r="HI1270" s="80"/>
      <c r="HJ1270" s="80"/>
      <c r="HK1270" s="80"/>
      <c r="HL1270" s="80"/>
      <c r="HM1270" s="80"/>
      <c r="HN1270" s="80"/>
      <c r="HO1270" s="80"/>
      <c r="HP1270" s="80"/>
      <c r="HQ1270" s="80"/>
      <c r="HR1270" s="80"/>
      <c r="HS1270" s="80"/>
      <c r="HT1270" s="80"/>
      <c r="HU1270" s="80"/>
      <c r="HV1270" s="80"/>
      <c r="HW1270" s="80"/>
      <c r="HX1270" s="80"/>
      <c r="HY1270" s="80"/>
    </row>
    <row r="1271" spans="1:233" s="81" customFormat="1" x14ac:dyDescent="0.2">
      <c r="A1271" s="77">
        <v>3145</v>
      </c>
      <c r="B1271" s="77" t="s">
        <v>2452</v>
      </c>
      <c r="C1271" s="77" t="s">
        <v>4121</v>
      </c>
      <c r="D1271" s="78">
        <v>4720</v>
      </c>
      <c r="E1271" s="79" t="s">
        <v>6539</v>
      </c>
      <c r="F1271" s="79" t="s">
        <v>6257</v>
      </c>
      <c r="G1271" s="80"/>
      <c r="H1271" s="80"/>
      <c r="I1271" s="80"/>
      <c r="J1271" s="80"/>
      <c r="K1271" s="80"/>
      <c r="L1271" s="80"/>
      <c r="M1271" s="80"/>
      <c r="N1271" s="80"/>
      <c r="O1271" s="80"/>
      <c r="P1271" s="80"/>
      <c r="Q1271" s="80"/>
      <c r="R1271" s="80"/>
      <c r="S1271" s="80"/>
      <c r="T1271" s="80"/>
      <c r="U1271" s="80"/>
      <c r="V1271" s="80"/>
      <c r="W1271" s="80"/>
      <c r="X1271" s="80"/>
      <c r="Y1271" s="80"/>
      <c r="Z1271" s="80"/>
      <c r="AA1271" s="80"/>
      <c r="AB1271" s="80"/>
      <c r="AC1271" s="80"/>
      <c r="AD1271" s="80"/>
      <c r="AE1271" s="80"/>
      <c r="AF1271" s="80"/>
      <c r="AG1271" s="80"/>
      <c r="AH1271" s="80"/>
      <c r="AI1271" s="80"/>
      <c r="AJ1271" s="80"/>
      <c r="AK1271" s="80"/>
      <c r="AL1271" s="80"/>
      <c r="AM1271" s="80"/>
      <c r="AN1271" s="80"/>
      <c r="AO1271" s="80"/>
      <c r="AP1271" s="80"/>
      <c r="AQ1271" s="80"/>
      <c r="AR1271" s="80"/>
      <c r="AS1271" s="80"/>
      <c r="AT1271" s="80"/>
      <c r="AU1271" s="80"/>
      <c r="AV1271" s="80"/>
      <c r="AW1271" s="80"/>
      <c r="AX1271" s="80"/>
      <c r="AY1271" s="80"/>
      <c r="AZ1271" s="80"/>
      <c r="BA1271" s="80"/>
      <c r="BB1271" s="80"/>
      <c r="BC1271" s="80"/>
      <c r="BD1271" s="80"/>
      <c r="BE1271" s="80"/>
      <c r="BF1271" s="80"/>
      <c r="BG1271" s="80"/>
      <c r="BH1271" s="80"/>
      <c r="BI1271" s="80"/>
      <c r="BJ1271" s="80"/>
      <c r="BK1271" s="80"/>
      <c r="BL1271" s="80"/>
      <c r="BM1271" s="80"/>
      <c r="BN1271" s="80"/>
      <c r="BO1271" s="80"/>
      <c r="BP1271" s="80"/>
      <c r="BQ1271" s="80"/>
      <c r="BR1271" s="80"/>
      <c r="BS1271" s="80"/>
      <c r="BT1271" s="80"/>
      <c r="BU1271" s="80"/>
      <c r="BV1271" s="80"/>
      <c r="BW1271" s="80"/>
      <c r="BX1271" s="80"/>
      <c r="BY1271" s="80"/>
      <c r="BZ1271" s="80"/>
      <c r="CA1271" s="80"/>
      <c r="CB1271" s="80"/>
      <c r="CC1271" s="80"/>
      <c r="CD1271" s="80"/>
      <c r="CE1271" s="80"/>
      <c r="CF1271" s="80"/>
      <c r="CG1271" s="80"/>
      <c r="CH1271" s="80"/>
      <c r="CI1271" s="80"/>
      <c r="CJ1271" s="80"/>
      <c r="CK1271" s="80"/>
      <c r="CL1271" s="80"/>
      <c r="CM1271" s="80"/>
      <c r="CN1271" s="80"/>
      <c r="CO1271" s="80"/>
      <c r="CP1271" s="80"/>
      <c r="CQ1271" s="80"/>
      <c r="CR1271" s="80"/>
      <c r="CS1271" s="80"/>
      <c r="CT1271" s="80"/>
      <c r="CU1271" s="80"/>
      <c r="CV1271" s="80"/>
      <c r="CW1271" s="80"/>
      <c r="CX1271" s="80"/>
      <c r="CY1271" s="80"/>
      <c r="CZ1271" s="80"/>
      <c r="DA1271" s="80"/>
      <c r="DB1271" s="80"/>
      <c r="DC1271" s="80"/>
      <c r="DD1271" s="80"/>
      <c r="DE1271" s="80"/>
      <c r="DF1271" s="80"/>
      <c r="DG1271" s="80"/>
      <c r="DH1271" s="80"/>
      <c r="DI1271" s="80"/>
      <c r="DJ1271" s="80"/>
      <c r="DK1271" s="80"/>
      <c r="DL1271" s="80"/>
      <c r="DM1271" s="80"/>
      <c r="DN1271" s="80"/>
      <c r="DO1271" s="80"/>
      <c r="DP1271" s="80"/>
      <c r="DQ1271" s="80"/>
      <c r="DR1271" s="80"/>
      <c r="DS1271" s="80"/>
      <c r="DT1271" s="80"/>
      <c r="DU1271" s="80"/>
      <c r="DV1271" s="80"/>
      <c r="DW1271" s="80"/>
      <c r="DX1271" s="80"/>
      <c r="DY1271" s="80"/>
      <c r="DZ1271" s="80"/>
      <c r="EA1271" s="80"/>
      <c r="EB1271" s="80"/>
      <c r="EC1271" s="80"/>
      <c r="ED1271" s="80"/>
      <c r="EE1271" s="80"/>
      <c r="EF1271" s="80"/>
      <c r="EG1271" s="80"/>
      <c r="EH1271" s="80"/>
      <c r="EI1271" s="80"/>
      <c r="EJ1271" s="80"/>
      <c r="EK1271" s="80"/>
      <c r="EL1271" s="80"/>
      <c r="EM1271" s="80"/>
      <c r="EN1271" s="80"/>
      <c r="EO1271" s="80"/>
      <c r="EP1271" s="80"/>
      <c r="EQ1271" s="80"/>
      <c r="ER1271" s="80"/>
      <c r="ES1271" s="80"/>
      <c r="ET1271" s="80"/>
      <c r="EU1271" s="80"/>
      <c r="EV1271" s="80"/>
      <c r="EW1271" s="80"/>
      <c r="EX1271" s="80"/>
      <c r="EY1271" s="80"/>
      <c r="EZ1271" s="80"/>
      <c r="FA1271" s="80"/>
      <c r="FB1271" s="80"/>
      <c r="FC1271" s="80"/>
      <c r="FD1271" s="80"/>
      <c r="FE1271" s="80"/>
      <c r="FF1271" s="80"/>
      <c r="FG1271" s="80"/>
      <c r="FH1271" s="80"/>
      <c r="FI1271" s="80"/>
      <c r="FJ1271" s="80"/>
      <c r="FK1271" s="80"/>
      <c r="FL1271" s="80"/>
      <c r="FM1271" s="80"/>
      <c r="FN1271" s="80"/>
      <c r="FO1271" s="80"/>
      <c r="FP1271" s="80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80"/>
      <c r="GD1271" s="80"/>
      <c r="GE1271" s="80"/>
      <c r="GF1271" s="80"/>
      <c r="GG1271" s="80"/>
      <c r="GH1271" s="80"/>
      <c r="GI1271" s="80"/>
      <c r="GJ1271" s="80"/>
      <c r="GK1271" s="80"/>
      <c r="GL1271" s="80"/>
      <c r="GM1271" s="80"/>
      <c r="GN1271" s="80"/>
      <c r="GO1271" s="80"/>
      <c r="GP1271" s="80"/>
      <c r="GQ1271" s="80"/>
      <c r="GR1271" s="80"/>
      <c r="GS1271" s="80"/>
      <c r="GT1271" s="80"/>
      <c r="GU1271" s="80"/>
      <c r="GV1271" s="80"/>
      <c r="GW1271" s="80"/>
      <c r="GX1271" s="80"/>
      <c r="GY1271" s="80"/>
      <c r="GZ1271" s="80"/>
      <c r="HA1271" s="80"/>
      <c r="HB1271" s="80"/>
      <c r="HC1271" s="80"/>
      <c r="HD1271" s="80"/>
      <c r="HE1271" s="80"/>
      <c r="HF1271" s="80"/>
      <c r="HG1271" s="80"/>
      <c r="HH1271" s="80"/>
      <c r="HI1271" s="80"/>
      <c r="HJ1271" s="80"/>
      <c r="HK1271" s="80"/>
      <c r="HL1271" s="80"/>
      <c r="HM1271" s="80"/>
      <c r="HN1271" s="80"/>
      <c r="HO1271" s="80"/>
      <c r="HP1271" s="80"/>
      <c r="HQ1271" s="80"/>
      <c r="HR1271" s="80"/>
      <c r="HS1271" s="80"/>
      <c r="HT1271" s="80"/>
      <c r="HU1271" s="80"/>
      <c r="HV1271" s="80"/>
      <c r="HW1271" s="80"/>
      <c r="HX1271" s="80"/>
      <c r="HY1271" s="80"/>
    </row>
    <row r="1272" spans="1:233" s="81" customFormat="1" hidden="1" x14ac:dyDescent="0.2">
      <c r="A1272" s="77">
        <v>3419</v>
      </c>
      <c r="B1272" s="77" t="s">
        <v>2915</v>
      </c>
      <c r="C1272" s="77" t="s">
        <v>4122</v>
      </c>
      <c r="D1272" s="78">
        <v>8000</v>
      </c>
      <c r="E1272" s="79" t="s">
        <v>6540</v>
      </c>
      <c r="F1272" s="79" t="s">
        <v>6448</v>
      </c>
      <c r="G1272" s="80"/>
      <c r="H1272" s="80"/>
      <c r="I1272" s="80"/>
      <c r="J1272" s="80"/>
      <c r="K1272" s="80"/>
      <c r="L1272" s="80"/>
      <c r="M1272" s="80"/>
      <c r="N1272" s="80"/>
      <c r="O1272" s="80"/>
      <c r="P1272" s="80"/>
      <c r="Q1272" s="80"/>
      <c r="R1272" s="80"/>
      <c r="S1272" s="80"/>
      <c r="T1272" s="80"/>
      <c r="U1272" s="80"/>
      <c r="V1272" s="80"/>
      <c r="W1272" s="80"/>
      <c r="X1272" s="80"/>
      <c r="Y1272" s="80"/>
      <c r="Z1272" s="80"/>
      <c r="AA1272" s="80"/>
      <c r="AB1272" s="80"/>
      <c r="AC1272" s="80"/>
      <c r="AD1272" s="80"/>
      <c r="AE1272" s="80"/>
      <c r="AF1272" s="80"/>
      <c r="AG1272" s="80"/>
      <c r="AH1272" s="80"/>
      <c r="AI1272" s="80"/>
      <c r="AJ1272" s="80"/>
      <c r="AK1272" s="80"/>
      <c r="AL1272" s="80"/>
      <c r="AM1272" s="80"/>
      <c r="AN1272" s="80"/>
      <c r="AO1272" s="80"/>
      <c r="AP1272" s="80"/>
      <c r="AQ1272" s="80"/>
      <c r="AR1272" s="80"/>
      <c r="AS1272" s="80"/>
      <c r="AT1272" s="80"/>
      <c r="AU1272" s="80"/>
      <c r="AV1272" s="80"/>
      <c r="AW1272" s="80"/>
      <c r="AX1272" s="80"/>
      <c r="AY1272" s="80"/>
      <c r="AZ1272" s="80"/>
      <c r="BA1272" s="80"/>
      <c r="BB1272" s="80"/>
      <c r="BC1272" s="80"/>
      <c r="BD1272" s="80"/>
      <c r="BE1272" s="80"/>
      <c r="BF1272" s="80"/>
      <c r="BG1272" s="80"/>
      <c r="BH1272" s="80"/>
      <c r="BI1272" s="80"/>
      <c r="BJ1272" s="80"/>
      <c r="BK1272" s="80"/>
      <c r="BL1272" s="80"/>
      <c r="BM1272" s="80"/>
      <c r="BN1272" s="80"/>
      <c r="BO1272" s="80"/>
      <c r="BP1272" s="80"/>
      <c r="BQ1272" s="80"/>
      <c r="BR1272" s="80"/>
      <c r="BS1272" s="80"/>
      <c r="BT1272" s="80"/>
      <c r="BU1272" s="80"/>
      <c r="BV1272" s="80"/>
      <c r="BW1272" s="80"/>
      <c r="BX1272" s="80"/>
      <c r="BY1272" s="80"/>
      <c r="BZ1272" s="80"/>
      <c r="CA1272" s="80"/>
      <c r="CB1272" s="80"/>
      <c r="CC1272" s="80"/>
      <c r="CD1272" s="80"/>
      <c r="CE1272" s="80"/>
      <c r="CF1272" s="80"/>
      <c r="CG1272" s="80"/>
      <c r="CH1272" s="80"/>
      <c r="CI1272" s="80"/>
      <c r="CJ1272" s="80"/>
      <c r="CK1272" s="80"/>
      <c r="CL1272" s="80"/>
      <c r="CM1272" s="80"/>
      <c r="CN1272" s="80"/>
      <c r="CO1272" s="80"/>
      <c r="CP1272" s="80"/>
      <c r="CQ1272" s="80"/>
      <c r="CR1272" s="80"/>
      <c r="CS1272" s="80"/>
      <c r="CT1272" s="80"/>
      <c r="CU1272" s="80"/>
      <c r="CV1272" s="80"/>
      <c r="CW1272" s="80"/>
      <c r="CX1272" s="80"/>
      <c r="CY1272" s="80"/>
      <c r="CZ1272" s="80"/>
      <c r="DA1272" s="80"/>
      <c r="DB1272" s="80"/>
      <c r="DC1272" s="80"/>
      <c r="DD1272" s="80"/>
      <c r="DE1272" s="80"/>
      <c r="DF1272" s="80"/>
      <c r="DG1272" s="80"/>
      <c r="DH1272" s="80"/>
      <c r="DI1272" s="80"/>
      <c r="DJ1272" s="80"/>
      <c r="DK1272" s="80"/>
      <c r="DL1272" s="80"/>
      <c r="DM1272" s="80"/>
      <c r="DN1272" s="80"/>
      <c r="DO1272" s="80"/>
      <c r="DP1272" s="80"/>
      <c r="DQ1272" s="80"/>
      <c r="DR1272" s="80"/>
      <c r="DS1272" s="80"/>
      <c r="DT1272" s="80"/>
      <c r="DU1272" s="80"/>
      <c r="DV1272" s="80"/>
      <c r="DW1272" s="80"/>
      <c r="DX1272" s="80"/>
      <c r="DY1272" s="80"/>
      <c r="DZ1272" s="80"/>
      <c r="EA1272" s="80"/>
      <c r="EB1272" s="80"/>
      <c r="EC1272" s="80"/>
      <c r="ED1272" s="80"/>
      <c r="EE1272" s="80"/>
      <c r="EF1272" s="80"/>
      <c r="EG1272" s="80"/>
      <c r="EH1272" s="80"/>
      <c r="EI1272" s="80"/>
      <c r="EJ1272" s="80"/>
      <c r="EK1272" s="80"/>
      <c r="EL1272" s="80"/>
      <c r="EM1272" s="80"/>
      <c r="EN1272" s="80"/>
      <c r="EO1272" s="80"/>
      <c r="EP1272" s="80"/>
      <c r="EQ1272" s="80"/>
      <c r="ER1272" s="80"/>
      <c r="ES1272" s="80"/>
      <c r="ET1272" s="80"/>
      <c r="EU1272" s="80"/>
      <c r="EV1272" s="80"/>
      <c r="EW1272" s="80"/>
      <c r="EX1272" s="80"/>
      <c r="EY1272" s="80"/>
      <c r="EZ1272" s="80"/>
      <c r="FA1272" s="80"/>
      <c r="FB1272" s="80"/>
      <c r="FC1272" s="80"/>
      <c r="FD1272" s="80"/>
      <c r="FE1272" s="80"/>
      <c r="FF1272" s="80"/>
      <c r="FG1272" s="80"/>
      <c r="FH1272" s="80"/>
      <c r="FI1272" s="80"/>
      <c r="FJ1272" s="80"/>
      <c r="FK1272" s="80"/>
      <c r="FL1272" s="80"/>
      <c r="FM1272" s="80"/>
      <c r="FN1272" s="80"/>
      <c r="FO1272" s="80"/>
      <c r="FP1272" s="80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80"/>
      <c r="GD1272" s="80"/>
      <c r="GE1272" s="80"/>
      <c r="GF1272" s="80"/>
      <c r="GG1272" s="80"/>
      <c r="GH1272" s="80"/>
      <c r="GI1272" s="80"/>
      <c r="GJ1272" s="80"/>
      <c r="GK1272" s="80"/>
      <c r="GL1272" s="80"/>
      <c r="GM1272" s="80"/>
      <c r="GN1272" s="80"/>
      <c r="GO1272" s="80"/>
      <c r="GP1272" s="80"/>
      <c r="GQ1272" s="80"/>
      <c r="GR1272" s="80"/>
      <c r="GS1272" s="80"/>
      <c r="GT1272" s="80"/>
      <c r="GU1272" s="80"/>
      <c r="GV1272" s="80"/>
      <c r="GW1272" s="80"/>
      <c r="GX1272" s="80"/>
      <c r="GY1272" s="80"/>
      <c r="GZ1272" s="80"/>
      <c r="HA1272" s="80"/>
      <c r="HB1272" s="80"/>
      <c r="HC1272" s="80"/>
      <c r="HD1272" s="80"/>
      <c r="HE1272" s="80"/>
      <c r="HF1272" s="80"/>
      <c r="HG1272" s="80"/>
      <c r="HH1272" s="80"/>
      <c r="HI1272" s="80"/>
      <c r="HJ1272" s="80"/>
      <c r="HK1272" s="80"/>
      <c r="HL1272" s="80"/>
      <c r="HM1272" s="80"/>
      <c r="HN1272" s="80"/>
      <c r="HO1272" s="80"/>
      <c r="HP1272" s="80"/>
      <c r="HQ1272" s="80"/>
      <c r="HR1272" s="80"/>
      <c r="HS1272" s="80"/>
      <c r="HT1272" s="80"/>
      <c r="HU1272" s="80"/>
      <c r="HV1272" s="80"/>
      <c r="HW1272" s="80"/>
      <c r="HX1272" s="80"/>
      <c r="HY1272" s="80"/>
    </row>
    <row r="1273" spans="1:233" s="81" customFormat="1" hidden="1" x14ac:dyDescent="0.2">
      <c r="A1273" s="77" t="s">
        <v>4123</v>
      </c>
      <c r="B1273" s="77" t="s">
        <v>2829</v>
      </c>
      <c r="C1273" s="77" t="s">
        <v>4124</v>
      </c>
      <c r="D1273" s="78">
        <v>8730</v>
      </c>
      <c r="E1273" s="79" t="s">
        <v>6539</v>
      </c>
      <c r="F1273" s="79" t="s">
        <v>6274</v>
      </c>
      <c r="G1273" s="80"/>
      <c r="H1273" s="80"/>
      <c r="I1273" s="80"/>
      <c r="J1273" s="80"/>
      <c r="K1273" s="80"/>
      <c r="L1273" s="80"/>
      <c r="M1273" s="80"/>
      <c r="N1273" s="80"/>
      <c r="O1273" s="80"/>
      <c r="P1273" s="80"/>
      <c r="Q1273" s="80"/>
      <c r="R1273" s="80"/>
      <c r="S1273" s="80"/>
      <c r="T1273" s="80"/>
      <c r="U1273" s="80"/>
      <c r="V1273" s="80"/>
      <c r="W1273" s="80"/>
      <c r="X1273" s="80"/>
      <c r="Y1273" s="80"/>
      <c r="Z1273" s="80"/>
      <c r="AA1273" s="80"/>
      <c r="AB1273" s="80"/>
      <c r="AC1273" s="80"/>
      <c r="AD1273" s="80"/>
      <c r="AE1273" s="80"/>
      <c r="AF1273" s="80"/>
      <c r="AG1273" s="80"/>
      <c r="AH1273" s="80"/>
      <c r="AI1273" s="80"/>
      <c r="AJ1273" s="80"/>
      <c r="AK1273" s="80"/>
      <c r="AL1273" s="80"/>
      <c r="AM1273" s="80"/>
      <c r="AN1273" s="80"/>
      <c r="AO1273" s="80"/>
      <c r="AP1273" s="80"/>
      <c r="AQ1273" s="80"/>
      <c r="AR1273" s="80"/>
      <c r="AS1273" s="80"/>
      <c r="AT1273" s="80"/>
      <c r="AU1273" s="80"/>
      <c r="AV1273" s="80"/>
      <c r="AW1273" s="80"/>
      <c r="AX1273" s="80"/>
      <c r="AY1273" s="80"/>
      <c r="AZ1273" s="80"/>
      <c r="BA1273" s="80"/>
      <c r="BB1273" s="80"/>
      <c r="BC1273" s="80"/>
      <c r="BD1273" s="80"/>
      <c r="BE1273" s="80"/>
      <c r="BF1273" s="80"/>
      <c r="BG1273" s="80"/>
      <c r="BH1273" s="80"/>
      <c r="BI1273" s="80"/>
      <c r="BJ1273" s="80"/>
      <c r="BK1273" s="80"/>
      <c r="BL1273" s="80"/>
      <c r="BM1273" s="80"/>
      <c r="BN1273" s="80"/>
      <c r="BO1273" s="80"/>
      <c r="BP1273" s="80"/>
      <c r="BQ1273" s="80"/>
      <c r="BR1273" s="80"/>
      <c r="BS1273" s="80"/>
      <c r="BT1273" s="80"/>
      <c r="BU1273" s="80"/>
      <c r="BV1273" s="80"/>
      <c r="BW1273" s="80"/>
      <c r="BX1273" s="80"/>
      <c r="BY1273" s="80"/>
      <c r="BZ1273" s="80"/>
      <c r="CA1273" s="80"/>
      <c r="CB1273" s="80"/>
      <c r="CC1273" s="80"/>
      <c r="CD1273" s="80"/>
      <c r="CE1273" s="80"/>
      <c r="CF1273" s="80"/>
      <c r="CG1273" s="80"/>
      <c r="CH1273" s="80"/>
      <c r="CI1273" s="80"/>
      <c r="CJ1273" s="80"/>
      <c r="CK1273" s="80"/>
      <c r="CL1273" s="80"/>
      <c r="CM1273" s="80"/>
      <c r="CN1273" s="80"/>
      <c r="CO1273" s="80"/>
      <c r="CP1273" s="80"/>
      <c r="CQ1273" s="80"/>
      <c r="CR1273" s="80"/>
      <c r="CS1273" s="80"/>
      <c r="CT1273" s="80"/>
      <c r="CU1273" s="80"/>
      <c r="CV1273" s="80"/>
      <c r="CW1273" s="80"/>
      <c r="CX1273" s="80"/>
      <c r="CY1273" s="80"/>
      <c r="CZ1273" s="80"/>
      <c r="DA1273" s="80"/>
      <c r="DB1273" s="80"/>
      <c r="DC1273" s="80"/>
      <c r="DD1273" s="80"/>
      <c r="DE1273" s="80"/>
      <c r="DF1273" s="80"/>
      <c r="DG1273" s="80"/>
      <c r="DH1273" s="80"/>
      <c r="DI1273" s="80"/>
      <c r="DJ1273" s="80"/>
      <c r="DK1273" s="80"/>
      <c r="DL1273" s="80"/>
      <c r="DM1273" s="80"/>
      <c r="DN1273" s="80"/>
      <c r="DO1273" s="80"/>
      <c r="DP1273" s="80"/>
      <c r="DQ1273" s="80"/>
      <c r="DR1273" s="80"/>
      <c r="DS1273" s="80"/>
      <c r="DT1273" s="80"/>
      <c r="DU1273" s="80"/>
      <c r="DV1273" s="80"/>
      <c r="DW1273" s="80"/>
      <c r="DX1273" s="80"/>
      <c r="DY1273" s="80"/>
      <c r="DZ1273" s="80"/>
      <c r="EA1273" s="80"/>
      <c r="EB1273" s="80"/>
      <c r="EC1273" s="80"/>
      <c r="ED1273" s="80"/>
      <c r="EE1273" s="80"/>
      <c r="EF1273" s="80"/>
      <c r="EG1273" s="80"/>
      <c r="EH1273" s="80"/>
      <c r="EI1273" s="80"/>
      <c r="EJ1273" s="80"/>
      <c r="EK1273" s="80"/>
      <c r="EL1273" s="80"/>
      <c r="EM1273" s="80"/>
      <c r="EN1273" s="80"/>
      <c r="EO1273" s="80"/>
      <c r="EP1273" s="80"/>
      <c r="EQ1273" s="80"/>
      <c r="ER1273" s="80"/>
      <c r="ES1273" s="80"/>
      <c r="ET1273" s="80"/>
      <c r="EU1273" s="80"/>
      <c r="EV1273" s="80"/>
      <c r="EW1273" s="80"/>
      <c r="EX1273" s="80"/>
      <c r="EY1273" s="80"/>
      <c r="EZ1273" s="80"/>
      <c r="FA1273" s="80"/>
      <c r="FB1273" s="80"/>
      <c r="FC1273" s="80"/>
      <c r="FD1273" s="80"/>
      <c r="FE1273" s="80"/>
      <c r="FF1273" s="80"/>
      <c r="FG1273" s="80"/>
      <c r="FH1273" s="80"/>
      <c r="FI1273" s="80"/>
      <c r="FJ1273" s="80"/>
      <c r="FK1273" s="80"/>
      <c r="FL1273" s="80"/>
      <c r="FM1273" s="80"/>
      <c r="FN1273" s="80"/>
      <c r="FO1273" s="80"/>
      <c r="FP1273" s="80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80"/>
      <c r="GD1273" s="80"/>
      <c r="GE1273" s="80"/>
      <c r="GF1273" s="80"/>
      <c r="GG1273" s="80"/>
      <c r="GH1273" s="80"/>
      <c r="GI1273" s="80"/>
      <c r="GJ1273" s="80"/>
      <c r="GK1273" s="80"/>
      <c r="GL1273" s="80"/>
      <c r="GM1273" s="80"/>
      <c r="GN1273" s="80"/>
      <c r="GO1273" s="80"/>
      <c r="GP1273" s="80"/>
      <c r="GQ1273" s="80"/>
      <c r="GR1273" s="80"/>
      <c r="GS1273" s="80"/>
      <c r="GT1273" s="80"/>
      <c r="GU1273" s="80"/>
      <c r="GV1273" s="80"/>
      <c r="GW1273" s="80"/>
      <c r="GX1273" s="80"/>
      <c r="GY1273" s="80"/>
      <c r="GZ1273" s="80"/>
      <c r="HA1273" s="80"/>
      <c r="HB1273" s="80"/>
      <c r="HC1273" s="80"/>
      <c r="HD1273" s="80"/>
      <c r="HE1273" s="80"/>
      <c r="HF1273" s="80"/>
      <c r="HG1273" s="80"/>
      <c r="HH1273" s="80"/>
      <c r="HI1273" s="80"/>
      <c r="HJ1273" s="80"/>
      <c r="HK1273" s="80"/>
      <c r="HL1273" s="80"/>
      <c r="HM1273" s="80"/>
      <c r="HN1273" s="80"/>
      <c r="HO1273" s="80"/>
      <c r="HP1273" s="80"/>
      <c r="HQ1273" s="80"/>
      <c r="HR1273" s="80"/>
      <c r="HS1273" s="80"/>
      <c r="HT1273" s="80"/>
      <c r="HU1273" s="80"/>
      <c r="HV1273" s="80"/>
      <c r="HW1273" s="80"/>
      <c r="HX1273" s="80"/>
      <c r="HY1273" s="80"/>
    </row>
    <row r="1274" spans="1:233" s="81" customFormat="1" hidden="1" x14ac:dyDescent="0.2">
      <c r="A1274" s="77" t="s">
        <v>4125</v>
      </c>
      <c r="B1274" s="77" t="s">
        <v>2829</v>
      </c>
      <c r="C1274" s="77" t="s">
        <v>4126</v>
      </c>
      <c r="D1274" s="78">
        <v>11520</v>
      </c>
      <c r="E1274" s="79" t="s">
        <v>6539</v>
      </c>
      <c r="F1274" s="79" t="s">
        <v>6274</v>
      </c>
      <c r="G1274" s="80"/>
      <c r="H1274" s="80"/>
      <c r="I1274" s="80"/>
      <c r="J1274" s="80"/>
      <c r="K1274" s="80"/>
      <c r="L1274" s="80"/>
      <c r="M1274" s="80"/>
      <c r="N1274" s="80"/>
      <c r="O1274" s="80"/>
      <c r="P1274" s="80"/>
      <c r="Q1274" s="80"/>
      <c r="R1274" s="80"/>
      <c r="S1274" s="80"/>
      <c r="T1274" s="80"/>
      <c r="U1274" s="80"/>
      <c r="V1274" s="80"/>
      <c r="W1274" s="80"/>
      <c r="X1274" s="80"/>
      <c r="Y1274" s="80"/>
      <c r="Z1274" s="80"/>
      <c r="AA1274" s="80"/>
      <c r="AB1274" s="80"/>
      <c r="AC1274" s="80"/>
      <c r="AD1274" s="80"/>
      <c r="AE1274" s="80"/>
      <c r="AF1274" s="80"/>
      <c r="AG1274" s="80"/>
      <c r="AH1274" s="80"/>
      <c r="AI1274" s="80"/>
      <c r="AJ1274" s="80"/>
      <c r="AK1274" s="80"/>
      <c r="AL1274" s="80"/>
      <c r="AM1274" s="80"/>
      <c r="AN1274" s="80"/>
      <c r="AO1274" s="80"/>
      <c r="AP1274" s="80"/>
      <c r="AQ1274" s="80"/>
      <c r="AR1274" s="80"/>
      <c r="AS1274" s="80"/>
      <c r="AT1274" s="80"/>
      <c r="AU1274" s="80"/>
      <c r="AV1274" s="80"/>
      <c r="AW1274" s="80"/>
      <c r="AX1274" s="80"/>
      <c r="AY1274" s="80"/>
      <c r="AZ1274" s="80"/>
      <c r="BA1274" s="80"/>
      <c r="BB1274" s="80"/>
      <c r="BC1274" s="80"/>
      <c r="BD1274" s="80"/>
      <c r="BE1274" s="80"/>
      <c r="BF1274" s="80"/>
      <c r="BG1274" s="80"/>
      <c r="BH1274" s="80"/>
      <c r="BI1274" s="80"/>
      <c r="BJ1274" s="80"/>
      <c r="BK1274" s="80"/>
      <c r="BL1274" s="80"/>
      <c r="BM1274" s="80"/>
      <c r="BN1274" s="80"/>
      <c r="BO1274" s="80"/>
      <c r="BP1274" s="80"/>
      <c r="BQ1274" s="80"/>
      <c r="BR1274" s="80"/>
      <c r="BS1274" s="80"/>
      <c r="BT1274" s="80"/>
      <c r="BU1274" s="80"/>
      <c r="BV1274" s="80"/>
      <c r="BW1274" s="80"/>
      <c r="BX1274" s="80"/>
      <c r="BY1274" s="80"/>
      <c r="BZ1274" s="80"/>
      <c r="CA1274" s="80"/>
      <c r="CB1274" s="80"/>
      <c r="CC1274" s="80"/>
      <c r="CD1274" s="80"/>
      <c r="CE1274" s="80"/>
      <c r="CF1274" s="80"/>
      <c r="CG1274" s="80"/>
      <c r="CH1274" s="80"/>
      <c r="CI1274" s="80"/>
      <c r="CJ1274" s="80"/>
      <c r="CK1274" s="80"/>
      <c r="CL1274" s="80"/>
      <c r="CM1274" s="80"/>
      <c r="CN1274" s="80"/>
      <c r="CO1274" s="80"/>
      <c r="CP1274" s="80"/>
      <c r="CQ1274" s="80"/>
      <c r="CR1274" s="80"/>
      <c r="CS1274" s="80"/>
      <c r="CT1274" s="80"/>
      <c r="CU1274" s="80"/>
      <c r="CV1274" s="80"/>
      <c r="CW1274" s="80"/>
      <c r="CX1274" s="80"/>
      <c r="CY1274" s="80"/>
      <c r="CZ1274" s="80"/>
      <c r="DA1274" s="80"/>
      <c r="DB1274" s="80"/>
      <c r="DC1274" s="80"/>
      <c r="DD1274" s="80"/>
      <c r="DE1274" s="80"/>
      <c r="DF1274" s="80"/>
      <c r="DG1274" s="80"/>
      <c r="DH1274" s="80"/>
      <c r="DI1274" s="80"/>
      <c r="DJ1274" s="80"/>
      <c r="DK1274" s="80"/>
      <c r="DL1274" s="80"/>
      <c r="DM1274" s="80"/>
      <c r="DN1274" s="80"/>
      <c r="DO1274" s="80"/>
      <c r="DP1274" s="80"/>
      <c r="DQ1274" s="80"/>
      <c r="DR1274" s="80"/>
      <c r="DS1274" s="80"/>
      <c r="DT1274" s="80"/>
      <c r="DU1274" s="80"/>
      <c r="DV1274" s="80"/>
      <c r="DW1274" s="80"/>
      <c r="DX1274" s="80"/>
      <c r="DY1274" s="80"/>
      <c r="DZ1274" s="80"/>
      <c r="EA1274" s="80"/>
      <c r="EB1274" s="80"/>
      <c r="EC1274" s="80"/>
      <c r="ED1274" s="80"/>
      <c r="EE1274" s="80"/>
      <c r="EF1274" s="80"/>
      <c r="EG1274" s="80"/>
      <c r="EH1274" s="80"/>
      <c r="EI1274" s="80"/>
      <c r="EJ1274" s="80"/>
      <c r="EK1274" s="80"/>
      <c r="EL1274" s="80"/>
      <c r="EM1274" s="80"/>
      <c r="EN1274" s="80"/>
      <c r="EO1274" s="80"/>
      <c r="EP1274" s="80"/>
      <c r="EQ1274" s="80"/>
      <c r="ER1274" s="80"/>
      <c r="ES1274" s="80"/>
      <c r="ET1274" s="80"/>
      <c r="EU1274" s="80"/>
      <c r="EV1274" s="80"/>
      <c r="EW1274" s="80"/>
      <c r="EX1274" s="80"/>
      <c r="EY1274" s="80"/>
      <c r="EZ1274" s="80"/>
      <c r="FA1274" s="80"/>
      <c r="FB1274" s="80"/>
      <c r="FC1274" s="80"/>
      <c r="FD1274" s="80"/>
      <c r="FE1274" s="80"/>
      <c r="FF1274" s="80"/>
      <c r="FG1274" s="80"/>
      <c r="FH1274" s="80"/>
      <c r="FI1274" s="80"/>
      <c r="FJ1274" s="80"/>
      <c r="FK1274" s="80"/>
      <c r="FL1274" s="80"/>
      <c r="FM1274" s="80"/>
      <c r="FN1274" s="80"/>
      <c r="FO1274" s="80"/>
      <c r="FP1274" s="80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80"/>
      <c r="GD1274" s="80"/>
      <c r="GE1274" s="80"/>
      <c r="GF1274" s="80"/>
      <c r="GG1274" s="80"/>
      <c r="GH1274" s="80"/>
      <c r="GI1274" s="80"/>
      <c r="GJ1274" s="80"/>
      <c r="GK1274" s="80"/>
      <c r="GL1274" s="80"/>
      <c r="GM1274" s="80"/>
      <c r="GN1274" s="80"/>
      <c r="GO1274" s="80"/>
      <c r="GP1274" s="80"/>
      <c r="GQ1274" s="80"/>
      <c r="GR1274" s="80"/>
      <c r="GS1274" s="80"/>
      <c r="GT1274" s="80"/>
      <c r="GU1274" s="80"/>
      <c r="GV1274" s="80"/>
      <c r="GW1274" s="80"/>
      <c r="GX1274" s="80"/>
      <c r="GY1274" s="80"/>
      <c r="GZ1274" s="80"/>
      <c r="HA1274" s="80"/>
      <c r="HB1274" s="80"/>
      <c r="HC1274" s="80"/>
      <c r="HD1274" s="80"/>
      <c r="HE1274" s="80"/>
      <c r="HF1274" s="80"/>
      <c r="HG1274" s="80"/>
      <c r="HH1274" s="80"/>
      <c r="HI1274" s="80"/>
      <c r="HJ1274" s="80"/>
      <c r="HK1274" s="80"/>
      <c r="HL1274" s="80"/>
      <c r="HM1274" s="80"/>
      <c r="HN1274" s="80"/>
      <c r="HO1274" s="80"/>
      <c r="HP1274" s="80"/>
      <c r="HQ1274" s="80"/>
      <c r="HR1274" s="80"/>
      <c r="HS1274" s="80"/>
      <c r="HT1274" s="80"/>
      <c r="HU1274" s="80"/>
      <c r="HV1274" s="80"/>
      <c r="HW1274" s="80"/>
      <c r="HX1274" s="80"/>
      <c r="HY1274" s="80"/>
    </row>
    <row r="1275" spans="1:233" s="81" customFormat="1" hidden="1" x14ac:dyDescent="0.2">
      <c r="A1275" s="77" t="s">
        <v>4127</v>
      </c>
      <c r="B1275" s="77" t="s">
        <v>2829</v>
      </c>
      <c r="C1275" s="77" t="s">
        <v>4128</v>
      </c>
      <c r="D1275" s="78">
        <v>12000</v>
      </c>
      <c r="E1275" s="79" t="s">
        <v>6533</v>
      </c>
      <c r="F1275" s="79" t="s">
        <v>6274</v>
      </c>
      <c r="G1275" s="80"/>
      <c r="H1275" s="80"/>
      <c r="I1275" s="80"/>
      <c r="J1275" s="80"/>
      <c r="K1275" s="80"/>
      <c r="L1275" s="80"/>
      <c r="M1275" s="80"/>
      <c r="N1275" s="80"/>
      <c r="O1275" s="80"/>
      <c r="P1275" s="80"/>
      <c r="Q1275" s="80"/>
      <c r="R1275" s="80"/>
      <c r="S1275" s="80"/>
      <c r="T1275" s="80"/>
      <c r="U1275" s="80"/>
      <c r="V1275" s="80"/>
      <c r="W1275" s="80"/>
      <c r="X1275" s="80"/>
      <c r="Y1275" s="80"/>
      <c r="Z1275" s="80"/>
      <c r="AA1275" s="80"/>
      <c r="AB1275" s="80"/>
      <c r="AC1275" s="80"/>
      <c r="AD1275" s="80"/>
      <c r="AE1275" s="80"/>
      <c r="AF1275" s="80"/>
      <c r="AG1275" s="80"/>
      <c r="AH1275" s="80"/>
      <c r="AI1275" s="80"/>
      <c r="AJ1275" s="80"/>
      <c r="AK1275" s="80"/>
      <c r="AL1275" s="80"/>
      <c r="AM1275" s="80"/>
      <c r="AN1275" s="80"/>
      <c r="AO1275" s="80"/>
      <c r="AP1275" s="80"/>
      <c r="AQ1275" s="80"/>
      <c r="AR1275" s="80"/>
      <c r="AS1275" s="80"/>
      <c r="AT1275" s="80"/>
      <c r="AU1275" s="80"/>
      <c r="AV1275" s="80"/>
      <c r="AW1275" s="80"/>
      <c r="AX1275" s="80"/>
      <c r="AY1275" s="80"/>
      <c r="AZ1275" s="80"/>
      <c r="BA1275" s="80"/>
      <c r="BB1275" s="80"/>
      <c r="BC1275" s="80"/>
      <c r="BD1275" s="80"/>
      <c r="BE1275" s="80"/>
      <c r="BF1275" s="80"/>
      <c r="BG1275" s="80"/>
      <c r="BH1275" s="80"/>
      <c r="BI1275" s="80"/>
      <c r="BJ1275" s="80"/>
      <c r="BK1275" s="80"/>
      <c r="BL1275" s="80"/>
      <c r="BM1275" s="80"/>
      <c r="BN1275" s="80"/>
      <c r="BO1275" s="80"/>
      <c r="BP1275" s="80"/>
      <c r="BQ1275" s="80"/>
      <c r="BR1275" s="80"/>
      <c r="BS1275" s="80"/>
      <c r="BT1275" s="80"/>
      <c r="BU1275" s="80"/>
      <c r="BV1275" s="80"/>
      <c r="BW1275" s="80"/>
      <c r="BX1275" s="80"/>
      <c r="BY1275" s="80"/>
      <c r="BZ1275" s="80"/>
      <c r="CA1275" s="80"/>
      <c r="CB1275" s="80"/>
      <c r="CC1275" s="80"/>
      <c r="CD1275" s="80"/>
      <c r="CE1275" s="80"/>
      <c r="CF1275" s="80"/>
      <c r="CG1275" s="80"/>
      <c r="CH1275" s="80"/>
      <c r="CI1275" s="80"/>
      <c r="CJ1275" s="80"/>
      <c r="CK1275" s="80"/>
      <c r="CL1275" s="80"/>
      <c r="CM1275" s="80"/>
      <c r="CN1275" s="80"/>
      <c r="CO1275" s="80"/>
      <c r="CP1275" s="80"/>
      <c r="CQ1275" s="80"/>
      <c r="CR1275" s="80"/>
      <c r="CS1275" s="80"/>
      <c r="CT1275" s="80"/>
      <c r="CU1275" s="80"/>
      <c r="CV1275" s="80"/>
      <c r="CW1275" s="80"/>
      <c r="CX1275" s="80"/>
      <c r="CY1275" s="80"/>
      <c r="CZ1275" s="80"/>
      <c r="DA1275" s="80"/>
      <c r="DB1275" s="80"/>
      <c r="DC1275" s="80"/>
      <c r="DD1275" s="80"/>
      <c r="DE1275" s="80"/>
      <c r="DF1275" s="80"/>
      <c r="DG1275" s="80"/>
      <c r="DH1275" s="80"/>
      <c r="DI1275" s="80"/>
      <c r="DJ1275" s="80"/>
      <c r="DK1275" s="80"/>
      <c r="DL1275" s="80"/>
      <c r="DM1275" s="80"/>
      <c r="DN1275" s="80"/>
      <c r="DO1275" s="80"/>
      <c r="DP1275" s="80"/>
      <c r="DQ1275" s="80"/>
      <c r="DR1275" s="80"/>
      <c r="DS1275" s="80"/>
      <c r="DT1275" s="80"/>
      <c r="DU1275" s="80"/>
      <c r="DV1275" s="80"/>
      <c r="DW1275" s="80"/>
      <c r="DX1275" s="80"/>
      <c r="DY1275" s="80"/>
      <c r="DZ1275" s="80"/>
      <c r="EA1275" s="80"/>
      <c r="EB1275" s="80"/>
      <c r="EC1275" s="80"/>
      <c r="ED1275" s="80"/>
      <c r="EE1275" s="80"/>
      <c r="EF1275" s="80"/>
      <c r="EG1275" s="80"/>
      <c r="EH1275" s="80"/>
      <c r="EI1275" s="80"/>
      <c r="EJ1275" s="80"/>
      <c r="EK1275" s="80"/>
      <c r="EL1275" s="80"/>
      <c r="EM1275" s="80"/>
      <c r="EN1275" s="80"/>
      <c r="EO1275" s="80"/>
      <c r="EP1275" s="80"/>
      <c r="EQ1275" s="80"/>
      <c r="ER1275" s="80"/>
      <c r="ES1275" s="80"/>
      <c r="ET1275" s="80"/>
      <c r="EU1275" s="80"/>
      <c r="EV1275" s="80"/>
      <c r="EW1275" s="80"/>
      <c r="EX1275" s="80"/>
      <c r="EY1275" s="80"/>
      <c r="EZ1275" s="80"/>
      <c r="FA1275" s="80"/>
      <c r="FB1275" s="80"/>
      <c r="FC1275" s="80"/>
      <c r="FD1275" s="80"/>
      <c r="FE1275" s="80"/>
      <c r="FF1275" s="80"/>
      <c r="FG1275" s="80"/>
      <c r="FH1275" s="80"/>
      <c r="FI1275" s="80"/>
      <c r="FJ1275" s="80"/>
      <c r="FK1275" s="80"/>
      <c r="FL1275" s="80"/>
      <c r="FM1275" s="80"/>
      <c r="FN1275" s="80"/>
      <c r="FO1275" s="80"/>
      <c r="FP1275" s="80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80"/>
      <c r="GD1275" s="80"/>
      <c r="GE1275" s="80"/>
      <c r="GF1275" s="80"/>
      <c r="GG1275" s="80"/>
      <c r="GH1275" s="80"/>
      <c r="GI1275" s="80"/>
      <c r="GJ1275" s="80"/>
      <c r="GK1275" s="80"/>
      <c r="GL1275" s="80"/>
      <c r="GM1275" s="80"/>
      <c r="GN1275" s="80"/>
      <c r="GO1275" s="80"/>
      <c r="GP1275" s="80"/>
      <c r="GQ1275" s="80"/>
      <c r="GR1275" s="80"/>
      <c r="GS1275" s="80"/>
      <c r="GT1275" s="80"/>
      <c r="GU1275" s="80"/>
      <c r="GV1275" s="80"/>
      <c r="GW1275" s="80"/>
      <c r="GX1275" s="80"/>
      <c r="GY1275" s="80"/>
      <c r="GZ1275" s="80"/>
      <c r="HA1275" s="80"/>
      <c r="HB1275" s="80"/>
      <c r="HC1275" s="80"/>
      <c r="HD1275" s="80"/>
      <c r="HE1275" s="80"/>
      <c r="HF1275" s="80"/>
      <c r="HG1275" s="80"/>
      <c r="HH1275" s="80"/>
      <c r="HI1275" s="80"/>
      <c r="HJ1275" s="80"/>
      <c r="HK1275" s="80"/>
      <c r="HL1275" s="80"/>
      <c r="HM1275" s="80"/>
      <c r="HN1275" s="80"/>
      <c r="HO1275" s="80"/>
      <c r="HP1275" s="80"/>
      <c r="HQ1275" s="80"/>
      <c r="HR1275" s="80"/>
      <c r="HS1275" s="80"/>
      <c r="HT1275" s="80"/>
      <c r="HU1275" s="80"/>
      <c r="HV1275" s="80"/>
      <c r="HW1275" s="80"/>
      <c r="HX1275" s="80"/>
      <c r="HY1275" s="80"/>
    </row>
    <row r="1276" spans="1:233" s="81" customFormat="1" hidden="1" x14ac:dyDescent="0.2">
      <c r="A1276" s="77">
        <v>3265</v>
      </c>
      <c r="B1276" s="77"/>
      <c r="C1276" s="77" t="s">
        <v>4129</v>
      </c>
      <c r="D1276" s="78">
        <v>3770</v>
      </c>
      <c r="E1276" s="79" t="s">
        <v>6539</v>
      </c>
      <c r="F1276" s="79" t="s">
        <v>6281</v>
      </c>
      <c r="G1276" s="80"/>
      <c r="H1276" s="80"/>
      <c r="I1276" s="80"/>
      <c r="J1276" s="80"/>
      <c r="K1276" s="80"/>
      <c r="L1276" s="80"/>
      <c r="M1276" s="80"/>
      <c r="N1276" s="80"/>
      <c r="O1276" s="80"/>
      <c r="P1276" s="80"/>
      <c r="Q1276" s="80"/>
      <c r="R1276" s="80"/>
      <c r="S1276" s="80"/>
      <c r="T1276" s="80"/>
      <c r="U1276" s="80"/>
      <c r="V1276" s="80"/>
      <c r="W1276" s="80"/>
      <c r="X1276" s="80"/>
      <c r="Y1276" s="80"/>
      <c r="Z1276" s="80"/>
      <c r="AA1276" s="80"/>
      <c r="AB1276" s="80"/>
      <c r="AC1276" s="80"/>
      <c r="AD1276" s="80"/>
      <c r="AE1276" s="80"/>
      <c r="AF1276" s="80"/>
      <c r="AG1276" s="80"/>
      <c r="AH1276" s="80"/>
      <c r="AI1276" s="80"/>
      <c r="AJ1276" s="80"/>
      <c r="AK1276" s="80"/>
      <c r="AL1276" s="80"/>
      <c r="AM1276" s="80"/>
      <c r="AN1276" s="80"/>
      <c r="AO1276" s="80"/>
      <c r="AP1276" s="80"/>
      <c r="AQ1276" s="80"/>
      <c r="AR1276" s="80"/>
      <c r="AS1276" s="80"/>
      <c r="AT1276" s="80"/>
      <c r="AU1276" s="80"/>
      <c r="AV1276" s="80"/>
      <c r="AW1276" s="80"/>
      <c r="AX1276" s="80"/>
      <c r="AY1276" s="80"/>
      <c r="AZ1276" s="80"/>
      <c r="BA1276" s="80"/>
      <c r="BB1276" s="80"/>
      <c r="BC1276" s="80"/>
      <c r="BD1276" s="80"/>
      <c r="BE1276" s="80"/>
      <c r="BF1276" s="80"/>
      <c r="BG1276" s="80"/>
      <c r="BH1276" s="80"/>
      <c r="BI1276" s="80"/>
      <c r="BJ1276" s="80"/>
      <c r="BK1276" s="80"/>
      <c r="BL1276" s="80"/>
      <c r="BM1276" s="80"/>
      <c r="BN1276" s="80"/>
      <c r="BO1276" s="80"/>
      <c r="BP1276" s="80"/>
      <c r="BQ1276" s="80"/>
      <c r="BR1276" s="80"/>
      <c r="BS1276" s="80"/>
      <c r="BT1276" s="80"/>
      <c r="BU1276" s="80"/>
      <c r="BV1276" s="80"/>
      <c r="BW1276" s="80"/>
      <c r="BX1276" s="80"/>
      <c r="BY1276" s="80"/>
      <c r="BZ1276" s="80"/>
      <c r="CA1276" s="80"/>
      <c r="CB1276" s="80"/>
      <c r="CC1276" s="80"/>
      <c r="CD1276" s="80"/>
      <c r="CE1276" s="80"/>
      <c r="CF1276" s="80"/>
      <c r="CG1276" s="80"/>
      <c r="CH1276" s="80"/>
      <c r="CI1276" s="80"/>
      <c r="CJ1276" s="80"/>
      <c r="CK1276" s="80"/>
      <c r="CL1276" s="80"/>
      <c r="CM1276" s="80"/>
      <c r="CN1276" s="80"/>
      <c r="CO1276" s="80"/>
      <c r="CP1276" s="80"/>
      <c r="CQ1276" s="80"/>
      <c r="CR1276" s="80"/>
      <c r="CS1276" s="80"/>
      <c r="CT1276" s="80"/>
      <c r="CU1276" s="80"/>
      <c r="CV1276" s="80"/>
      <c r="CW1276" s="80"/>
      <c r="CX1276" s="80"/>
      <c r="CY1276" s="80"/>
      <c r="CZ1276" s="80"/>
      <c r="DA1276" s="80"/>
      <c r="DB1276" s="80"/>
      <c r="DC1276" s="80"/>
      <c r="DD1276" s="80"/>
      <c r="DE1276" s="80"/>
      <c r="DF1276" s="80"/>
      <c r="DG1276" s="80"/>
      <c r="DH1276" s="80"/>
      <c r="DI1276" s="80"/>
      <c r="DJ1276" s="80"/>
      <c r="DK1276" s="80"/>
      <c r="DL1276" s="80"/>
      <c r="DM1276" s="80"/>
      <c r="DN1276" s="80"/>
      <c r="DO1276" s="80"/>
      <c r="DP1276" s="80"/>
      <c r="DQ1276" s="80"/>
      <c r="DR1276" s="80"/>
      <c r="DS1276" s="80"/>
      <c r="DT1276" s="80"/>
      <c r="DU1276" s="80"/>
      <c r="DV1276" s="80"/>
      <c r="DW1276" s="80"/>
      <c r="DX1276" s="80"/>
      <c r="DY1276" s="80"/>
      <c r="DZ1276" s="80"/>
      <c r="EA1276" s="80"/>
      <c r="EB1276" s="80"/>
      <c r="EC1276" s="80"/>
      <c r="ED1276" s="80"/>
      <c r="EE1276" s="80"/>
      <c r="EF1276" s="80"/>
      <c r="EG1276" s="80"/>
      <c r="EH1276" s="80"/>
      <c r="EI1276" s="80"/>
      <c r="EJ1276" s="80"/>
      <c r="EK1276" s="80"/>
      <c r="EL1276" s="80"/>
      <c r="EM1276" s="80"/>
      <c r="EN1276" s="80"/>
      <c r="EO1276" s="80"/>
      <c r="EP1276" s="80"/>
      <c r="EQ1276" s="80"/>
      <c r="ER1276" s="80"/>
      <c r="ES1276" s="80"/>
      <c r="ET1276" s="80"/>
      <c r="EU1276" s="80"/>
      <c r="EV1276" s="80"/>
      <c r="EW1276" s="80"/>
      <c r="EX1276" s="80"/>
      <c r="EY1276" s="80"/>
      <c r="EZ1276" s="80"/>
      <c r="FA1276" s="80"/>
      <c r="FB1276" s="80"/>
      <c r="FC1276" s="80"/>
      <c r="FD1276" s="80"/>
      <c r="FE1276" s="80"/>
      <c r="FF1276" s="80"/>
      <c r="FG1276" s="80"/>
      <c r="FH1276" s="80"/>
      <c r="FI1276" s="80"/>
      <c r="FJ1276" s="80"/>
      <c r="FK1276" s="80"/>
      <c r="FL1276" s="80"/>
      <c r="FM1276" s="80"/>
      <c r="FN1276" s="80"/>
      <c r="FO1276" s="80"/>
      <c r="FP1276" s="80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80"/>
      <c r="GD1276" s="80"/>
      <c r="GE1276" s="80"/>
      <c r="GF1276" s="80"/>
      <c r="GG1276" s="80"/>
      <c r="GH1276" s="80"/>
      <c r="GI1276" s="80"/>
      <c r="GJ1276" s="80"/>
      <c r="GK1276" s="80"/>
      <c r="GL1276" s="80"/>
      <c r="GM1276" s="80"/>
      <c r="GN1276" s="80"/>
      <c r="GO1276" s="80"/>
      <c r="GP1276" s="80"/>
      <c r="GQ1276" s="80"/>
      <c r="GR1276" s="80"/>
      <c r="GS1276" s="80"/>
      <c r="GT1276" s="80"/>
      <c r="GU1276" s="80"/>
      <c r="GV1276" s="80"/>
      <c r="GW1276" s="80"/>
      <c r="GX1276" s="80"/>
      <c r="GY1276" s="80"/>
      <c r="GZ1276" s="80"/>
      <c r="HA1276" s="80"/>
      <c r="HB1276" s="80"/>
      <c r="HC1276" s="80"/>
      <c r="HD1276" s="80"/>
      <c r="HE1276" s="80"/>
      <c r="HF1276" s="80"/>
      <c r="HG1276" s="80"/>
      <c r="HH1276" s="80"/>
      <c r="HI1276" s="80"/>
      <c r="HJ1276" s="80"/>
      <c r="HK1276" s="80"/>
      <c r="HL1276" s="80"/>
      <c r="HM1276" s="80"/>
      <c r="HN1276" s="80"/>
      <c r="HO1276" s="80"/>
      <c r="HP1276" s="80"/>
      <c r="HQ1276" s="80"/>
      <c r="HR1276" s="80"/>
      <c r="HS1276" s="80"/>
      <c r="HT1276" s="80"/>
      <c r="HU1276" s="80"/>
      <c r="HV1276" s="80"/>
      <c r="HW1276" s="80"/>
      <c r="HX1276" s="80"/>
      <c r="HY1276" s="80"/>
    </row>
    <row r="1277" spans="1:233" s="81" customFormat="1" hidden="1" x14ac:dyDescent="0.2">
      <c r="A1277" s="77">
        <v>3266</v>
      </c>
      <c r="B1277" s="77"/>
      <c r="C1277" s="77" t="s">
        <v>4130</v>
      </c>
      <c r="D1277" s="78">
        <v>4860</v>
      </c>
      <c r="E1277" s="79" t="s">
        <v>6539</v>
      </c>
      <c r="F1277" s="79" t="s">
        <v>6281</v>
      </c>
      <c r="G1277" s="80"/>
      <c r="H1277" s="80"/>
      <c r="I1277" s="80"/>
      <c r="J1277" s="80"/>
      <c r="K1277" s="80"/>
      <c r="L1277" s="80"/>
      <c r="M1277" s="80"/>
      <c r="N1277" s="80"/>
      <c r="O1277" s="80"/>
      <c r="P1277" s="80"/>
      <c r="Q1277" s="80"/>
      <c r="R1277" s="80"/>
      <c r="S1277" s="80"/>
      <c r="T1277" s="80"/>
      <c r="U1277" s="80"/>
      <c r="V1277" s="80"/>
      <c r="W1277" s="80"/>
      <c r="X1277" s="80"/>
      <c r="Y1277" s="80"/>
      <c r="Z1277" s="80"/>
      <c r="AA1277" s="80"/>
      <c r="AB1277" s="80"/>
      <c r="AC1277" s="80"/>
      <c r="AD1277" s="80"/>
      <c r="AE1277" s="80"/>
      <c r="AF1277" s="80"/>
      <c r="AG1277" s="80"/>
      <c r="AH1277" s="80"/>
      <c r="AI1277" s="80"/>
      <c r="AJ1277" s="80"/>
      <c r="AK1277" s="80"/>
      <c r="AL1277" s="80"/>
      <c r="AM1277" s="80"/>
      <c r="AN1277" s="80"/>
      <c r="AO1277" s="80"/>
      <c r="AP1277" s="80"/>
      <c r="AQ1277" s="80"/>
      <c r="AR1277" s="80"/>
      <c r="AS1277" s="80"/>
      <c r="AT1277" s="80"/>
      <c r="AU1277" s="80"/>
      <c r="AV1277" s="80"/>
      <c r="AW1277" s="80"/>
      <c r="AX1277" s="80"/>
      <c r="AY1277" s="80"/>
      <c r="AZ1277" s="80"/>
      <c r="BA1277" s="80"/>
      <c r="BB1277" s="80"/>
      <c r="BC1277" s="80"/>
      <c r="BD1277" s="80"/>
      <c r="BE1277" s="80"/>
      <c r="BF1277" s="80"/>
      <c r="BG1277" s="80"/>
      <c r="BH1277" s="80"/>
      <c r="BI1277" s="80"/>
      <c r="BJ1277" s="80"/>
      <c r="BK1277" s="80"/>
      <c r="BL1277" s="80"/>
      <c r="BM1277" s="80"/>
      <c r="BN1277" s="80"/>
      <c r="BO1277" s="80"/>
      <c r="BP1277" s="80"/>
      <c r="BQ1277" s="80"/>
      <c r="BR1277" s="80"/>
      <c r="BS1277" s="80"/>
      <c r="BT1277" s="80"/>
      <c r="BU1277" s="80"/>
      <c r="BV1277" s="80"/>
      <c r="BW1277" s="80"/>
      <c r="BX1277" s="80"/>
      <c r="BY1277" s="80"/>
      <c r="BZ1277" s="80"/>
      <c r="CA1277" s="80"/>
      <c r="CB1277" s="80"/>
      <c r="CC1277" s="80"/>
      <c r="CD1277" s="80"/>
      <c r="CE1277" s="80"/>
      <c r="CF1277" s="80"/>
      <c r="CG1277" s="80"/>
      <c r="CH1277" s="80"/>
      <c r="CI1277" s="80"/>
      <c r="CJ1277" s="80"/>
      <c r="CK1277" s="80"/>
      <c r="CL1277" s="80"/>
      <c r="CM1277" s="80"/>
      <c r="CN1277" s="80"/>
      <c r="CO1277" s="80"/>
      <c r="CP1277" s="80"/>
      <c r="CQ1277" s="80"/>
      <c r="CR1277" s="80"/>
      <c r="CS1277" s="80"/>
      <c r="CT1277" s="80"/>
      <c r="CU1277" s="80"/>
      <c r="CV1277" s="80"/>
      <c r="CW1277" s="80"/>
      <c r="CX1277" s="80"/>
      <c r="CY1277" s="80"/>
      <c r="CZ1277" s="80"/>
      <c r="DA1277" s="80"/>
      <c r="DB1277" s="80"/>
      <c r="DC1277" s="80"/>
      <c r="DD1277" s="80"/>
      <c r="DE1277" s="80"/>
      <c r="DF1277" s="80"/>
      <c r="DG1277" s="80"/>
      <c r="DH1277" s="80"/>
      <c r="DI1277" s="80"/>
      <c r="DJ1277" s="80"/>
      <c r="DK1277" s="80"/>
      <c r="DL1277" s="80"/>
      <c r="DM1277" s="80"/>
      <c r="DN1277" s="80"/>
      <c r="DO1277" s="80"/>
      <c r="DP1277" s="80"/>
      <c r="DQ1277" s="80"/>
      <c r="DR1277" s="80"/>
      <c r="DS1277" s="80"/>
      <c r="DT1277" s="80"/>
      <c r="DU1277" s="80"/>
      <c r="DV1277" s="80"/>
      <c r="DW1277" s="80"/>
      <c r="DX1277" s="80"/>
      <c r="DY1277" s="80"/>
      <c r="DZ1277" s="80"/>
      <c r="EA1277" s="80"/>
      <c r="EB1277" s="80"/>
      <c r="EC1277" s="80"/>
      <c r="ED1277" s="80"/>
      <c r="EE1277" s="80"/>
      <c r="EF1277" s="80"/>
      <c r="EG1277" s="80"/>
      <c r="EH1277" s="80"/>
      <c r="EI1277" s="80"/>
      <c r="EJ1277" s="80"/>
      <c r="EK1277" s="80"/>
      <c r="EL1277" s="80"/>
      <c r="EM1277" s="80"/>
      <c r="EN1277" s="80"/>
      <c r="EO1277" s="80"/>
      <c r="EP1277" s="80"/>
      <c r="EQ1277" s="80"/>
      <c r="ER1277" s="80"/>
      <c r="ES1277" s="80"/>
      <c r="ET1277" s="80"/>
      <c r="EU1277" s="80"/>
      <c r="EV1277" s="80"/>
      <c r="EW1277" s="80"/>
      <c r="EX1277" s="80"/>
      <c r="EY1277" s="80"/>
      <c r="EZ1277" s="80"/>
      <c r="FA1277" s="80"/>
      <c r="FB1277" s="80"/>
      <c r="FC1277" s="80"/>
      <c r="FD1277" s="80"/>
      <c r="FE1277" s="80"/>
      <c r="FF1277" s="80"/>
      <c r="FG1277" s="80"/>
      <c r="FH1277" s="80"/>
      <c r="FI1277" s="80"/>
      <c r="FJ1277" s="80"/>
      <c r="FK1277" s="80"/>
      <c r="FL1277" s="80"/>
      <c r="FM1277" s="80"/>
      <c r="FN1277" s="80"/>
      <c r="FO1277" s="80"/>
      <c r="FP1277" s="80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80"/>
      <c r="GD1277" s="80"/>
      <c r="GE1277" s="80"/>
      <c r="GF1277" s="80"/>
      <c r="GG1277" s="80"/>
      <c r="GH1277" s="80"/>
      <c r="GI1277" s="80"/>
      <c r="GJ1277" s="80"/>
      <c r="GK1277" s="80"/>
      <c r="GL1277" s="80"/>
      <c r="GM1277" s="80"/>
      <c r="GN1277" s="80"/>
      <c r="GO1277" s="80"/>
      <c r="GP1277" s="80"/>
      <c r="GQ1277" s="80"/>
      <c r="GR1277" s="80"/>
      <c r="GS1277" s="80"/>
      <c r="GT1277" s="80"/>
      <c r="GU1277" s="80"/>
      <c r="GV1277" s="80"/>
      <c r="GW1277" s="80"/>
      <c r="GX1277" s="80"/>
      <c r="GY1277" s="80"/>
      <c r="GZ1277" s="80"/>
      <c r="HA1277" s="80"/>
      <c r="HB1277" s="80"/>
      <c r="HC1277" s="80"/>
      <c r="HD1277" s="80"/>
      <c r="HE1277" s="80"/>
      <c r="HF1277" s="80"/>
      <c r="HG1277" s="80"/>
      <c r="HH1277" s="80"/>
      <c r="HI1277" s="80"/>
      <c r="HJ1277" s="80"/>
      <c r="HK1277" s="80"/>
      <c r="HL1277" s="80"/>
      <c r="HM1277" s="80"/>
      <c r="HN1277" s="80"/>
      <c r="HO1277" s="80"/>
      <c r="HP1277" s="80"/>
      <c r="HQ1277" s="80"/>
      <c r="HR1277" s="80"/>
      <c r="HS1277" s="80"/>
      <c r="HT1277" s="80"/>
      <c r="HU1277" s="80"/>
      <c r="HV1277" s="80"/>
      <c r="HW1277" s="80"/>
      <c r="HX1277" s="80"/>
      <c r="HY1277" s="80"/>
    </row>
    <row r="1278" spans="1:233" s="81" customFormat="1" hidden="1" x14ac:dyDescent="0.2">
      <c r="A1278" s="77">
        <v>3326</v>
      </c>
      <c r="B1278" s="77" t="s">
        <v>4131</v>
      </c>
      <c r="C1278" s="77" t="s">
        <v>4132</v>
      </c>
      <c r="D1278" s="78">
        <v>3770</v>
      </c>
      <c r="E1278" s="79" t="s">
        <v>6535</v>
      </c>
      <c r="F1278" s="79" t="s">
        <v>6281</v>
      </c>
      <c r="G1278" s="80"/>
      <c r="H1278" s="80"/>
      <c r="I1278" s="80"/>
      <c r="J1278" s="80"/>
      <c r="K1278" s="80"/>
      <c r="L1278" s="80"/>
      <c r="M1278" s="80"/>
      <c r="N1278" s="80"/>
      <c r="O1278" s="80"/>
      <c r="P1278" s="80"/>
      <c r="Q1278" s="80"/>
      <c r="R1278" s="80"/>
      <c r="S1278" s="80"/>
      <c r="T1278" s="80"/>
      <c r="U1278" s="80"/>
      <c r="V1278" s="80"/>
      <c r="W1278" s="80"/>
      <c r="X1278" s="80"/>
      <c r="Y1278" s="80"/>
      <c r="Z1278" s="80"/>
      <c r="AA1278" s="80"/>
      <c r="AB1278" s="80"/>
      <c r="AC1278" s="80"/>
      <c r="AD1278" s="80"/>
      <c r="AE1278" s="80"/>
      <c r="AF1278" s="80"/>
      <c r="AG1278" s="80"/>
      <c r="AH1278" s="80"/>
      <c r="AI1278" s="80"/>
      <c r="AJ1278" s="80"/>
      <c r="AK1278" s="80"/>
      <c r="AL1278" s="80"/>
      <c r="AM1278" s="80"/>
      <c r="AN1278" s="80"/>
      <c r="AO1278" s="80"/>
      <c r="AP1278" s="80"/>
      <c r="AQ1278" s="80"/>
      <c r="AR1278" s="80"/>
      <c r="AS1278" s="80"/>
      <c r="AT1278" s="80"/>
      <c r="AU1278" s="80"/>
      <c r="AV1278" s="80"/>
      <c r="AW1278" s="80"/>
      <c r="AX1278" s="80"/>
      <c r="AY1278" s="80"/>
      <c r="AZ1278" s="80"/>
      <c r="BA1278" s="80"/>
      <c r="BB1278" s="80"/>
      <c r="BC1278" s="80"/>
      <c r="BD1278" s="80"/>
      <c r="BE1278" s="80"/>
      <c r="BF1278" s="80"/>
      <c r="BG1278" s="80"/>
      <c r="BH1278" s="80"/>
      <c r="BI1278" s="80"/>
      <c r="BJ1278" s="80"/>
      <c r="BK1278" s="80"/>
      <c r="BL1278" s="80"/>
      <c r="BM1278" s="80"/>
      <c r="BN1278" s="80"/>
      <c r="BO1278" s="80"/>
      <c r="BP1278" s="80"/>
      <c r="BQ1278" s="80"/>
      <c r="BR1278" s="80"/>
      <c r="BS1278" s="80"/>
      <c r="BT1278" s="80"/>
      <c r="BU1278" s="80"/>
      <c r="BV1278" s="80"/>
      <c r="BW1278" s="80"/>
      <c r="BX1278" s="80"/>
      <c r="BY1278" s="80"/>
      <c r="BZ1278" s="80"/>
      <c r="CA1278" s="80"/>
      <c r="CB1278" s="80"/>
      <c r="CC1278" s="80"/>
      <c r="CD1278" s="80"/>
      <c r="CE1278" s="80"/>
      <c r="CF1278" s="80"/>
      <c r="CG1278" s="80"/>
      <c r="CH1278" s="80"/>
      <c r="CI1278" s="80"/>
      <c r="CJ1278" s="80"/>
      <c r="CK1278" s="80"/>
      <c r="CL1278" s="80"/>
      <c r="CM1278" s="80"/>
      <c r="CN1278" s="80"/>
      <c r="CO1278" s="80"/>
      <c r="CP1278" s="80"/>
      <c r="CQ1278" s="80"/>
      <c r="CR1278" s="80"/>
      <c r="CS1278" s="80"/>
      <c r="CT1278" s="80"/>
      <c r="CU1278" s="80"/>
      <c r="CV1278" s="80"/>
      <c r="CW1278" s="80"/>
      <c r="CX1278" s="80"/>
      <c r="CY1278" s="80"/>
      <c r="CZ1278" s="80"/>
      <c r="DA1278" s="80"/>
      <c r="DB1278" s="80"/>
      <c r="DC1278" s="80"/>
      <c r="DD1278" s="80"/>
      <c r="DE1278" s="80"/>
      <c r="DF1278" s="80"/>
      <c r="DG1278" s="80"/>
      <c r="DH1278" s="80"/>
      <c r="DI1278" s="80"/>
      <c r="DJ1278" s="80"/>
      <c r="DK1278" s="80"/>
      <c r="DL1278" s="80"/>
      <c r="DM1278" s="80"/>
      <c r="DN1278" s="80"/>
      <c r="DO1278" s="80"/>
      <c r="DP1278" s="80"/>
      <c r="DQ1278" s="80"/>
      <c r="DR1278" s="80"/>
      <c r="DS1278" s="80"/>
      <c r="DT1278" s="80"/>
      <c r="DU1278" s="80"/>
      <c r="DV1278" s="80"/>
      <c r="DW1278" s="80"/>
      <c r="DX1278" s="80"/>
      <c r="DY1278" s="80"/>
      <c r="DZ1278" s="80"/>
      <c r="EA1278" s="80"/>
      <c r="EB1278" s="80"/>
      <c r="EC1278" s="80"/>
      <c r="ED1278" s="80"/>
      <c r="EE1278" s="80"/>
      <c r="EF1278" s="80"/>
      <c r="EG1278" s="80"/>
      <c r="EH1278" s="80"/>
      <c r="EI1278" s="80"/>
      <c r="EJ1278" s="80"/>
      <c r="EK1278" s="80"/>
      <c r="EL1278" s="80"/>
      <c r="EM1278" s="80"/>
      <c r="EN1278" s="80"/>
      <c r="EO1278" s="80"/>
      <c r="EP1278" s="80"/>
      <c r="EQ1278" s="80"/>
      <c r="ER1278" s="80"/>
      <c r="ES1278" s="80"/>
      <c r="ET1278" s="80"/>
      <c r="EU1278" s="80"/>
      <c r="EV1278" s="80"/>
      <c r="EW1278" s="80"/>
      <c r="EX1278" s="80"/>
      <c r="EY1278" s="80"/>
      <c r="EZ1278" s="80"/>
      <c r="FA1278" s="80"/>
      <c r="FB1278" s="80"/>
      <c r="FC1278" s="80"/>
      <c r="FD1278" s="80"/>
      <c r="FE1278" s="80"/>
      <c r="FF1278" s="80"/>
      <c r="FG1278" s="80"/>
      <c r="FH1278" s="80"/>
      <c r="FI1278" s="80"/>
      <c r="FJ1278" s="80"/>
      <c r="FK1278" s="80"/>
      <c r="FL1278" s="80"/>
      <c r="FM1278" s="80"/>
      <c r="FN1278" s="80"/>
      <c r="FO1278" s="80"/>
      <c r="FP1278" s="80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80"/>
      <c r="GD1278" s="80"/>
      <c r="GE1278" s="80"/>
      <c r="GF1278" s="80"/>
      <c r="GG1278" s="80"/>
      <c r="GH1278" s="80"/>
      <c r="GI1278" s="80"/>
      <c r="GJ1278" s="80"/>
      <c r="GK1278" s="80"/>
      <c r="GL1278" s="80"/>
      <c r="GM1278" s="80"/>
      <c r="GN1278" s="80"/>
      <c r="GO1278" s="80"/>
      <c r="GP1278" s="80"/>
      <c r="GQ1278" s="80"/>
      <c r="GR1278" s="80"/>
      <c r="GS1278" s="80"/>
      <c r="GT1278" s="80"/>
      <c r="GU1278" s="80"/>
      <c r="GV1278" s="80"/>
      <c r="GW1278" s="80"/>
      <c r="GX1278" s="80"/>
      <c r="GY1278" s="80"/>
      <c r="GZ1278" s="80"/>
      <c r="HA1278" s="80"/>
      <c r="HB1278" s="80"/>
      <c r="HC1278" s="80"/>
      <c r="HD1278" s="80"/>
      <c r="HE1278" s="80"/>
      <c r="HF1278" s="80"/>
      <c r="HG1278" s="80"/>
      <c r="HH1278" s="80"/>
      <c r="HI1278" s="80"/>
      <c r="HJ1278" s="80"/>
      <c r="HK1278" s="80"/>
      <c r="HL1278" s="80"/>
      <c r="HM1278" s="80"/>
      <c r="HN1278" s="80"/>
      <c r="HO1278" s="80"/>
      <c r="HP1278" s="80"/>
      <c r="HQ1278" s="80"/>
      <c r="HR1278" s="80"/>
      <c r="HS1278" s="80"/>
      <c r="HT1278" s="80"/>
      <c r="HU1278" s="80"/>
      <c r="HV1278" s="80"/>
      <c r="HW1278" s="80"/>
      <c r="HX1278" s="80"/>
      <c r="HY1278" s="80"/>
    </row>
    <row r="1279" spans="1:233" s="81" customFormat="1" hidden="1" x14ac:dyDescent="0.2">
      <c r="A1279" s="77">
        <v>3420</v>
      </c>
      <c r="B1279" s="77" t="s">
        <v>2989</v>
      </c>
      <c r="C1279" s="77" t="s">
        <v>4133</v>
      </c>
      <c r="D1279" s="78">
        <v>3990</v>
      </c>
      <c r="E1279" s="79" t="s">
        <v>6540</v>
      </c>
      <c r="F1279" s="79" t="s">
        <v>6449</v>
      </c>
      <c r="G1279" s="80"/>
      <c r="H1279" s="80"/>
      <c r="I1279" s="80"/>
      <c r="J1279" s="80"/>
      <c r="K1279" s="80"/>
      <c r="L1279" s="80"/>
      <c r="M1279" s="80"/>
      <c r="N1279" s="80"/>
      <c r="O1279" s="80"/>
      <c r="P1279" s="80"/>
      <c r="Q1279" s="80"/>
      <c r="R1279" s="80"/>
      <c r="S1279" s="80"/>
      <c r="T1279" s="80"/>
      <c r="U1279" s="80"/>
      <c r="V1279" s="80"/>
      <c r="W1279" s="80"/>
      <c r="X1279" s="80"/>
      <c r="Y1279" s="80"/>
      <c r="Z1279" s="80"/>
      <c r="AA1279" s="80"/>
      <c r="AB1279" s="80"/>
      <c r="AC1279" s="80"/>
      <c r="AD1279" s="80"/>
      <c r="AE1279" s="80"/>
      <c r="AF1279" s="80"/>
      <c r="AG1279" s="80"/>
      <c r="AH1279" s="80"/>
      <c r="AI1279" s="80"/>
      <c r="AJ1279" s="80"/>
      <c r="AK1279" s="80"/>
      <c r="AL1279" s="80"/>
      <c r="AM1279" s="80"/>
      <c r="AN1279" s="80"/>
      <c r="AO1279" s="80"/>
      <c r="AP1279" s="80"/>
      <c r="AQ1279" s="80"/>
      <c r="AR1279" s="80"/>
      <c r="AS1279" s="80"/>
      <c r="AT1279" s="80"/>
      <c r="AU1279" s="80"/>
      <c r="AV1279" s="80"/>
      <c r="AW1279" s="80"/>
      <c r="AX1279" s="80"/>
      <c r="AY1279" s="80"/>
      <c r="AZ1279" s="80"/>
      <c r="BA1279" s="80"/>
      <c r="BB1279" s="80"/>
      <c r="BC1279" s="80"/>
      <c r="BD1279" s="80"/>
      <c r="BE1279" s="80"/>
      <c r="BF1279" s="80"/>
      <c r="BG1279" s="80"/>
      <c r="BH1279" s="80"/>
      <c r="BI1279" s="80"/>
      <c r="BJ1279" s="80"/>
      <c r="BK1279" s="80"/>
      <c r="BL1279" s="80"/>
      <c r="BM1279" s="80"/>
      <c r="BN1279" s="80"/>
      <c r="BO1279" s="80"/>
      <c r="BP1279" s="80"/>
      <c r="BQ1279" s="80"/>
      <c r="BR1279" s="80"/>
      <c r="BS1279" s="80"/>
      <c r="BT1279" s="80"/>
      <c r="BU1279" s="80"/>
      <c r="BV1279" s="80"/>
      <c r="BW1279" s="80"/>
      <c r="BX1279" s="80"/>
      <c r="BY1279" s="80"/>
      <c r="BZ1279" s="80"/>
      <c r="CA1279" s="80"/>
      <c r="CB1279" s="80"/>
      <c r="CC1279" s="80"/>
      <c r="CD1279" s="80"/>
      <c r="CE1279" s="80"/>
      <c r="CF1279" s="80"/>
      <c r="CG1279" s="80"/>
      <c r="CH1279" s="80"/>
      <c r="CI1279" s="80"/>
      <c r="CJ1279" s="80"/>
      <c r="CK1279" s="80"/>
      <c r="CL1279" s="80"/>
      <c r="CM1279" s="80"/>
      <c r="CN1279" s="80"/>
      <c r="CO1279" s="80"/>
      <c r="CP1279" s="80"/>
      <c r="CQ1279" s="80"/>
      <c r="CR1279" s="80"/>
      <c r="CS1279" s="80"/>
      <c r="CT1279" s="80"/>
      <c r="CU1279" s="80"/>
      <c r="CV1279" s="80"/>
      <c r="CW1279" s="80"/>
      <c r="CX1279" s="80"/>
      <c r="CY1279" s="80"/>
      <c r="CZ1279" s="80"/>
      <c r="DA1279" s="80"/>
      <c r="DB1279" s="80"/>
      <c r="DC1279" s="80"/>
      <c r="DD1279" s="80"/>
      <c r="DE1279" s="80"/>
      <c r="DF1279" s="80"/>
      <c r="DG1279" s="80"/>
      <c r="DH1279" s="80"/>
      <c r="DI1279" s="80"/>
      <c r="DJ1279" s="80"/>
      <c r="DK1279" s="80"/>
      <c r="DL1279" s="80"/>
      <c r="DM1279" s="80"/>
      <c r="DN1279" s="80"/>
      <c r="DO1279" s="80"/>
      <c r="DP1279" s="80"/>
      <c r="DQ1279" s="80"/>
      <c r="DR1279" s="80"/>
      <c r="DS1279" s="80"/>
      <c r="DT1279" s="80"/>
      <c r="DU1279" s="80"/>
      <c r="DV1279" s="80"/>
      <c r="DW1279" s="80"/>
      <c r="DX1279" s="80"/>
      <c r="DY1279" s="80"/>
      <c r="DZ1279" s="80"/>
      <c r="EA1279" s="80"/>
      <c r="EB1279" s="80"/>
      <c r="EC1279" s="80"/>
      <c r="ED1279" s="80"/>
      <c r="EE1279" s="80"/>
      <c r="EF1279" s="80"/>
      <c r="EG1279" s="80"/>
      <c r="EH1279" s="80"/>
      <c r="EI1279" s="80"/>
      <c r="EJ1279" s="80"/>
      <c r="EK1279" s="80"/>
      <c r="EL1279" s="80"/>
      <c r="EM1279" s="80"/>
      <c r="EN1279" s="80"/>
      <c r="EO1279" s="80"/>
      <c r="EP1279" s="80"/>
      <c r="EQ1279" s="80"/>
      <c r="ER1279" s="80"/>
      <c r="ES1279" s="80"/>
      <c r="ET1279" s="80"/>
      <c r="EU1279" s="80"/>
      <c r="EV1279" s="80"/>
      <c r="EW1279" s="80"/>
      <c r="EX1279" s="80"/>
      <c r="EY1279" s="80"/>
      <c r="EZ1279" s="80"/>
      <c r="FA1279" s="80"/>
      <c r="FB1279" s="80"/>
      <c r="FC1279" s="80"/>
      <c r="FD1279" s="80"/>
      <c r="FE1279" s="80"/>
      <c r="FF1279" s="80"/>
      <c r="FG1279" s="80"/>
      <c r="FH1279" s="80"/>
      <c r="FI1279" s="80"/>
      <c r="FJ1279" s="80"/>
      <c r="FK1279" s="80"/>
      <c r="FL1279" s="80"/>
      <c r="FM1279" s="80"/>
      <c r="FN1279" s="80"/>
      <c r="FO1279" s="80"/>
      <c r="FP1279" s="80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80"/>
      <c r="GD1279" s="80"/>
      <c r="GE1279" s="80"/>
      <c r="GF1279" s="80"/>
      <c r="GG1279" s="80"/>
      <c r="GH1279" s="80"/>
      <c r="GI1279" s="80"/>
      <c r="GJ1279" s="80"/>
      <c r="GK1279" s="80"/>
      <c r="GL1279" s="80"/>
      <c r="GM1279" s="80"/>
      <c r="GN1279" s="80"/>
      <c r="GO1279" s="80"/>
      <c r="GP1279" s="80"/>
      <c r="GQ1279" s="80"/>
      <c r="GR1279" s="80"/>
      <c r="GS1279" s="80"/>
      <c r="GT1279" s="80"/>
      <c r="GU1279" s="80"/>
      <c r="GV1279" s="80"/>
      <c r="GW1279" s="80"/>
      <c r="GX1279" s="80"/>
      <c r="GY1279" s="80"/>
      <c r="GZ1279" s="80"/>
      <c r="HA1279" s="80"/>
      <c r="HB1279" s="80"/>
      <c r="HC1279" s="80"/>
      <c r="HD1279" s="80"/>
      <c r="HE1279" s="80"/>
      <c r="HF1279" s="80"/>
      <c r="HG1279" s="80"/>
      <c r="HH1279" s="80"/>
      <c r="HI1279" s="80"/>
      <c r="HJ1279" s="80"/>
      <c r="HK1279" s="80"/>
      <c r="HL1279" s="80"/>
      <c r="HM1279" s="80"/>
      <c r="HN1279" s="80"/>
      <c r="HO1279" s="80"/>
      <c r="HP1279" s="80"/>
      <c r="HQ1279" s="80"/>
      <c r="HR1279" s="80"/>
      <c r="HS1279" s="80"/>
      <c r="HT1279" s="80"/>
      <c r="HU1279" s="80"/>
      <c r="HV1279" s="80"/>
      <c r="HW1279" s="80"/>
      <c r="HX1279" s="80"/>
      <c r="HY1279" s="80"/>
    </row>
    <row r="1280" spans="1:233" s="81" customFormat="1" hidden="1" x14ac:dyDescent="0.2">
      <c r="A1280" s="77">
        <v>3396</v>
      </c>
      <c r="B1280" s="77" t="s">
        <v>2705</v>
      </c>
      <c r="C1280" s="77" t="s">
        <v>4134</v>
      </c>
      <c r="D1280" s="78">
        <v>16900</v>
      </c>
      <c r="E1280" s="79" t="s">
        <v>6535</v>
      </c>
      <c r="F1280" s="79" t="s">
        <v>6301</v>
      </c>
      <c r="G1280" s="80"/>
      <c r="H1280" s="80"/>
      <c r="I1280" s="80"/>
      <c r="J1280" s="80"/>
      <c r="K1280" s="80"/>
      <c r="L1280" s="80"/>
      <c r="M1280" s="80"/>
      <c r="N1280" s="80"/>
      <c r="O1280" s="80"/>
      <c r="P1280" s="80"/>
      <c r="Q1280" s="80"/>
      <c r="R1280" s="80"/>
      <c r="S1280" s="80"/>
      <c r="T1280" s="80"/>
      <c r="U1280" s="80"/>
      <c r="V1280" s="80"/>
      <c r="W1280" s="80"/>
      <c r="X1280" s="80"/>
      <c r="Y1280" s="80"/>
      <c r="Z1280" s="80"/>
      <c r="AA1280" s="80"/>
      <c r="AB1280" s="80"/>
      <c r="AC1280" s="80"/>
      <c r="AD1280" s="80"/>
      <c r="AE1280" s="80"/>
      <c r="AF1280" s="80"/>
      <c r="AG1280" s="80"/>
      <c r="AH1280" s="80"/>
      <c r="AI1280" s="80"/>
      <c r="AJ1280" s="80"/>
      <c r="AK1280" s="80"/>
      <c r="AL1280" s="80"/>
      <c r="AM1280" s="80"/>
      <c r="AN1280" s="80"/>
      <c r="AO1280" s="80"/>
      <c r="AP1280" s="80"/>
      <c r="AQ1280" s="80"/>
      <c r="AR1280" s="80"/>
      <c r="AS1280" s="80"/>
      <c r="AT1280" s="80"/>
      <c r="AU1280" s="80"/>
      <c r="AV1280" s="80"/>
      <c r="AW1280" s="80"/>
      <c r="AX1280" s="80"/>
      <c r="AY1280" s="80"/>
      <c r="AZ1280" s="80"/>
      <c r="BA1280" s="80"/>
      <c r="BB1280" s="80"/>
      <c r="BC1280" s="80"/>
      <c r="BD1280" s="80"/>
      <c r="BE1280" s="80"/>
      <c r="BF1280" s="80"/>
      <c r="BG1280" s="80"/>
      <c r="BH1280" s="80"/>
      <c r="BI1280" s="80"/>
      <c r="BJ1280" s="80"/>
      <c r="BK1280" s="80"/>
      <c r="BL1280" s="80"/>
      <c r="BM1280" s="80"/>
      <c r="BN1280" s="80"/>
      <c r="BO1280" s="80"/>
      <c r="BP1280" s="80"/>
      <c r="BQ1280" s="80"/>
      <c r="BR1280" s="80"/>
      <c r="BS1280" s="80"/>
      <c r="BT1280" s="80"/>
      <c r="BU1280" s="80"/>
      <c r="BV1280" s="80"/>
      <c r="BW1280" s="80"/>
      <c r="BX1280" s="80"/>
      <c r="BY1280" s="80"/>
      <c r="BZ1280" s="80"/>
      <c r="CA1280" s="80"/>
      <c r="CB1280" s="80"/>
      <c r="CC1280" s="80"/>
      <c r="CD1280" s="80"/>
      <c r="CE1280" s="80"/>
      <c r="CF1280" s="80"/>
      <c r="CG1280" s="80"/>
      <c r="CH1280" s="80"/>
      <c r="CI1280" s="80"/>
      <c r="CJ1280" s="80"/>
      <c r="CK1280" s="80"/>
      <c r="CL1280" s="80"/>
      <c r="CM1280" s="80"/>
      <c r="CN1280" s="80"/>
      <c r="CO1280" s="80"/>
      <c r="CP1280" s="80"/>
      <c r="CQ1280" s="80"/>
      <c r="CR1280" s="80"/>
      <c r="CS1280" s="80"/>
      <c r="CT1280" s="80"/>
      <c r="CU1280" s="80"/>
      <c r="CV1280" s="80"/>
      <c r="CW1280" s="80"/>
      <c r="CX1280" s="80"/>
      <c r="CY1280" s="80"/>
      <c r="CZ1280" s="80"/>
      <c r="DA1280" s="80"/>
      <c r="DB1280" s="80"/>
      <c r="DC1280" s="80"/>
      <c r="DD1280" s="80"/>
      <c r="DE1280" s="80"/>
      <c r="DF1280" s="80"/>
      <c r="DG1280" s="80"/>
      <c r="DH1280" s="80"/>
      <c r="DI1280" s="80"/>
      <c r="DJ1280" s="80"/>
      <c r="DK1280" s="80"/>
      <c r="DL1280" s="80"/>
      <c r="DM1280" s="80"/>
      <c r="DN1280" s="80"/>
      <c r="DO1280" s="80"/>
      <c r="DP1280" s="80"/>
      <c r="DQ1280" s="80"/>
      <c r="DR1280" s="80"/>
      <c r="DS1280" s="80"/>
      <c r="DT1280" s="80"/>
      <c r="DU1280" s="80"/>
      <c r="DV1280" s="80"/>
      <c r="DW1280" s="80"/>
      <c r="DX1280" s="80"/>
      <c r="DY1280" s="80"/>
      <c r="DZ1280" s="80"/>
      <c r="EA1280" s="80"/>
      <c r="EB1280" s="80"/>
      <c r="EC1280" s="80"/>
      <c r="ED1280" s="80"/>
      <c r="EE1280" s="80"/>
      <c r="EF1280" s="80"/>
      <c r="EG1280" s="80"/>
      <c r="EH1280" s="80"/>
      <c r="EI1280" s="80"/>
      <c r="EJ1280" s="80"/>
      <c r="EK1280" s="80"/>
      <c r="EL1280" s="80"/>
      <c r="EM1280" s="80"/>
      <c r="EN1280" s="80"/>
      <c r="EO1280" s="80"/>
      <c r="EP1280" s="80"/>
      <c r="EQ1280" s="80"/>
      <c r="ER1280" s="80"/>
      <c r="ES1280" s="80"/>
      <c r="ET1280" s="80"/>
      <c r="EU1280" s="80"/>
      <c r="EV1280" s="80"/>
      <c r="EW1280" s="80"/>
      <c r="EX1280" s="80"/>
      <c r="EY1280" s="80"/>
      <c r="EZ1280" s="80"/>
      <c r="FA1280" s="80"/>
      <c r="FB1280" s="80"/>
      <c r="FC1280" s="80"/>
      <c r="FD1280" s="80"/>
      <c r="FE1280" s="80"/>
      <c r="FF1280" s="80"/>
      <c r="FG1280" s="80"/>
      <c r="FH1280" s="80"/>
      <c r="FI1280" s="80"/>
      <c r="FJ1280" s="80"/>
      <c r="FK1280" s="80"/>
      <c r="FL1280" s="80"/>
      <c r="FM1280" s="80"/>
      <c r="FN1280" s="80"/>
      <c r="FO1280" s="80"/>
      <c r="FP1280" s="80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80"/>
      <c r="GD1280" s="80"/>
      <c r="GE1280" s="80"/>
      <c r="GF1280" s="80"/>
      <c r="GG1280" s="80"/>
      <c r="GH1280" s="80"/>
      <c r="GI1280" s="80"/>
      <c r="GJ1280" s="80"/>
      <c r="GK1280" s="80"/>
      <c r="GL1280" s="80"/>
      <c r="GM1280" s="80"/>
      <c r="GN1280" s="80"/>
      <c r="GO1280" s="80"/>
      <c r="GP1280" s="80"/>
      <c r="GQ1280" s="80"/>
      <c r="GR1280" s="80"/>
      <c r="GS1280" s="80"/>
      <c r="GT1280" s="80"/>
      <c r="GU1280" s="80"/>
      <c r="GV1280" s="80"/>
      <c r="GW1280" s="80"/>
      <c r="GX1280" s="80"/>
      <c r="GY1280" s="80"/>
      <c r="GZ1280" s="80"/>
      <c r="HA1280" s="80"/>
      <c r="HB1280" s="80"/>
      <c r="HC1280" s="80"/>
      <c r="HD1280" s="80"/>
      <c r="HE1280" s="80"/>
      <c r="HF1280" s="80"/>
      <c r="HG1280" s="80"/>
      <c r="HH1280" s="80"/>
      <c r="HI1280" s="80"/>
      <c r="HJ1280" s="80"/>
      <c r="HK1280" s="80"/>
      <c r="HL1280" s="80"/>
      <c r="HM1280" s="80"/>
      <c r="HN1280" s="80"/>
      <c r="HO1280" s="80"/>
      <c r="HP1280" s="80"/>
      <c r="HQ1280" s="80"/>
      <c r="HR1280" s="80"/>
      <c r="HS1280" s="80"/>
      <c r="HT1280" s="80"/>
      <c r="HU1280" s="80"/>
      <c r="HV1280" s="80"/>
      <c r="HW1280" s="80"/>
      <c r="HX1280" s="80"/>
      <c r="HY1280" s="80"/>
    </row>
    <row r="1281" spans="1:233" s="81" customFormat="1" hidden="1" x14ac:dyDescent="0.2">
      <c r="A1281" s="77" t="s">
        <v>4135</v>
      </c>
      <c r="B1281" s="77" t="s">
        <v>3113</v>
      </c>
      <c r="C1281" s="77" t="s">
        <v>4136</v>
      </c>
      <c r="D1281" s="78">
        <v>9770</v>
      </c>
      <c r="E1281" s="79" t="s">
        <v>6535</v>
      </c>
      <c r="F1281" s="79" t="s">
        <v>6337</v>
      </c>
      <c r="G1281" s="80"/>
      <c r="H1281" s="80"/>
      <c r="I1281" s="80"/>
      <c r="J1281" s="80"/>
      <c r="K1281" s="80"/>
      <c r="L1281" s="80"/>
      <c r="M1281" s="80"/>
      <c r="N1281" s="80"/>
      <c r="O1281" s="80"/>
      <c r="P1281" s="80"/>
      <c r="Q1281" s="80"/>
      <c r="R1281" s="80"/>
      <c r="S1281" s="80"/>
      <c r="T1281" s="80"/>
      <c r="U1281" s="80"/>
      <c r="V1281" s="80"/>
      <c r="W1281" s="80"/>
      <c r="X1281" s="80"/>
      <c r="Y1281" s="80"/>
      <c r="Z1281" s="80"/>
      <c r="AA1281" s="80"/>
      <c r="AB1281" s="80"/>
      <c r="AC1281" s="80"/>
      <c r="AD1281" s="80"/>
      <c r="AE1281" s="80"/>
      <c r="AF1281" s="80"/>
      <c r="AG1281" s="80"/>
      <c r="AH1281" s="80"/>
      <c r="AI1281" s="80"/>
      <c r="AJ1281" s="80"/>
      <c r="AK1281" s="80"/>
      <c r="AL1281" s="80"/>
      <c r="AM1281" s="80"/>
      <c r="AN1281" s="80"/>
      <c r="AO1281" s="80"/>
      <c r="AP1281" s="80"/>
      <c r="AQ1281" s="80"/>
      <c r="AR1281" s="80"/>
      <c r="AS1281" s="80"/>
      <c r="AT1281" s="80"/>
      <c r="AU1281" s="80"/>
      <c r="AV1281" s="80"/>
      <c r="AW1281" s="80"/>
      <c r="AX1281" s="80"/>
      <c r="AY1281" s="80"/>
      <c r="AZ1281" s="80"/>
      <c r="BA1281" s="80"/>
      <c r="BB1281" s="80"/>
      <c r="BC1281" s="80"/>
      <c r="BD1281" s="80"/>
      <c r="BE1281" s="80"/>
      <c r="BF1281" s="80"/>
      <c r="BG1281" s="80"/>
      <c r="BH1281" s="80"/>
      <c r="BI1281" s="80"/>
      <c r="BJ1281" s="80"/>
      <c r="BK1281" s="80"/>
      <c r="BL1281" s="80"/>
      <c r="BM1281" s="80"/>
      <c r="BN1281" s="80"/>
      <c r="BO1281" s="80"/>
      <c r="BP1281" s="80"/>
      <c r="BQ1281" s="80"/>
      <c r="BR1281" s="80"/>
      <c r="BS1281" s="80"/>
      <c r="BT1281" s="80"/>
      <c r="BU1281" s="80"/>
      <c r="BV1281" s="80"/>
      <c r="BW1281" s="80"/>
      <c r="BX1281" s="80"/>
      <c r="BY1281" s="80"/>
      <c r="BZ1281" s="80"/>
      <c r="CA1281" s="80"/>
      <c r="CB1281" s="80"/>
      <c r="CC1281" s="80"/>
      <c r="CD1281" s="80"/>
      <c r="CE1281" s="80"/>
      <c r="CF1281" s="80"/>
      <c r="CG1281" s="80"/>
      <c r="CH1281" s="80"/>
      <c r="CI1281" s="80"/>
      <c r="CJ1281" s="80"/>
      <c r="CK1281" s="80"/>
      <c r="CL1281" s="80"/>
      <c r="CM1281" s="80"/>
      <c r="CN1281" s="80"/>
      <c r="CO1281" s="80"/>
      <c r="CP1281" s="80"/>
      <c r="CQ1281" s="80"/>
      <c r="CR1281" s="80"/>
      <c r="CS1281" s="80"/>
      <c r="CT1281" s="80"/>
      <c r="CU1281" s="80"/>
      <c r="CV1281" s="80"/>
      <c r="CW1281" s="80"/>
      <c r="CX1281" s="80"/>
      <c r="CY1281" s="80"/>
      <c r="CZ1281" s="80"/>
      <c r="DA1281" s="80"/>
      <c r="DB1281" s="80"/>
      <c r="DC1281" s="80"/>
      <c r="DD1281" s="80"/>
      <c r="DE1281" s="80"/>
      <c r="DF1281" s="80"/>
      <c r="DG1281" s="80"/>
      <c r="DH1281" s="80"/>
      <c r="DI1281" s="80"/>
      <c r="DJ1281" s="80"/>
      <c r="DK1281" s="80"/>
      <c r="DL1281" s="80"/>
      <c r="DM1281" s="80"/>
      <c r="DN1281" s="80"/>
      <c r="DO1281" s="80"/>
      <c r="DP1281" s="80"/>
      <c r="DQ1281" s="80"/>
      <c r="DR1281" s="80"/>
      <c r="DS1281" s="80"/>
      <c r="DT1281" s="80"/>
      <c r="DU1281" s="80"/>
      <c r="DV1281" s="80"/>
      <c r="DW1281" s="80"/>
      <c r="DX1281" s="80"/>
      <c r="DY1281" s="80"/>
      <c r="DZ1281" s="80"/>
      <c r="EA1281" s="80"/>
      <c r="EB1281" s="80"/>
      <c r="EC1281" s="80"/>
      <c r="ED1281" s="80"/>
      <c r="EE1281" s="80"/>
      <c r="EF1281" s="80"/>
      <c r="EG1281" s="80"/>
      <c r="EH1281" s="80"/>
      <c r="EI1281" s="80"/>
      <c r="EJ1281" s="80"/>
      <c r="EK1281" s="80"/>
      <c r="EL1281" s="80"/>
      <c r="EM1281" s="80"/>
      <c r="EN1281" s="80"/>
      <c r="EO1281" s="80"/>
      <c r="EP1281" s="80"/>
      <c r="EQ1281" s="80"/>
      <c r="ER1281" s="80"/>
      <c r="ES1281" s="80"/>
      <c r="ET1281" s="80"/>
      <c r="EU1281" s="80"/>
      <c r="EV1281" s="80"/>
      <c r="EW1281" s="80"/>
      <c r="EX1281" s="80"/>
      <c r="EY1281" s="80"/>
      <c r="EZ1281" s="80"/>
      <c r="FA1281" s="80"/>
      <c r="FB1281" s="80"/>
      <c r="FC1281" s="80"/>
      <c r="FD1281" s="80"/>
      <c r="FE1281" s="80"/>
      <c r="FF1281" s="80"/>
      <c r="FG1281" s="80"/>
      <c r="FH1281" s="80"/>
      <c r="FI1281" s="80"/>
      <c r="FJ1281" s="80"/>
      <c r="FK1281" s="80"/>
      <c r="FL1281" s="80"/>
      <c r="FM1281" s="80"/>
      <c r="FN1281" s="80"/>
      <c r="FO1281" s="80"/>
      <c r="FP1281" s="80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80"/>
      <c r="GD1281" s="80"/>
      <c r="GE1281" s="80"/>
      <c r="GF1281" s="80"/>
      <c r="GG1281" s="80"/>
      <c r="GH1281" s="80"/>
      <c r="GI1281" s="80"/>
      <c r="GJ1281" s="80"/>
      <c r="GK1281" s="80"/>
      <c r="GL1281" s="80"/>
      <c r="GM1281" s="80"/>
      <c r="GN1281" s="80"/>
      <c r="GO1281" s="80"/>
      <c r="GP1281" s="80"/>
      <c r="GQ1281" s="80"/>
      <c r="GR1281" s="80"/>
      <c r="GS1281" s="80"/>
      <c r="GT1281" s="80"/>
      <c r="GU1281" s="80"/>
      <c r="GV1281" s="80"/>
      <c r="GW1281" s="80"/>
      <c r="GX1281" s="80"/>
      <c r="GY1281" s="80"/>
      <c r="GZ1281" s="80"/>
      <c r="HA1281" s="80"/>
      <c r="HB1281" s="80"/>
      <c r="HC1281" s="80"/>
      <c r="HD1281" s="80"/>
      <c r="HE1281" s="80"/>
      <c r="HF1281" s="80"/>
      <c r="HG1281" s="80"/>
      <c r="HH1281" s="80"/>
      <c r="HI1281" s="80"/>
      <c r="HJ1281" s="80"/>
      <c r="HK1281" s="80"/>
      <c r="HL1281" s="80"/>
      <c r="HM1281" s="80"/>
      <c r="HN1281" s="80"/>
      <c r="HO1281" s="80"/>
      <c r="HP1281" s="80"/>
      <c r="HQ1281" s="80"/>
      <c r="HR1281" s="80"/>
      <c r="HS1281" s="80"/>
      <c r="HT1281" s="80"/>
      <c r="HU1281" s="80"/>
      <c r="HV1281" s="80"/>
      <c r="HW1281" s="80"/>
      <c r="HX1281" s="80"/>
      <c r="HY1281" s="80"/>
    </row>
    <row r="1282" spans="1:233" s="81" customFormat="1" hidden="1" x14ac:dyDescent="0.2">
      <c r="A1282" s="77" t="s">
        <v>4137</v>
      </c>
      <c r="B1282" s="77" t="s">
        <v>3113</v>
      </c>
      <c r="C1282" s="77" t="s">
        <v>4138</v>
      </c>
      <c r="D1282" s="78">
        <v>9570</v>
      </c>
      <c r="E1282" s="79" t="s">
        <v>6539</v>
      </c>
      <c r="F1282" s="79" t="s">
        <v>6337</v>
      </c>
      <c r="G1282" s="80"/>
      <c r="H1282" s="80"/>
      <c r="I1282" s="80"/>
      <c r="J1282" s="80"/>
      <c r="K1282" s="80"/>
      <c r="L1282" s="80"/>
      <c r="M1282" s="80"/>
      <c r="N1282" s="80"/>
      <c r="O1282" s="80"/>
      <c r="P1282" s="80"/>
      <c r="Q1282" s="80"/>
      <c r="R1282" s="80"/>
      <c r="S1282" s="80"/>
      <c r="T1282" s="80"/>
      <c r="U1282" s="80"/>
      <c r="V1282" s="80"/>
      <c r="W1282" s="80"/>
      <c r="X1282" s="80"/>
      <c r="Y1282" s="80"/>
      <c r="Z1282" s="80"/>
      <c r="AA1282" s="80"/>
      <c r="AB1282" s="80"/>
      <c r="AC1282" s="80"/>
      <c r="AD1282" s="80"/>
      <c r="AE1282" s="80"/>
      <c r="AF1282" s="80"/>
      <c r="AG1282" s="80"/>
      <c r="AH1282" s="80"/>
      <c r="AI1282" s="80"/>
      <c r="AJ1282" s="80"/>
      <c r="AK1282" s="80"/>
      <c r="AL1282" s="80"/>
      <c r="AM1282" s="80"/>
      <c r="AN1282" s="80"/>
      <c r="AO1282" s="80"/>
      <c r="AP1282" s="80"/>
      <c r="AQ1282" s="80"/>
      <c r="AR1282" s="80"/>
      <c r="AS1282" s="80"/>
      <c r="AT1282" s="80"/>
      <c r="AU1282" s="80"/>
      <c r="AV1282" s="80"/>
      <c r="AW1282" s="80"/>
      <c r="AX1282" s="80"/>
      <c r="AY1282" s="80"/>
      <c r="AZ1282" s="80"/>
      <c r="BA1282" s="80"/>
      <c r="BB1282" s="80"/>
      <c r="BC1282" s="80"/>
      <c r="BD1282" s="80"/>
      <c r="BE1282" s="80"/>
      <c r="BF1282" s="80"/>
      <c r="BG1282" s="80"/>
      <c r="BH1282" s="80"/>
      <c r="BI1282" s="80"/>
      <c r="BJ1282" s="80"/>
      <c r="BK1282" s="80"/>
      <c r="BL1282" s="80"/>
      <c r="BM1282" s="80"/>
      <c r="BN1282" s="80"/>
      <c r="BO1282" s="80"/>
      <c r="BP1282" s="80"/>
      <c r="BQ1282" s="80"/>
      <c r="BR1282" s="80"/>
      <c r="BS1282" s="80"/>
      <c r="BT1282" s="80"/>
      <c r="BU1282" s="80"/>
      <c r="BV1282" s="80"/>
      <c r="BW1282" s="80"/>
      <c r="BX1282" s="80"/>
      <c r="BY1282" s="80"/>
      <c r="BZ1282" s="80"/>
      <c r="CA1282" s="80"/>
      <c r="CB1282" s="80"/>
      <c r="CC1282" s="80"/>
      <c r="CD1282" s="80"/>
      <c r="CE1282" s="80"/>
      <c r="CF1282" s="80"/>
      <c r="CG1282" s="80"/>
      <c r="CH1282" s="80"/>
      <c r="CI1282" s="80"/>
      <c r="CJ1282" s="80"/>
      <c r="CK1282" s="80"/>
      <c r="CL1282" s="80"/>
      <c r="CM1282" s="80"/>
      <c r="CN1282" s="80"/>
      <c r="CO1282" s="80"/>
      <c r="CP1282" s="80"/>
      <c r="CQ1282" s="80"/>
      <c r="CR1282" s="80"/>
      <c r="CS1282" s="80"/>
      <c r="CT1282" s="80"/>
      <c r="CU1282" s="80"/>
      <c r="CV1282" s="80"/>
      <c r="CW1282" s="80"/>
      <c r="CX1282" s="80"/>
      <c r="CY1282" s="80"/>
      <c r="CZ1282" s="80"/>
      <c r="DA1282" s="80"/>
      <c r="DB1282" s="80"/>
      <c r="DC1282" s="80"/>
      <c r="DD1282" s="80"/>
      <c r="DE1282" s="80"/>
      <c r="DF1282" s="80"/>
      <c r="DG1282" s="80"/>
      <c r="DH1282" s="80"/>
      <c r="DI1282" s="80"/>
      <c r="DJ1282" s="80"/>
      <c r="DK1282" s="80"/>
      <c r="DL1282" s="80"/>
      <c r="DM1282" s="80"/>
      <c r="DN1282" s="80"/>
      <c r="DO1282" s="80"/>
      <c r="DP1282" s="80"/>
      <c r="DQ1282" s="80"/>
      <c r="DR1282" s="80"/>
      <c r="DS1282" s="80"/>
      <c r="DT1282" s="80"/>
      <c r="DU1282" s="80"/>
      <c r="DV1282" s="80"/>
      <c r="DW1282" s="80"/>
      <c r="DX1282" s="80"/>
      <c r="DY1282" s="80"/>
      <c r="DZ1282" s="80"/>
      <c r="EA1282" s="80"/>
      <c r="EB1282" s="80"/>
      <c r="EC1282" s="80"/>
      <c r="ED1282" s="80"/>
      <c r="EE1282" s="80"/>
      <c r="EF1282" s="80"/>
      <c r="EG1282" s="80"/>
      <c r="EH1282" s="80"/>
      <c r="EI1282" s="80"/>
      <c r="EJ1282" s="80"/>
      <c r="EK1282" s="80"/>
      <c r="EL1282" s="80"/>
      <c r="EM1282" s="80"/>
      <c r="EN1282" s="80"/>
      <c r="EO1282" s="80"/>
      <c r="EP1282" s="80"/>
      <c r="EQ1282" s="80"/>
      <c r="ER1282" s="80"/>
      <c r="ES1282" s="80"/>
      <c r="ET1282" s="80"/>
      <c r="EU1282" s="80"/>
      <c r="EV1282" s="80"/>
      <c r="EW1282" s="80"/>
      <c r="EX1282" s="80"/>
      <c r="EY1282" s="80"/>
      <c r="EZ1282" s="80"/>
      <c r="FA1282" s="80"/>
      <c r="FB1282" s="80"/>
      <c r="FC1282" s="80"/>
      <c r="FD1282" s="80"/>
      <c r="FE1282" s="80"/>
      <c r="FF1282" s="80"/>
      <c r="FG1282" s="80"/>
      <c r="FH1282" s="80"/>
      <c r="FI1282" s="80"/>
      <c r="FJ1282" s="80"/>
      <c r="FK1282" s="80"/>
      <c r="FL1282" s="80"/>
      <c r="FM1282" s="80"/>
      <c r="FN1282" s="80"/>
      <c r="FO1282" s="80"/>
      <c r="FP1282" s="80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80"/>
      <c r="GD1282" s="80"/>
      <c r="GE1282" s="80"/>
      <c r="GF1282" s="80"/>
      <c r="GG1282" s="80"/>
      <c r="GH1282" s="80"/>
      <c r="GI1282" s="80"/>
      <c r="GJ1282" s="80"/>
      <c r="GK1282" s="80"/>
      <c r="GL1282" s="80"/>
      <c r="GM1282" s="80"/>
      <c r="GN1282" s="80"/>
      <c r="GO1282" s="80"/>
      <c r="GP1282" s="80"/>
      <c r="GQ1282" s="80"/>
      <c r="GR1282" s="80"/>
      <c r="GS1282" s="80"/>
      <c r="GT1282" s="80"/>
      <c r="GU1282" s="80"/>
      <c r="GV1282" s="80"/>
      <c r="GW1282" s="80"/>
      <c r="GX1282" s="80"/>
      <c r="GY1282" s="80"/>
      <c r="GZ1282" s="80"/>
      <c r="HA1282" s="80"/>
      <c r="HB1282" s="80"/>
      <c r="HC1282" s="80"/>
      <c r="HD1282" s="80"/>
      <c r="HE1282" s="80"/>
      <c r="HF1282" s="80"/>
      <c r="HG1282" s="80"/>
      <c r="HH1282" s="80"/>
      <c r="HI1282" s="80"/>
      <c r="HJ1282" s="80"/>
      <c r="HK1282" s="80"/>
      <c r="HL1282" s="80"/>
      <c r="HM1282" s="80"/>
      <c r="HN1282" s="80"/>
      <c r="HO1282" s="80"/>
      <c r="HP1282" s="80"/>
      <c r="HQ1282" s="80"/>
      <c r="HR1282" s="80"/>
      <c r="HS1282" s="80"/>
      <c r="HT1282" s="80"/>
      <c r="HU1282" s="80"/>
      <c r="HV1282" s="80"/>
      <c r="HW1282" s="80"/>
      <c r="HX1282" s="80"/>
      <c r="HY1282" s="80"/>
    </row>
    <row r="1283" spans="1:233" s="81" customFormat="1" hidden="1" x14ac:dyDescent="0.2">
      <c r="A1283" s="77" t="s">
        <v>4139</v>
      </c>
      <c r="B1283" s="77" t="s">
        <v>3113</v>
      </c>
      <c r="C1283" s="77" t="s">
        <v>4140</v>
      </c>
      <c r="D1283" s="78">
        <v>8890</v>
      </c>
      <c r="E1283" s="79" t="s">
        <v>6524</v>
      </c>
      <c r="F1283" s="79" t="s">
        <v>6337</v>
      </c>
      <c r="G1283" s="80"/>
      <c r="H1283" s="80"/>
      <c r="I1283" s="80"/>
      <c r="J1283" s="80"/>
      <c r="K1283" s="80"/>
      <c r="L1283" s="80"/>
      <c r="M1283" s="80"/>
      <c r="N1283" s="80"/>
      <c r="O1283" s="80"/>
      <c r="P1283" s="80"/>
      <c r="Q1283" s="80"/>
      <c r="R1283" s="80"/>
      <c r="S1283" s="80"/>
      <c r="T1283" s="80"/>
      <c r="U1283" s="80"/>
      <c r="V1283" s="80"/>
      <c r="W1283" s="80"/>
      <c r="X1283" s="80"/>
      <c r="Y1283" s="80"/>
      <c r="Z1283" s="80"/>
      <c r="AA1283" s="80"/>
      <c r="AB1283" s="80"/>
      <c r="AC1283" s="80"/>
      <c r="AD1283" s="80"/>
      <c r="AE1283" s="80"/>
      <c r="AF1283" s="80"/>
      <c r="AG1283" s="80"/>
      <c r="AH1283" s="80"/>
      <c r="AI1283" s="80"/>
      <c r="AJ1283" s="80"/>
      <c r="AK1283" s="80"/>
      <c r="AL1283" s="80"/>
      <c r="AM1283" s="80"/>
      <c r="AN1283" s="80"/>
      <c r="AO1283" s="80"/>
      <c r="AP1283" s="80"/>
      <c r="AQ1283" s="80"/>
      <c r="AR1283" s="80"/>
      <c r="AS1283" s="80"/>
      <c r="AT1283" s="80"/>
      <c r="AU1283" s="80"/>
      <c r="AV1283" s="80"/>
      <c r="AW1283" s="80"/>
      <c r="AX1283" s="80"/>
      <c r="AY1283" s="80"/>
      <c r="AZ1283" s="80"/>
      <c r="BA1283" s="80"/>
      <c r="BB1283" s="80"/>
      <c r="BC1283" s="80"/>
      <c r="BD1283" s="80"/>
      <c r="BE1283" s="80"/>
      <c r="BF1283" s="80"/>
      <c r="BG1283" s="80"/>
      <c r="BH1283" s="80"/>
      <c r="BI1283" s="80"/>
      <c r="BJ1283" s="80"/>
      <c r="BK1283" s="80"/>
      <c r="BL1283" s="80"/>
      <c r="BM1283" s="80"/>
      <c r="BN1283" s="80"/>
      <c r="BO1283" s="80"/>
      <c r="BP1283" s="80"/>
      <c r="BQ1283" s="80"/>
      <c r="BR1283" s="80"/>
      <c r="BS1283" s="80"/>
      <c r="BT1283" s="80"/>
      <c r="BU1283" s="80"/>
      <c r="BV1283" s="80"/>
      <c r="BW1283" s="80"/>
      <c r="BX1283" s="80"/>
      <c r="BY1283" s="80"/>
      <c r="BZ1283" s="80"/>
      <c r="CA1283" s="80"/>
      <c r="CB1283" s="80"/>
      <c r="CC1283" s="80"/>
      <c r="CD1283" s="80"/>
      <c r="CE1283" s="80"/>
      <c r="CF1283" s="80"/>
      <c r="CG1283" s="80"/>
      <c r="CH1283" s="80"/>
      <c r="CI1283" s="80"/>
      <c r="CJ1283" s="80"/>
      <c r="CK1283" s="80"/>
      <c r="CL1283" s="80"/>
      <c r="CM1283" s="80"/>
      <c r="CN1283" s="80"/>
      <c r="CO1283" s="80"/>
      <c r="CP1283" s="80"/>
      <c r="CQ1283" s="80"/>
      <c r="CR1283" s="80"/>
      <c r="CS1283" s="80"/>
      <c r="CT1283" s="80"/>
      <c r="CU1283" s="80"/>
      <c r="CV1283" s="80"/>
      <c r="CW1283" s="80"/>
      <c r="CX1283" s="80"/>
      <c r="CY1283" s="80"/>
      <c r="CZ1283" s="80"/>
      <c r="DA1283" s="80"/>
      <c r="DB1283" s="80"/>
      <c r="DC1283" s="80"/>
      <c r="DD1283" s="80"/>
      <c r="DE1283" s="80"/>
      <c r="DF1283" s="80"/>
      <c r="DG1283" s="80"/>
      <c r="DH1283" s="80"/>
      <c r="DI1283" s="80"/>
      <c r="DJ1283" s="80"/>
      <c r="DK1283" s="80"/>
      <c r="DL1283" s="80"/>
      <c r="DM1283" s="80"/>
      <c r="DN1283" s="80"/>
      <c r="DO1283" s="80"/>
      <c r="DP1283" s="80"/>
      <c r="DQ1283" s="80"/>
      <c r="DR1283" s="80"/>
      <c r="DS1283" s="80"/>
      <c r="DT1283" s="80"/>
      <c r="DU1283" s="80"/>
      <c r="DV1283" s="80"/>
      <c r="DW1283" s="80"/>
      <c r="DX1283" s="80"/>
      <c r="DY1283" s="80"/>
      <c r="DZ1283" s="80"/>
      <c r="EA1283" s="80"/>
      <c r="EB1283" s="80"/>
      <c r="EC1283" s="80"/>
      <c r="ED1283" s="80"/>
      <c r="EE1283" s="80"/>
      <c r="EF1283" s="80"/>
      <c r="EG1283" s="80"/>
      <c r="EH1283" s="80"/>
      <c r="EI1283" s="80"/>
      <c r="EJ1283" s="80"/>
      <c r="EK1283" s="80"/>
      <c r="EL1283" s="80"/>
      <c r="EM1283" s="80"/>
      <c r="EN1283" s="80"/>
      <c r="EO1283" s="80"/>
      <c r="EP1283" s="80"/>
      <c r="EQ1283" s="80"/>
      <c r="ER1283" s="80"/>
      <c r="ES1283" s="80"/>
      <c r="ET1283" s="80"/>
      <c r="EU1283" s="80"/>
      <c r="EV1283" s="80"/>
      <c r="EW1283" s="80"/>
      <c r="EX1283" s="80"/>
      <c r="EY1283" s="80"/>
      <c r="EZ1283" s="80"/>
      <c r="FA1283" s="80"/>
      <c r="FB1283" s="80"/>
      <c r="FC1283" s="80"/>
      <c r="FD1283" s="80"/>
      <c r="FE1283" s="80"/>
      <c r="FF1283" s="80"/>
      <c r="FG1283" s="80"/>
      <c r="FH1283" s="80"/>
      <c r="FI1283" s="80"/>
      <c r="FJ1283" s="80"/>
      <c r="FK1283" s="80"/>
      <c r="FL1283" s="80"/>
      <c r="FM1283" s="80"/>
      <c r="FN1283" s="80"/>
      <c r="FO1283" s="80"/>
      <c r="FP1283" s="80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80"/>
      <c r="GD1283" s="80"/>
      <c r="GE1283" s="80"/>
      <c r="GF1283" s="80"/>
      <c r="GG1283" s="80"/>
      <c r="GH1283" s="80"/>
      <c r="GI1283" s="80"/>
      <c r="GJ1283" s="80"/>
      <c r="GK1283" s="80"/>
      <c r="GL1283" s="80"/>
      <c r="GM1283" s="80"/>
      <c r="GN1283" s="80"/>
      <c r="GO1283" s="80"/>
      <c r="GP1283" s="80"/>
      <c r="GQ1283" s="80"/>
      <c r="GR1283" s="80"/>
      <c r="GS1283" s="80"/>
      <c r="GT1283" s="80"/>
      <c r="GU1283" s="80"/>
      <c r="GV1283" s="80"/>
      <c r="GW1283" s="80"/>
      <c r="GX1283" s="80"/>
      <c r="GY1283" s="80"/>
      <c r="GZ1283" s="80"/>
      <c r="HA1283" s="80"/>
      <c r="HB1283" s="80"/>
      <c r="HC1283" s="80"/>
      <c r="HD1283" s="80"/>
      <c r="HE1283" s="80"/>
      <c r="HF1283" s="80"/>
      <c r="HG1283" s="80"/>
      <c r="HH1283" s="80"/>
      <c r="HI1283" s="80"/>
      <c r="HJ1283" s="80"/>
      <c r="HK1283" s="80"/>
      <c r="HL1283" s="80"/>
      <c r="HM1283" s="80"/>
      <c r="HN1283" s="80"/>
      <c r="HO1283" s="80"/>
      <c r="HP1283" s="80"/>
      <c r="HQ1283" s="80"/>
      <c r="HR1283" s="80"/>
      <c r="HS1283" s="80"/>
      <c r="HT1283" s="80"/>
      <c r="HU1283" s="80"/>
      <c r="HV1283" s="80"/>
      <c r="HW1283" s="80"/>
      <c r="HX1283" s="80"/>
      <c r="HY1283" s="80"/>
    </row>
    <row r="1284" spans="1:233" s="81" customFormat="1" hidden="1" x14ac:dyDescent="0.2">
      <c r="A1284" s="77">
        <v>3280</v>
      </c>
      <c r="B1284" s="77" t="s">
        <v>4141</v>
      </c>
      <c r="C1284" s="77" t="s">
        <v>4142</v>
      </c>
      <c r="D1284" s="78">
        <v>17600</v>
      </c>
      <c r="E1284" s="79" t="s">
        <v>6539</v>
      </c>
      <c r="F1284" s="79" t="s">
        <v>6339</v>
      </c>
      <c r="G1284" s="80"/>
      <c r="H1284" s="80"/>
      <c r="I1284" s="80"/>
      <c r="J1284" s="80"/>
      <c r="K1284" s="80"/>
      <c r="L1284" s="80"/>
      <c r="M1284" s="80"/>
      <c r="N1284" s="80"/>
      <c r="O1284" s="80"/>
      <c r="P1284" s="80"/>
      <c r="Q1284" s="80"/>
      <c r="R1284" s="80"/>
      <c r="S1284" s="80"/>
      <c r="T1284" s="80"/>
      <c r="U1284" s="80"/>
      <c r="V1284" s="80"/>
      <c r="W1284" s="80"/>
      <c r="X1284" s="80"/>
      <c r="Y1284" s="80"/>
      <c r="Z1284" s="80"/>
      <c r="AA1284" s="80"/>
      <c r="AB1284" s="80"/>
      <c r="AC1284" s="80"/>
      <c r="AD1284" s="80"/>
      <c r="AE1284" s="80"/>
      <c r="AF1284" s="80"/>
      <c r="AG1284" s="80"/>
      <c r="AH1284" s="80"/>
      <c r="AI1284" s="80"/>
      <c r="AJ1284" s="80"/>
      <c r="AK1284" s="80"/>
      <c r="AL1284" s="80"/>
      <c r="AM1284" s="80"/>
      <c r="AN1284" s="80"/>
      <c r="AO1284" s="80"/>
      <c r="AP1284" s="80"/>
      <c r="AQ1284" s="80"/>
      <c r="AR1284" s="80"/>
      <c r="AS1284" s="80"/>
      <c r="AT1284" s="80"/>
      <c r="AU1284" s="80"/>
      <c r="AV1284" s="80"/>
      <c r="AW1284" s="80"/>
      <c r="AX1284" s="80"/>
      <c r="AY1284" s="80"/>
      <c r="AZ1284" s="80"/>
      <c r="BA1284" s="80"/>
      <c r="BB1284" s="80"/>
      <c r="BC1284" s="80"/>
      <c r="BD1284" s="80"/>
      <c r="BE1284" s="80"/>
      <c r="BF1284" s="80"/>
      <c r="BG1284" s="80"/>
      <c r="BH1284" s="80"/>
      <c r="BI1284" s="80"/>
      <c r="BJ1284" s="80"/>
      <c r="BK1284" s="80"/>
      <c r="BL1284" s="80"/>
      <c r="BM1284" s="80"/>
      <c r="BN1284" s="80"/>
      <c r="BO1284" s="80"/>
      <c r="BP1284" s="80"/>
      <c r="BQ1284" s="80"/>
      <c r="BR1284" s="80"/>
      <c r="BS1284" s="80"/>
      <c r="BT1284" s="80"/>
      <c r="BU1284" s="80"/>
      <c r="BV1284" s="80"/>
      <c r="BW1284" s="80"/>
      <c r="BX1284" s="80"/>
      <c r="BY1284" s="80"/>
      <c r="BZ1284" s="80"/>
      <c r="CA1284" s="80"/>
      <c r="CB1284" s="80"/>
      <c r="CC1284" s="80"/>
      <c r="CD1284" s="80"/>
      <c r="CE1284" s="80"/>
      <c r="CF1284" s="80"/>
      <c r="CG1284" s="80"/>
      <c r="CH1284" s="80"/>
      <c r="CI1284" s="80"/>
      <c r="CJ1284" s="80"/>
      <c r="CK1284" s="80"/>
      <c r="CL1284" s="80"/>
      <c r="CM1284" s="80"/>
      <c r="CN1284" s="80"/>
      <c r="CO1284" s="80"/>
      <c r="CP1284" s="80"/>
      <c r="CQ1284" s="80"/>
      <c r="CR1284" s="80"/>
      <c r="CS1284" s="80"/>
      <c r="CT1284" s="80"/>
      <c r="CU1284" s="80"/>
      <c r="CV1284" s="80"/>
      <c r="CW1284" s="80"/>
      <c r="CX1284" s="80"/>
      <c r="CY1284" s="80"/>
      <c r="CZ1284" s="80"/>
      <c r="DA1284" s="80"/>
      <c r="DB1284" s="80"/>
      <c r="DC1284" s="80"/>
      <c r="DD1284" s="80"/>
      <c r="DE1284" s="80"/>
      <c r="DF1284" s="80"/>
      <c r="DG1284" s="80"/>
      <c r="DH1284" s="80"/>
      <c r="DI1284" s="80"/>
      <c r="DJ1284" s="80"/>
      <c r="DK1284" s="80"/>
      <c r="DL1284" s="80"/>
      <c r="DM1284" s="80"/>
      <c r="DN1284" s="80"/>
      <c r="DO1284" s="80"/>
      <c r="DP1284" s="80"/>
      <c r="DQ1284" s="80"/>
      <c r="DR1284" s="80"/>
      <c r="DS1284" s="80"/>
      <c r="DT1284" s="80"/>
      <c r="DU1284" s="80"/>
      <c r="DV1284" s="80"/>
      <c r="DW1284" s="80"/>
      <c r="DX1284" s="80"/>
      <c r="DY1284" s="80"/>
      <c r="DZ1284" s="80"/>
      <c r="EA1284" s="80"/>
      <c r="EB1284" s="80"/>
      <c r="EC1284" s="80"/>
      <c r="ED1284" s="80"/>
      <c r="EE1284" s="80"/>
      <c r="EF1284" s="80"/>
      <c r="EG1284" s="80"/>
      <c r="EH1284" s="80"/>
      <c r="EI1284" s="80"/>
      <c r="EJ1284" s="80"/>
      <c r="EK1284" s="80"/>
      <c r="EL1284" s="80"/>
      <c r="EM1284" s="80"/>
      <c r="EN1284" s="80"/>
      <c r="EO1284" s="80"/>
      <c r="EP1284" s="80"/>
      <c r="EQ1284" s="80"/>
      <c r="ER1284" s="80"/>
      <c r="ES1284" s="80"/>
      <c r="ET1284" s="80"/>
      <c r="EU1284" s="80"/>
      <c r="EV1284" s="80"/>
      <c r="EW1284" s="80"/>
      <c r="EX1284" s="80"/>
      <c r="EY1284" s="80"/>
      <c r="EZ1284" s="80"/>
      <c r="FA1284" s="80"/>
      <c r="FB1284" s="80"/>
      <c r="FC1284" s="80"/>
      <c r="FD1284" s="80"/>
      <c r="FE1284" s="80"/>
      <c r="FF1284" s="80"/>
      <c r="FG1284" s="80"/>
      <c r="FH1284" s="80"/>
      <c r="FI1284" s="80"/>
      <c r="FJ1284" s="80"/>
      <c r="FK1284" s="80"/>
      <c r="FL1284" s="80"/>
      <c r="FM1284" s="80"/>
      <c r="FN1284" s="80"/>
      <c r="FO1284" s="80"/>
      <c r="FP1284" s="80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80"/>
      <c r="GD1284" s="80"/>
      <c r="GE1284" s="80"/>
      <c r="GF1284" s="80"/>
      <c r="GG1284" s="80"/>
      <c r="GH1284" s="80"/>
      <c r="GI1284" s="80"/>
      <c r="GJ1284" s="80"/>
      <c r="GK1284" s="80"/>
      <c r="GL1284" s="80"/>
      <c r="GM1284" s="80"/>
      <c r="GN1284" s="80"/>
      <c r="GO1284" s="80"/>
      <c r="GP1284" s="80"/>
      <c r="GQ1284" s="80"/>
      <c r="GR1284" s="80"/>
      <c r="GS1284" s="80"/>
      <c r="GT1284" s="80"/>
      <c r="GU1284" s="80"/>
      <c r="GV1284" s="80"/>
      <c r="GW1284" s="80"/>
      <c r="GX1284" s="80"/>
      <c r="GY1284" s="80"/>
      <c r="GZ1284" s="80"/>
      <c r="HA1284" s="80"/>
      <c r="HB1284" s="80"/>
      <c r="HC1284" s="80"/>
      <c r="HD1284" s="80"/>
      <c r="HE1284" s="80"/>
      <c r="HF1284" s="80"/>
      <c r="HG1284" s="80"/>
      <c r="HH1284" s="80"/>
      <c r="HI1284" s="80"/>
      <c r="HJ1284" s="80"/>
      <c r="HK1284" s="80"/>
      <c r="HL1284" s="80"/>
      <c r="HM1284" s="80"/>
      <c r="HN1284" s="80"/>
      <c r="HO1284" s="80"/>
      <c r="HP1284" s="80"/>
      <c r="HQ1284" s="80"/>
      <c r="HR1284" s="80"/>
      <c r="HS1284" s="80"/>
      <c r="HT1284" s="80"/>
      <c r="HU1284" s="80"/>
      <c r="HV1284" s="80"/>
      <c r="HW1284" s="80"/>
      <c r="HX1284" s="80"/>
      <c r="HY1284" s="80"/>
    </row>
    <row r="1285" spans="1:233" s="81" customFormat="1" hidden="1" x14ac:dyDescent="0.2">
      <c r="A1285" s="77">
        <v>3146</v>
      </c>
      <c r="B1285" s="77" t="s">
        <v>2989</v>
      </c>
      <c r="C1285" s="77" t="s">
        <v>4143</v>
      </c>
      <c r="D1285" s="82">
        <v>41080</v>
      </c>
      <c r="E1285" s="79" t="s">
        <v>6539</v>
      </c>
      <c r="F1285" s="83" t="s">
        <v>6343</v>
      </c>
      <c r="G1285" s="80"/>
      <c r="H1285" s="80"/>
      <c r="I1285" s="80"/>
      <c r="J1285" s="80"/>
      <c r="K1285" s="80"/>
      <c r="L1285" s="80"/>
      <c r="M1285" s="80"/>
      <c r="N1285" s="80"/>
      <c r="O1285" s="80"/>
      <c r="P1285" s="80"/>
      <c r="Q1285" s="80"/>
      <c r="R1285" s="80"/>
      <c r="S1285" s="80"/>
      <c r="T1285" s="80"/>
      <c r="U1285" s="80"/>
      <c r="V1285" s="80"/>
      <c r="W1285" s="80"/>
      <c r="X1285" s="80"/>
      <c r="Y1285" s="80"/>
      <c r="Z1285" s="80"/>
      <c r="AA1285" s="80"/>
      <c r="AB1285" s="80"/>
      <c r="AC1285" s="80"/>
      <c r="AD1285" s="80"/>
      <c r="AE1285" s="80"/>
      <c r="AF1285" s="80"/>
      <c r="AG1285" s="80"/>
      <c r="AH1285" s="80"/>
      <c r="AI1285" s="80"/>
      <c r="AJ1285" s="80"/>
      <c r="AK1285" s="80"/>
      <c r="AL1285" s="80"/>
      <c r="AM1285" s="80"/>
      <c r="AN1285" s="80"/>
      <c r="AO1285" s="80"/>
      <c r="AP1285" s="80"/>
      <c r="AQ1285" s="80"/>
      <c r="AR1285" s="80"/>
      <c r="AS1285" s="80"/>
      <c r="AT1285" s="80"/>
      <c r="AU1285" s="80"/>
      <c r="AV1285" s="80"/>
      <c r="AW1285" s="80"/>
      <c r="AX1285" s="80"/>
      <c r="AY1285" s="80"/>
      <c r="AZ1285" s="80"/>
      <c r="BA1285" s="80"/>
      <c r="BB1285" s="80"/>
      <c r="BC1285" s="80"/>
      <c r="BD1285" s="80"/>
      <c r="BE1285" s="80"/>
      <c r="BF1285" s="80"/>
      <c r="BG1285" s="80"/>
      <c r="BH1285" s="80"/>
      <c r="BI1285" s="80"/>
      <c r="BJ1285" s="80"/>
      <c r="BK1285" s="80"/>
      <c r="BL1285" s="80"/>
      <c r="BM1285" s="80"/>
      <c r="BN1285" s="80"/>
      <c r="BO1285" s="80"/>
      <c r="BP1285" s="80"/>
      <c r="BQ1285" s="80"/>
      <c r="BR1285" s="80"/>
      <c r="BS1285" s="80"/>
      <c r="BT1285" s="80"/>
      <c r="BU1285" s="80"/>
      <c r="BV1285" s="80"/>
      <c r="BW1285" s="80"/>
      <c r="BX1285" s="80"/>
      <c r="BY1285" s="80"/>
      <c r="BZ1285" s="80"/>
      <c r="CA1285" s="80"/>
      <c r="CB1285" s="80"/>
      <c r="CC1285" s="80"/>
      <c r="CD1285" s="80"/>
      <c r="CE1285" s="80"/>
      <c r="CF1285" s="80"/>
      <c r="CG1285" s="80"/>
      <c r="CH1285" s="80"/>
      <c r="CI1285" s="80"/>
      <c r="CJ1285" s="80"/>
      <c r="CK1285" s="80"/>
      <c r="CL1285" s="80"/>
      <c r="CM1285" s="80"/>
      <c r="CN1285" s="80"/>
      <c r="CO1285" s="80"/>
      <c r="CP1285" s="80"/>
      <c r="CQ1285" s="80"/>
      <c r="CR1285" s="80"/>
      <c r="CS1285" s="80"/>
      <c r="CT1285" s="80"/>
      <c r="CU1285" s="80"/>
      <c r="CV1285" s="80"/>
      <c r="CW1285" s="80"/>
      <c r="CX1285" s="80"/>
      <c r="CY1285" s="80"/>
      <c r="CZ1285" s="80"/>
      <c r="DA1285" s="80"/>
      <c r="DB1285" s="80"/>
      <c r="DC1285" s="80"/>
      <c r="DD1285" s="80"/>
      <c r="DE1285" s="80"/>
      <c r="DF1285" s="80"/>
      <c r="DG1285" s="80"/>
      <c r="DH1285" s="80"/>
      <c r="DI1285" s="80"/>
      <c r="DJ1285" s="80"/>
      <c r="DK1285" s="80"/>
      <c r="DL1285" s="80"/>
      <c r="DM1285" s="80"/>
      <c r="DN1285" s="80"/>
      <c r="DO1285" s="80"/>
      <c r="DP1285" s="80"/>
      <c r="DQ1285" s="80"/>
      <c r="DR1285" s="80"/>
      <c r="DS1285" s="80"/>
      <c r="DT1285" s="80"/>
      <c r="DU1285" s="80"/>
      <c r="DV1285" s="80"/>
      <c r="DW1285" s="80"/>
      <c r="DX1285" s="80"/>
      <c r="DY1285" s="80"/>
      <c r="DZ1285" s="80"/>
      <c r="EA1285" s="80"/>
      <c r="EB1285" s="80"/>
      <c r="EC1285" s="80"/>
      <c r="ED1285" s="80"/>
      <c r="EE1285" s="80"/>
      <c r="EF1285" s="80"/>
      <c r="EG1285" s="80"/>
      <c r="EH1285" s="80"/>
      <c r="EI1285" s="80"/>
      <c r="EJ1285" s="80"/>
      <c r="EK1285" s="80"/>
      <c r="EL1285" s="80"/>
      <c r="EM1285" s="80"/>
      <c r="EN1285" s="80"/>
      <c r="EO1285" s="80"/>
      <c r="EP1285" s="80"/>
      <c r="EQ1285" s="80"/>
      <c r="ER1285" s="80"/>
      <c r="ES1285" s="80"/>
      <c r="ET1285" s="80"/>
      <c r="EU1285" s="80"/>
      <c r="EV1285" s="80"/>
      <c r="EW1285" s="80"/>
      <c r="EX1285" s="80"/>
      <c r="EY1285" s="80"/>
      <c r="EZ1285" s="80"/>
      <c r="FA1285" s="80"/>
      <c r="FB1285" s="80"/>
      <c r="FC1285" s="80"/>
      <c r="FD1285" s="80"/>
      <c r="FE1285" s="80"/>
      <c r="FF1285" s="80"/>
      <c r="FG1285" s="80"/>
      <c r="FH1285" s="80"/>
      <c r="FI1285" s="80"/>
      <c r="FJ1285" s="80"/>
      <c r="FK1285" s="80"/>
      <c r="FL1285" s="80"/>
      <c r="FM1285" s="80"/>
      <c r="FN1285" s="80"/>
      <c r="FO1285" s="80"/>
      <c r="FP1285" s="80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80"/>
      <c r="GD1285" s="80"/>
      <c r="GE1285" s="80"/>
      <c r="GF1285" s="80"/>
      <c r="GG1285" s="80"/>
      <c r="GH1285" s="80"/>
      <c r="GI1285" s="80"/>
      <c r="GJ1285" s="80"/>
      <c r="GK1285" s="80"/>
      <c r="GL1285" s="80"/>
      <c r="GM1285" s="80"/>
      <c r="GN1285" s="80"/>
      <c r="GO1285" s="80"/>
      <c r="GP1285" s="80"/>
      <c r="GQ1285" s="80"/>
      <c r="GR1285" s="80"/>
      <c r="GS1285" s="80"/>
      <c r="GT1285" s="80"/>
      <c r="GU1285" s="80"/>
      <c r="GV1285" s="80"/>
      <c r="GW1285" s="80"/>
      <c r="GX1285" s="80"/>
      <c r="GY1285" s="80"/>
      <c r="GZ1285" s="80"/>
      <c r="HA1285" s="80"/>
      <c r="HB1285" s="80"/>
      <c r="HC1285" s="80"/>
      <c r="HD1285" s="80"/>
      <c r="HE1285" s="80"/>
      <c r="HF1285" s="80"/>
      <c r="HG1285" s="80"/>
      <c r="HH1285" s="80"/>
      <c r="HI1285" s="80"/>
      <c r="HJ1285" s="80"/>
      <c r="HK1285" s="80"/>
      <c r="HL1285" s="80"/>
      <c r="HM1285" s="80"/>
      <c r="HN1285" s="80"/>
      <c r="HO1285" s="80"/>
      <c r="HP1285" s="80"/>
      <c r="HQ1285" s="80"/>
      <c r="HR1285" s="80"/>
      <c r="HS1285" s="80"/>
      <c r="HT1285" s="80"/>
      <c r="HU1285" s="80"/>
      <c r="HV1285" s="80"/>
      <c r="HW1285" s="80"/>
      <c r="HX1285" s="80"/>
      <c r="HY1285" s="80"/>
    </row>
    <row r="1286" spans="1:233" s="81" customFormat="1" hidden="1" x14ac:dyDescent="0.2">
      <c r="A1286" s="77">
        <v>3377</v>
      </c>
      <c r="B1286" s="77" t="s">
        <v>2989</v>
      </c>
      <c r="C1286" s="77" t="s">
        <v>2346</v>
      </c>
      <c r="D1286" s="82">
        <v>13880</v>
      </c>
      <c r="E1286" s="79" t="s">
        <v>6539</v>
      </c>
      <c r="F1286" s="83" t="s">
        <v>6343</v>
      </c>
      <c r="G1286" s="80"/>
      <c r="H1286" s="80"/>
      <c r="I1286" s="80"/>
      <c r="J1286" s="80"/>
      <c r="K1286" s="80"/>
      <c r="L1286" s="80"/>
      <c r="M1286" s="80"/>
      <c r="N1286" s="80"/>
      <c r="O1286" s="80"/>
      <c r="P1286" s="80"/>
      <c r="Q1286" s="80"/>
      <c r="R1286" s="80"/>
      <c r="S1286" s="80"/>
      <c r="T1286" s="80"/>
      <c r="U1286" s="80"/>
      <c r="V1286" s="80"/>
      <c r="W1286" s="80"/>
      <c r="X1286" s="80"/>
      <c r="Y1286" s="80"/>
      <c r="Z1286" s="80"/>
      <c r="AA1286" s="80"/>
      <c r="AB1286" s="80"/>
      <c r="AC1286" s="80"/>
      <c r="AD1286" s="80"/>
      <c r="AE1286" s="80"/>
      <c r="AF1286" s="80"/>
      <c r="AG1286" s="80"/>
      <c r="AH1286" s="80"/>
      <c r="AI1286" s="80"/>
      <c r="AJ1286" s="80"/>
      <c r="AK1286" s="80"/>
      <c r="AL1286" s="80"/>
      <c r="AM1286" s="80"/>
      <c r="AN1286" s="80"/>
      <c r="AO1286" s="80"/>
      <c r="AP1286" s="80"/>
      <c r="AQ1286" s="80"/>
      <c r="AR1286" s="80"/>
      <c r="AS1286" s="80"/>
      <c r="AT1286" s="80"/>
      <c r="AU1286" s="80"/>
      <c r="AV1286" s="80"/>
      <c r="AW1286" s="80"/>
      <c r="AX1286" s="80"/>
      <c r="AY1286" s="80"/>
      <c r="AZ1286" s="80"/>
      <c r="BA1286" s="80"/>
      <c r="BB1286" s="80"/>
      <c r="BC1286" s="80"/>
      <c r="BD1286" s="80"/>
      <c r="BE1286" s="80"/>
      <c r="BF1286" s="80"/>
      <c r="BG1286" s="80"/>
      <c r="BH1286" s="80"/>
      <c r="BI1286" s="80"/>
      <c r="BJ1286" s="80"/>
      <c r="BK1286" s="80"/>
      <c r="BL1286" s="80"/>
      <c r="BM1286" s="80"/>
      <c r="BN1286" s="80"/>
      <c r="BO1286" s="80"/>
      <c r="BP1286" s="80"/>
      <c r="BQ1286" s="80"/>
      <c r="BR1286" s="80"/>
      <c r="BS1286" s="80"/>
      <c r="BT1286" s="80"/>
      <c r="BU1286" s="80"/>
      <c r="BV1286" s="80"/>
      <c r="BW1286" s="80"/>
      <c r="BX1286" s="80"/>
      <c r="BY1286" s="80"/>
      <c r="BZ1286" s="80"/>
      <c r="CA1286" s="80"/>
      <c r="CB1286" s="80"/>
      <c r="CC1286" s="80"/>
      <c r="CD1286" s="80"/>
      <c r="CE1286" s="80"/>
      <c r="CF1286" s="80"/>
      <c r="CG1286" s="80"/>
      <c r="CH1286" s="80"/>
      <c r="CI1286" s="80"/>
      <c r="CJ1286" s="80"/>
      <c r="CK1286" s="80"/>
      <c r="CL1286" s="80"/>
      <c r="CM1286" s="80"/>
      <c r="CN1286" s="80"/>
      <c r="CO1286" s="80"/>
      <c r="CP1286" s="80"/>
      <c r="CQ1286" s="80"/>
      <c r="CR1286" s="80"/>
      <c r="CS1286" s="80"/>
      <c r="CT1286" s="80"/>
      <c r="CU1286" s="80"/>
      <c r="CV1286" s="80"/>
      <c r="CW1286" s="80"/>
      <c r="CX1286" s="80"/>
      <c r="CY1286" s="80"/>
      <c r="CZ1286" s="80"/>
      <c r="DA1286" s="80"/>
      <c r="DB1286" s="80"/>
      <c r="DC1286" s="80"/>
      <c r="DD1286" s="80"/>
      <c r="DE1286" s="80"/>
      <c r="DF1286" s="80"/>
      <c r="DG1286" s="80"/>
      <c r="DH1286" s="80"/>
      <c r="DI1286" s="80"/>
      <c r="DJ1286" s="80"/>
      <c r="DK1286" s="80"/>
      <c r="DL1286" s="80"/>
      <c r="DM1286" s="80"/>
      <c r="DN1286" s="80"/>
      <c r="DO1286" s="80"/>
      <c r="DP1286" s="80"/>
      <c r="DQ1286" s="80"/>
      <c r="DR1286" s="80"/>
      <c r="DS1286" s="80"/>
      <c r="DT1286" s="80"/>
      <c r="DU1286" s="80"/>
      <c r="DV1286" s="80"/>
      <c r="DW1286" s="80"/>
      <c r="DX1286" s="80"/>
      <c r="DY1286" s="80"/>
      <c r="DZ1286" s="80"/>
      <c r="EA1286" s="80"/>
      <c r="EB1286" s="80"/>
      <c r="EC1286" s="80"/>
      <c r="ED1286" s="80"/>
      <c r="EE1286" s="80"/>
      <c r="EF1286" s="80"/>
      <c r="EG1286" s="80"/>
      <c r="EH1286" s="80"/>
      <c r="EI1286" s="80"/>
      <c r="EJ1286" s="80"/>
      <c r="EK1286" s="80"/>
      <c r="EL1286" s="80"/>
      <c r="EM1286" s="80"/>
      <c r="EN1286" s="80"/>
      <c r="EO1286" s="80"/>
      <c r="EP1286" s="80"/>
      <c r="EQ1286" s="80"/>
      <c r="ER1286" s="80"/>
      <c r="ES1286" s="80"/>
      <c r="ET1286" s="80"/>
      <c r="EU1286" s="80"/>
      <c r="EV1286" s="80"/>
      <c r="EW1286" s="80"/>
      <c r="EX1286" s="80"/>
      <c r="EY1286" s="80"/>
      <c r="EZ1286" s="80"/>
      <c r="FA1286" s="80"/>
      <c r="FB1286" s="80"/>
      <c r="FC1286" s="80"/>
      <c r="FD1286" s="80"/>
      <c r="FE1286" s="80"/>
      <c r="FF1286" s="80"/>
      <c r="FG1286" s="80"/>
      <c r="FH1286" s="80"/>
      <c r="FI1286" s="80"/>
      <c r="FJ1286" s="80"/>
      <c r="FK1286" s="80"/>
      <c r="FL1286" s="80"/>
      <c r="FM1286" s="80"/>
      <c r="FN1286" s="80"/>
      <c r="FO1286" s="80"/>
      <c r="FP1286" s="80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80"/>
      <c r="GD1286" s="80"/>
      <c r="GE1286" s="80"/>
      <c r="GF1286" s="80"/>
      <c r="GG1286" s="80"/>
      <c r="GH1286" s="80"/>
      <c r="GI1286" s="80"/>
      <c r="GJ1286" s="80"/>
      <c r="GK1286" s="80"/>
      <c r="GL1286" s="80"/>
      <c r="GM1286" s="80"/>
      <c r="GN1286" s="80"/>
      <c r="GO1286" s="80"/>
      <c r="GP1286" s="80"/>
      <c r="GQ1286" s="80"/>
      <c r="GR1286" s="80"/>
      <c r="GS1286" s="80"/>
      <c r="GT1286" s="80"/>
      <c r="GU1286" s="80"/>
      <c r="GV1286" s="80"/>
      <c r="GW1286" s="80"/>
      <c r="GX1286" s="80"/>
      <c r="GY1286" s="80"/>
      <c r="GZ1286" s="80"/>
      <c r="HA1286" s="80"/>
      <c r="HB1286" s="80"/>
      <c r="HC1286" s="80"/>
      <c r="HD1286" s="80"/>
      <c r="HE1286" s="80"/>
      <c r="HF1286" s="80"/>
      <c r="HG1286" s="80"/>
      <c r="HH1286" s="80"/>
      <c r="HI1286" s="80"/>
      <c r="HJ1286" s="80"/>
      <c r="HK1286" s="80"/>
      <c r="HL1286" s="80"/>
      <c r="HM1286" s="80"/>
      <c r="HN1286" s="80"/>
      <c r="HO1286" s="80"/>
      <c r="HP1286" s="80"/>
      <c r="HQ1286" s="80"/>
      <c r="HR1286" s="80"/>
      <c r="HS1286" s="80"/>
      <c r="HT1286" s="80"/>
      <c r="HU1286" s="80"/>
      <c r="HV1286" s="80"/>
      <c r="HW1286" s="80"/>
      <c r="HX1286" s="80"/>
      <c r="HY1286" s="80"/>
    </row>
    <row r="1287" spans="1:233" s="81" customFormat="1" hidden="1" x14ac:dyDescent="0.2">
      <c r="A1287" s="77">
        <v>3147</v>
      </c>
      <c r="B1287" s="77" t="s">
        <v>2989</v>
      </c>
      <c r="C1287" s="77" t="s">
        <v>4144</v>
      </c>
      <c r="D1287" s="82">
        <v>23000</v>
      </c>
      <c r="E1287" s="79" t="s">
        <v>6524</v>
      </c>
      <c r="F1287" s="83" t="s">
        <v>6343</v>
      </c>
      <c r="G1287" s="80"/>
      <c r="H1287" s="80"/>
      <c r="I1287" s="80"/>
      <c r="J1287" s="80"/>
      <c r="K1287" s="80"/>
      <c r="L1287" s="80"/>
      <c r="M1287" s="80"/>
      <c r="N1287" s="80"/>
      <c r="O1287" s="80"/>
      <c r="P1287" s="80"/>
      <c r="Q1287" s="80"/>
      <c r="R1287" s="80"/>
      <c r="S1287" s="80"/>
      <c r="T1287" s="80"/>
      <c r="U1287" s="80"/>
      <c r="V1287" s="80"/>
      <c r="W1287" s="80"/>
      <c r="X1287" s="80"/>
      <c r="Y1287" s="80"/>
      <c r="Z1287" s="80"/>
      <c r="AA1287" s="80"/>
      <c r="AB1287" s="80"/>
      <c r="AC1287" s="80"/>
      <c r="AD1287" s="80"/>
      <c r="AE1287" s="80"/>
      <c r="AF1287" s="80"/>
      <c r="AG1287" s="80"/>
      <c r="AH1287" s="80"/>
      <c r="AI1287" s="80"/>
      <c r="AJ1287" s="80"/>
      <c r="AK1287" s="80"/>
      <c r="AL1287" s="80"/>
      <c r="AM1287" s="80"/>
      <c r="AN1287" s="80"/>
      <c r="AO1287" s="80"/>
      <c r="AP1287" s="80"/>
      <c r="AQ1287" s="80"/>
      <c r="AR1287" s="80"/>
      <c r="AS1287" s="80"/>
      <c r="AT1287" s="80"/>
      <c r="AU1287" s="80"/>
      <c r="AV1287" s="80"/>
      <c r="AW1287" s="80"/>
      <c r="AX1287" s="80"/>
      <c r="AY1287" s="80"/>
      <c r="AZ1287" s="80"/>
      <c r="BA1287" s="80"/>
      <c r="BB1287" s="80"/>
      <c r="BC1287" s="80"/>
      <c r="BD1287" s="80"/>
      <c r="BE1287" s="80"/>
      <c r="BF1287" s="80"/>
      <c r="BG1287" s="80"/>
      <c r="BH1287" s="80"/>
      <c r="BI1287" s="80"/>
      <c r="BJ1287" s="80"/>
      <c r="BK1287" s="80"/>
      <c r="BL1287" s="80"/>
      <c r="BM1287" s="80"/>
      <c r="BN1287" s="80"/>
      <c r="BO1287" s="80"/>
      <c r="BP1287" s="80"/>
      <c r="BQ1287" s="80"/>
      <c r="BR1287" s="80"/>
      <c r="BS1287" s="80"/>
      <c r="BT1287" s="80"/>
      <c r="BU1287" s="80"/>
      <c r="BV1287" s="80"/>
      <c r="BW1287" s="80"/>
      <c r="BX1287" s="80"/>
      <c r="BY1287" s="80"/>
      <c r="BZ1287" s="80"/>
      <c r="CA1287" s="80"/>
      <c r="CB1287" s="80"/>
      <c r="CC1287" s="80"/>
      <c r="CD1287" s="80"/>
      <c r="CE1287" s="80"/>
      <c r="CF1287" s="80"/>
      <c r="CG1287" s="80"/>
      <c r="CH1287" s="80"/>
      <c r="CI1287" s="80"/>
      <c r="CJ1287" s="80"/>
      <c r="CK1287" s="80"/>
      <c r="CL1287" s="80"/>
      <c r="CM1287" s="80"/>
      <c r="CN1287" s="80"/>
      <c r="CO1287" s="80"/>
      <c r="CP1287" s="80"/>
      <c r="CQ1287" s="80"/>
      <c r="CR1287" s="80"/>
      <c r="CS1287" s="80"/>
      <c r="CT1287" s="80"/>
      <c r="CU1287" s="80"/>
      <c r="CV1287" s="80"/>
      <c r="CW1287" s="80"/>
      <c r="CX1287" s="80"/>
      <c r="CY1287" s="80"/>
      <c r="CZ1287" s="80"/>
      <c r="DA1287" s="80"/>
      <c r="DB1287" s="80"/>
      <c r="DC1287" s="80"/>
      <c r="DD1287" s="80"/>
      <c r="DE1287" s="80"/>
      <c r="DF1287" s="80"/>
      <c r="DG1287" s="80"/>
      <c r="DH1287" s="80"/>
      <c r="DI1287" s="80"/>
      <c r="DJ1287" s="80"/>
      <c r="DK1287" s="80"/>
      <c r="DL1287" s="80"/>
      <c r="DM1287" s="80"/>
      <c r="DN1287" s="80"/>
      <c r="DO1287" s="80"/>
      <c r="DP1287" s="80"/>
      <c r="DQ1287" s="80"/>
      <c r="DR1287" s="80"/>
      <c r="DS1287" s="80"/>
      <c r="DT1287" s="80"/>
      <c r="DU1287" s="80"/>
      <c r="DV1287" s="80"/>
      <c r="DW1287" s="80"/>
      <c r="DX1287" s="80"/>
      <c r="DY1287" s="80"/>
      <c r="DZ1287" s="80"/>
      <c r="EA1287" s="80"/>
      <c r="EB1287" s="80"/>
      <c r="EC1287" s="80"/>
      <c r="ED1287" s="80"/>
      <c r="EE1287" s="80"/>
      <c r="EF1287" s="80"/>
      <c r="EG1287" s="80"/>
      <c r="EH1287" s="80"/>
      <c r="EI1287" s="80"/>
      <c r="EJ1287" s="80"/>
      <c r="EK1287" s="80"/>
      <c r="EL1287" s="80"/>
      <c r="EM1287" s="80"/>
      <c r="EN1287" s="80"/>
      <c r="EO1287" s="80"/>
      <c r="EP1287" s="80"/>
      <c r="EQ1287" s="80"/>
      <c r="ER1287" s="80"/>
      <c r="ES1287" s="80"/>
      <c r="ET1287" s="80"/>
      <c r="EU1287" s="80"/>
      <c r="EV1287" s="80"/>
      <c r="EW1287" s="80"/>
      <c r="EX1287" s="80"/>
      <c r="EY1287" s="80"/>
      <c r="EZ1287" s="80"/>
      <c r="FA1287" s="80"/>
      <c r="FB1287" s="80"/>
      <c r="FC1287" s="80"/>
      <c r="FD1287" s="80"/>
      <c r="FE1287" s="80"/>
      <c r="FF1287" s="80"/>
      <c r="FG1287" s="80"/>
      <c r="FH1287" s="80"/>
      <c r="FI1287" s="80"/>
      <c r="FJ1287" s="80"/>
      <c r="FK1287" s="80"/>
      <c r="FL1287" s="80"/>
      <c r="FM1287" s="80"/>
      <c r="FN1287" s="80"/>
      <c r="FO1287" s="80"/>
      <c r="FP1287" s="80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80"/>
      <c r="GD1287" s="80"/>
      <c r="GE1287" s="80"/>
      <c r="GF1287" s="80"/>
      <c r="GG1287" s="80"/>
      <c r="GH1287" s="80"/>
      <c r="GI1287" s="80"/>
      <c r="GJ1287" s="80"/>
      <c r="GK1287" s="80"/>
      <c r="GL1287" s="80"/>
      <c r="GM1287" s="80"/>
      <c r="GN1287" s="80"/>
      <c r="GO1287" s="80"/>
      <c r="GP1287" s="80"/>
      <c r="GQ1287" s="80"/>
      <c r="GR1287" s="80"/>
      <c r="GS1287" s="80"/>
      <c r="GT1287" s="80"/>
      <c r="GU1287" s="80"/>
      <c r="GV1287" s="80"/>
      <c r="GW1287" s="80"/>
      <c r="GX1287" s="80"/>
      <c r="GY1287" s="80"/>
      <c r="GZ1287" s="80"/>
      <c r="HA1287" s="80"/>
      <c r="HB1287" s="80"/>
      <c r="HC1287" s="80"/>
      <c r="HD1287" s="80"/>
      <c r="HE1287" s="80"/>
      <c r="HF1287" s="80"/>
      <c r="HG1287" s="80"/>
      <c r="HH1287" s="80"/>
      <c r="HI1287" s="80"/>
      <c r="HJ1287" s="80"/>
      <c r="HK1287" s="80"/>
      <c r="HL1287" s="80"/>
      <c r="HM1287" s="80"/>
      <c r="HN1287" s="80"/>
      <c r="HO1287" s="80"/>
      <c r="HP1287" s="80"/>
      <c r="HQ1287" s="80"/>
      <c r="HR1287" s="80"/>
      <c r="HS1287" s="80"/>
      <c r="HT1287" s="80"/>
      <c r="HU1287" s="80"/>
      <c r="HV1287" s="80"/>
      <c r="HW1287" s="80"/>
      <c r="HX1287" s="80"/>
      <c r="HY1287" s="80"/>
    </row>
    <row r="1288" spans="1:233" s="81" customFormat="1" hidden="1" x14ac:dyDescent="0.2">
      <c r="A1288" s="77">
        <v>3327</v>
      </c>
      <c r="B1288" s="77" t="s">
        <v>2989</v>
      </c>
      <c r="C1288" s="77" t="s">
        <v>4145</v>
      </c>
      <c r="D1288" s="82">
        <v>21280</v>
      </c>
      <c r="E1288" s="79" t="s">
        <v>6535</v>
      </c>
      <c r="F1288" s="83" t="s">
        <v>6343</v>
      </c>
      <c r="G1288" s="80"/>
      <c r="H1288" s="80"/>
      <c r="I1288" s="80"/>
      <c r="J1288" s="80"/>
      <c r="K1288" s="80"/>
      <c r="L1288" s="80"/>
      <c r="M1288" s="80"/>
      <c r="N1288" s="80"/>
      <c r="O1288" s="80"/>
      <c r="P1288" s="80"/>
      <c r="Q1288" s="80"/>
      <c r="R1288" s="80"/>
      <c r="S1288" s="80"/>
      <c r="T1288" s="80"/>
      <c r="U1288" s="80"/>
      <c r="V1288" s="80"/>
      <c r="W1288" s="80"/>
      <c r="X1288" s="80"/>
      <c r="Y1288" s="80"/>
      <c r="Z1288" s="80"/>
      <c r="AA1288" s="80"/>
      <c r="AB1288" s="80"/>
      <c r="AC1288" s="80"/>
      <c r="AD1288" s="80"/>
      <c r="AE1288" s="80"/>
      <c r="AF1288" s="80"/>
      <c r="AG1288" s="80"/>
      <c r="AH1288" s="80"/>
      <c r="AI1288" s="80"/>
      <c r="AJ1288" s="80"/>
      <c r="AK1288" s="80"/>
      <c r="AL1288" s="80"/>
      <c r="AM1288" s="80"/>
      <c r="AN1288" s="80"/>
      <c r="AO1288" s="80"/>
      <c r="AP1288" s="80"/>
      <c r="AQ1288" s="80"/>
      <c r="AR1288" s="80"/>
      <c r="AS1288" s="80"/>
      <c r="AT1288" s="80"/>
      <c r="AU1288" s="80"/>
      <c r="AV1288" s="80"/>
      <c r="AW1288" s="80"/>
      <c r="AX1288" s="80"/>
      <c r="AY1288" s="80"/>
      <c r="AZ1288" s="80"/>
      <c r="BA1288" s="80"/>
      <c r="BB1288" s="80"/>
      <c r="BC1288" s="80"/>
      <c r="BD1288" s="80"/>
      <c r="BE1288" s="80"/>
      <c r="BF1288" s="80"/>
      <c r="BG1288" s="80"/>
      <c r="BH1288" s="80"/>
      <c r="BI1288" s="80"/>
      <c r="BJ1288" s="80"/>
      <c r="BK1288" s="80"/>
      <c r="BL1288" s="80"/>
      <c r="BM1288" s="80"/>
      <c r="BN1288" s="80"/>
      <c r="BO1288" s="80"/>
      <c r="BP1288" s="80"/>
      <c r="BQ1288" s="80"/>
      <c r="BR1288" s="80"/>
      <c r="BS1288" s="80"/>
      <c r="BT1288" s="80"/>
      <c r="BU1288" s="80"/>
      <c r="BV1288" s="80"/>
      <c r="BW1288" s="80"/>
      <c r="BX1288" s="80"/>
      <c r="BY1288" s="80"/>
      <c r="BZ1288" s="80"/>
      <c r="CA1288" s="80"/>
      <c r="CB1288" s="80"/>
      <c r="CC1288" s="80"/>
      <c r="CD1288" s="80"/>
      <c r="CE1288" s="80"/>
      <c r="CF1288" s="80"/>
      <c r="CG1288" s="80"/>
      <c r="CH1288" s="80"/>
      <c r="CI1288" s="80"/>
      <c r="CJ1288" s="80"/>
      <c r="CK1288" s="80"/>
      <c r="CL1288" s="80"/>
      <c r="CM1288" s="80"/>
      <c r="CN1288" s="80"/>
      <c r="CO1288" s="80"/>
      <c r="CP1288" s="80"/>
      <c r="CQ1288" s="80"/>
      <c r="CR1288" s="80"/>
      <c r="CS1288" s="80"/>
      <c r="CT1288" s="80"/>
      <c r="CU1288" s="80"/>
      <c r="CV1288" s="80"/>
      <c r="CW1288" s="80"/>
      <c r="CX1288" s="80"/>
      <c r="CY1288" s="80"/>
      <c r="CZ1288" s="80"/>
      <c r="DA1288" s="80"/>
      <c r="DB1288" s="80"/>
      <c r="DC1288" s="80"/>
      <c r="DD1288" s="80"/>
      <c r="DE1288" s="80"/>
      <c r="DF1288" s="80"/>
      <c r="DG1288" s="80"/>
      <c r="DH1288" s="80"/>
      <c r="DI1288" s="80"/>
      <c r="DJ1288" s="80"/>
      <c r="DK1288" s="80"/>
      <c r="DL1288" s="80"/>
      <c r="DM1288" s="80"/>
      <c r="DN1288" s="80"/>
      <c r="DO1288" s="80"/>
      <c r="DP1288" s="80"/>
      <c r="DQ1288" s="80"/>
      <c r="DR1288" s="80"/>
      <c r="DS1288" s="80"/>
      <c r="DT1288" s="80"/>
      <c r="DU1288" s="80"/>
      <c r="DV1288" s="80"/>
      <c r="DW1288" s="80"/>
      <c r="DX1288" s="80"/>
      <c r="DY1288" s="80"/>
      <c r="DZ1288" s="80"/>
      <c r="EA1288" s="80"/>
      <c r="EB1288" s="80"/>
      <c r="EC1288" s="80"/>
      <c r="ED1288" s="80"/>
      <c r="EE1288" s="80"/>
      <c r="EF1288" s="80"/>
      <c r="EG1288" s="80"/>
      <c r="EH1288" s="80"/>
      <c r="EI1288" s="80"/>
      <c r="EJ1288" s="80"/>
      <c r="EK1288" s="80"/>
      <c r="EL1288" s="80"/>
      <c r="EM1288" s="80"/>
      <c r="EN1288" s="80"/>
      <c r="EO1288" s="80"/>
      <c r="EP1288" s="80"/>
      <c r="EQ1288" s="80"/>
      <c r="ER1288" s="80"/>
      <c r="ES1288" s="80"/>
      <c r="ET1288" s="80"/>
      <c r="EU1288" s="80"/>
      <c r="EV1288" s="80"/>
      <c r="EW1288" s="80"/>
      <c r="EX1288" s="80"/>
      <c r="EY1288" s="80"/>
      <c r="EZ1288" s="80"/>
      <c r="FA1288" s="80"/>
      <c r="FB1288" s="80"/>
      <c r="FC1288" s="80"/>
      <c r="FD1288" s="80"/>
      <c r="FE1288" s="80"/>
      <c r="FF1288" s="80"/>
      <c r="FG1288" s="80"/>
      <c r="FH1288" s="80"/>
      <c r="FI1288" s="80"/>
      <c r="FJ1288" s="80"/>
      <c r="FK1288" s="80"/>
      <c r="FL1288" s="80"/>
      <c r="FM1288" s="80"/>
      <c r="FN1288" s="80"/>
      <c r="FO1288" s="80"/>
      <c r="FP1288" s="80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80"/>
      <c r="GD1288" s="80"/>
      <c r="GE1288" s="80"/>
      <c r="GF1288" s="80"/>
      <c r="GG1288" s="80"/>
      <c r="GH1288" s="80"/>
      <c r="GI1288" s="80"/>
      <c r="GJ1288" s="80"/>
      <c r="GK1288" s="80"/>
      <c r="GL1288" s="80"/>
      <c r="GM1288" s="80"/>
      <c r="GN1288" s="80"/>
      <c r="GO1288" s="80"/>
      <c r="GP1288" s="80"/>
      <c r="GQ1288" s="80"/>
      <c r="GR1288" s="80"/>
      <c r="GS1288" s="80"/>
      <c r="GT1288" s="80"/>
      <c r="GU1288" s="80"/>
      <c r="GV1288" s="80"/>
      <c r="GW1288" s="80"/>
      <c r="GX1288" s="80"/>
      <c r="GY1288" s="80"/>
      <c r="GZ1288" s="80"/>
      <c r="HA1288" s="80"/>
      <c r="HB1288" s="80"/>
      <c r="HC1288" s="80"/>
      <c r="HD1288" s="80"/>
      <c r="HE1288" s="80"/>
      <c r="HF1288" s="80"/>
      <c r="HG1288" s="80"/>
      <c r="HH1288" s="80"/>
      <c r="HI1288" s="80"/>
      <c r="HJ1288" s="80"/>
      <c r="HK1288" s="80"/>
      <c r="HL1288" s="80"/>
      <c r="HM1288" s="80"/>
      <c r="HN1288" s="80"/>
      <c r="HO1288" s="80"/>
      <c r="HP1288" s="80"/>
      <c r="HQ1288" s="80"/>
      <c r="HR1288" s="80"/>
      <c r="HS1288" s="80"/>
      <c r="HT1288" s="80"/>
      <c r="HU1288" s="80"/>
      <c r="HV1288" s="80"/>
      <c r="HW1288" s="80"/>
      <c r="HX1288" s="80"/>
      <c r="HY1288" s="80"/>
    </row>
    <row r="1289" spans="1:233" s="81" customFormat="1" hidden="1" x14ac:dyDescent="0.2">
      <c r="A1289" s="77">
        <v>3363</v>
      </c>
      <c r="B1289" s="77" t="s">
        <v>2989</v>
      </c>
      <c r="C1289" s="77" t="s">
        <v>4146</v>
      </c>
      <c r="D1289" s="82">
        <v>35300</v>
      </c>
      <c r="E1289" s="79" t="s">
        <v>6541</v>
      </c>
      <c r="F1289" s="83" t="s">
        <v>6343</v>
      </c>
      <c r="G1289" s="80"/>
      <c r="H1289" s="80"/>
      <c r="I1289" s="80"/>
      <c r="J1289" s="80"/>
      <c r="K1289" s="80"/>
      <c r="L1289" s="80"/>
      <c r="M1289" s="80"/>
      <c r="N1289" s="80"/>
      <c r="O1289" s="80"/>
      <c r="P1289" s="80"/>
      <c r="Q1289" s="80"/>
      <c r="R1289" s="80"/>
      <c r="S1289" s="80"/>
      <c r="T1289" s="80"/>
      <c r="U1289" s="80"/>
      <c r="V1289" s="80"/>
      <c r="W1289" s="80"/>
      <c r="X1289" s="80"/>
      <c r="Y1289" s="80"/>
      <c r="Z1289" s="80"/>
      <c r="AA1289" s="80"/>
      <c r="AB1289" s="80"/>
      <c r="AC1289" s="80"/>
      <c r="AD1289" s="80"/>
      <c r="AE1289" s="80"/>
      <c r="AF1289" s="80"/>
      <c r="AG1289" s="80"/>
      <c r="AH1289" s="80"/>
      <c r="AI1289" s="80"/>
      <c r="AJ1289" s="80"/>
      <c r="AK1289" s="80"/>
      <c r="AL1289" s="80"/>
      <c r="AM1289" s="80"/>
      <c r="AN1289" s="80"/>
      <c r="AO1289" s="80"/>
      <c r="AP1289" s="80"/>
      <c r="AQ1289" s="80"/>
      <c r="AR1289" s="80"/>
      <c r="AS1289" s="80"/>
      <c r="AT1289" s="80"/>
      <c r="AU1289" s="80"/>
      <c r="AV1289" s="80"/>
      <c r="AW1289" s="80"/>
      <c r="AX1289" s="80"/>
      <c r="AY1289" s="80"/>
      <c r="AZ1289" s="80"/>
      <c r="BA1289" s="80"/>
      <c r="BB1289" s="80"/>
      <c r="BC1289" s="80"/>
      <c r="BD1289" s="80"/>
      <c r="BE1289" s="80"/>
      <c r="BF1289" s="80"/>
      <c r="BG1289" s="80"/>
      <c r="BH1289" s="80"/>
      <c r="BI1289" s="80"/>
      <c r="BJ1289" s="80"/>
      <c r="BK1289" s="80"/>
      <c r="BL1289" s="80"/>
      <c r="BM1289" s="80"/>
      <c r="BN1289" s="80"/>
      <c r="BO1289" s="80"/>
      <c r="BP1289" s="80"/>
      <c r="BQ1289" s="80"/>
      <c r="BR1289" s="80"/>
      <c r="BS1289" s="80"/>
      <c r="BT1289" s="80"/>
      <c r="BU1289" s="80"/>
      <c r="BV1289" s="80"/>
      <c r="BW1289" s="80"/>
      <c r="BX1289" s="80"/>
      <c r="BY1289" s="80"/>
      <c r="BZ1289" s="80"/>
      <c r="CA1289" s="80"/>
      <c r="CB1289" s="80"/>
      <c r="CC1289" s="80"/>
      <c r="CD1289" s="80"/>
      <c r="CE1289" s="80"/>
      <c r="CF1289" s="80"/>
      <c r="CG1289" s="80"/>
      <c r="CH1289" s="80"/>
      <c r="CI1289" s="80"/>
      <c r="CJ1289" s="80"/>
      <c r="CK1289" s="80"/>
      <c r="CL1289" s="80"/>
      <c r="CM1289" s="80"/>
      <c r="CN1289" s="80"/>
      <c r="CO1289" s="80"/>
      <c r="CP1289" s="80"/>
      <c r="CQ1289" s="80"/>
      <c r="CR1289" s="80"/>
      <c r="CS1289" s="80"/>
      <c r="CT1289" s="80"/>
      <c r="CU1289" s="80"/>
      <c r="CV1289" s="80"/>
      <c r="CW1289" s="80"/>
      <c r="CX1289" s="80"/>
      <c r="CY1289" s="80"/>
      <c r="CZ1289" s="80"/>
      <c r="DA1289" s="80"/>
      <c r="DB1289" s="80"/>
      <c r="DC1289" s="80"/>
      <c r="DD1289" s="80"/>
      <c r="DE1289" s="80"/>
      <c r="DF1289" s="80"/>
      <c r="DG1289" s="80"/>
      <c r="DH1289" s="80"/>
      <c r="DI1289" s="80"/>
      <c r="DJ1289" s="80"/>
      <c r="DK1289" s="80"/>
      <c r="DL1289" s="80"/>
      <c r="DM1289" s="80"/>
      <c r="DN1289" s="80"/>
      <c r="DO1289" s="80"/>
      <c r="DP1289" s="80"/>
      <c r="DQ1289" s="80"/>
      <c r="DR1289" s="80"/>
      <c r="DS1289" s="80"/>
      <c r="DT1289" s="80"/>
      <c r="DU1289" s="80"/>
      <c r="DV1289" s="80"/>
      <c r="DW1289" s="80"/>
      <c r="DX1289" s="80"/>
      <c r="DY1289" s="80"/>
      <c r="DZ1289" s="80"/>
      <c r="EA1289" s="80"/>
      <c r="EB1289" s="80"/>
      <c r="EC1289" s="80"/>
      <c r="ED1289" s="80"/>
      <c r="EE1289" s="80"/>
      <c r="EF1289" s="80"/>
      <c r="EG1289" s="80"/>
      <c r="EH1289" s="80"/>
      <c r="EI1289" s="80"/>
      <c r="EJ1289" s="80"/>
      <c r="EK1289" s="80"/>
      <c r="EL1289" s="80"/>
      <c r="EM1289" s="80"/>
      <c r="EN1289" s="80"/>
      <c r="EO1289" s="80"/>
      <c r="EP1289" s="80"/>
      <c r="EQ1289" s="80"/>
      <c r="ER1289" s="80"/>
      <c r="ES1289" s="80"/>
      <c r="ET1289" s="80"/>
      <c r="EU1289" s="80"/>
      <c r="EV1289" s="80"/>
      <c r="EW1289" s="80"/>
      <c r="EX1289" s="80"/>
      <c r="EY1289" s="80"/>
      <c r="EZ1289" s="80"/>
      <c r="FA1289" s="80"/>
      <c r="FB1289" s="80"/>
      <c r="FC1289" s="80"/>
      <c r="FD1289" s="80"/>
      <c r="FE1289" s="80"/>
      <c r="FF1289" s="80"/>
      <c r="FG1289" s="80"/>
      <c r="FH1289" s="80"/>
      <c r="FI1289" s="80"/>
      <c r="FJ1289" s="80"/>
      <c r="FK1289" s="80"/>
      <c r="FL1289" s="80"/>
      <c r="FM1289" s="80"/>
      <c r="FN1289" s="80"/>
      <c r="FO1289" s="80"/>
      <c r="FP1289" s="80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80"/>
      <c r="GD1289" s="80"/>
      <c r="GE1289" s="80"/>
      <c r="GF1289" s="80"/>
      <c r="GG1289" s="80"/>
      <c r="GH1289" s="80"/>
      <c r="GI1289" s="80"/>
      <c r="GJ1289" s="80"/>
      <c r="GK1289" s="80"/>
      <c r="GL1289" s="80"/>
      <c r="GM1289" s="80"/>
      <c r="GN1289" s="80"/>
      <c r="GO1289" s="80"/>
      <c r="GP1289" s="80"/>
      <c r="GQ1289" s="80"/>
      <c r="GR1289" s="80"/>
      <c r="GS1289" s="80"/>
      <c r="GT1289" s="80"/>
      <c r="GU1289" s="80"/>
      <c r="GV1289" s="80"/>
      <c r="GW1289" s="80"/>
      <c r="GX1289" s="80"/>
      <c r="GY1289" s="80"/>
      <c r="GZ1289" s="80"/>
      <c r="HA1289" s="80"/>
      <c r="HB1289" s="80"/>
      <c r="HC1289" s="80"/>
      <c r="HD1289" s="80"/>
      <c r="HE1289" s="80"/>
      <c r="HF1289" s="80"/>
      <c r="HG1289" s="80"/>
      <c r="HH1289" s="80"/>
      <c r="HI1289" s="80"/>
      <c r="HJ1289" s="80"/>
      <c r="HK1289" s="80"/>
      <c r="HL1289" s="80"/>
      <c r="HM1289" s="80"/>
      <c r="HN1289" s="80"/>
      <c r="HO1289" s="80"/>
      <c r="HP1289" s="80"/>
      <c r="HQ1289" s="80"/>
      <c r="HR1289" s="80"/>
      <c r="HS1289" s="80"/>
      <c r="HT1289" s="80"/>
      <c r="HU1289" s="80"/>
      <c r="HV1289" s="80"/>
      <c r="HW1289" s="80"/>
      <c r="HX1289" s="80"/>
      <c r="HY1289" s="80"/>
    </row>
    <row r="1290" spans="1:233" hidden="1" x14ac:dyDescent="0.2">
      <c r="A1290" s="17">
        <v>6015</v>
      </c>
      <c r="B1290" s="17" t="s">
        <v>2450</v>
      </c>
      <c r="C1290" s="28" t="s">
        <v>4148</v>
      </c>
      <c r="D1290" s="18">
        <v>5920</v>
      </c>
      <c r="E1290" s="53" t="s">
        <v>4147</v>
      </c>
      <c r="F1290" s="53" t="s">
        <v>6233</v>
      </c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</row>
    <row r="1291" spans="1:233" hidden="1" x14ac:dyDescent="0.2">
      <c r="A1291" s="17">
        <v>6066</v>
      </c>
      <c r="B1291" s="17" t="s">
        <v>2635</v>
      </c>
      <c r="C1291" s="28" t="s">
        <v>4149</v>
      </c>
      <c r="D1291" s="18">
        <v>2980</v>
      </c>
      <c r="E1291" s="53" t="s">
        <v>4147</v>
      </c>
      <c r="F1291" s="53" t="s">
        <v>6222</v>
      </c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</row>
    <row r="1292" spans="1:233" hidden="1" x14ac:dyDescent="0.2">
      <c r="A1292" s="17">
        <v>6018</v>
      </c>
      <c r="B1292" s="17" t="s">
        <v>2450</v>
      </c>
      <c r="C1292" s="28" t="s">
        <v>4150</v>
      </c>
      <c r="D1292" s="18">
        <v>4570</v>
      </c>
      <c r="E1292" s="53" t="s">
        <v>4147</v>
      </c>
      <c r="F1292" s="53" t="s">
        <v>6366</v>
      </c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</row>
    <row r="1293" spans="1:233" hidden="1" x14ac:dyDescent="0.2">
      <c r="A1293" s="17">
        <v>6036</v>
      </c>
      <c r="B1293" s="17" t="s">
        <v>2450</v>
      </c>
      <c r="C1293" s="28" t="s">
        <v>4151</v>
      </c>
      <c r="D1293" s="18">
        <v>3120</v>
      </c>
      <c r="E1293" s="53" t="s">
        <v>4147</v>
      </c>
      <c r="F1293" s="53" t="s">
        <v>6366</v>
      </c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</row>
    <row r="1294" spans="1:233" hidden="1" x14ac:dyDescent="0.2">
      <c r="A1294" s="17">
        <v>6019</v>
      </c>
      <c r="B1294" s="17" t="s">
        <v>2450</v>
      </c>
      <c r="C1294" s="28" t="s">
        <v>4152</v>
      </c>
      <c r="D1294" s="18">
        <v>3120</v>
      </c>
      <c r="E1294" s="53" t="s">
        <v>4147</v>
      </c>
      <c r="F1294" s="53" t="s">
        <v>6366</v>
      </c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</row>
    <row r="1295" spans="1:233" hidden="1" x14ac:dyDescent="0.2">
      <c r="A1295" s="17">
        <v>6037</v>
      </c>
      <c r="B1295" s="17" t="s">
        <v>2450</v>
      </c>
      <c r="C1295" s="28" t="s">
        <v>4153</v>
      </c>
      <c r="D1295" s="18">
        <v>4570</v>
      </c>
      <c r="E1295" s="53" t="s">
        <v>4147</v>
      </c>
      <c r="F1295" s="53" t="s">
        <v>6366</v>
      </c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</row>
    <row r="1296" spans="1:233" hidden="1" x14ac:dyDescent="0.2">
      <c r="A1296" s="17">
        <v>6001</v>
      </c>
      <c r="B1296" s="17" t="s">
        <v>2450</v>
      </c>
      <c r="C1296" s="17" t="s">
        <v>4154</v>
      </c>
      <c r="D1296" s="18">
        <v>4800</v>
      </c>
      <c r="E1296" s="53" t="s">
        <v>4147</v>
      </c>
      <c r="F1296" s="53" t="s">
        <v>6557</v>
      </c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13"/>
      <c r="HU1296" s="13"/>
      <c r="HV1296" s="13"/>
      <c r="HW1296" s="13"/>
      <c r="HX1296" s="13"/>
      <c r="HY1296" s="13"/>
    </row>
    <row r="1297" spans="1:233" hidden="1" x14ac:dyDescent="0.2">
      <c r="A1297" s="17">
        <v>6002</v>
      </c>
      <c r="B1297" s="17" t="s">
        <v>2450</v>
      </c>
      <c r="C1297" s="17" t="s">
        <v>4155</v>
      </c>
      <c r="D1297" s="18">
        <v>4080</v>
      </c>
      <c r="E1297" s="53" t="s">
        <v>4147</v>
      </c>
      <c r="F1297" s="53" t="s">
        <v>6557</v>
      </c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</row>
    <row r="1298" spans="1:233" hidden="1" x14ac:dyDescent="0.2">
      <c r="A1298" s="17">
        <v>6025</v>
      </c>
      <c r="B1298" s="17" t="s">
        <v>2450</v>
      </c>
      <c r="C1298" s="17" t="s">
        <v>4156</v>
      </c>
      <c r="D1298" s="18">
        <v>1120</v>
      </c>
      <c r="E1298" s="53" t="s">
        <v>4147</v>
      </c>
      <c r="F1298" s="53" t="s">
        <v>6564</v>
      </c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</row>
    <row r="1299" spans="1:233" hidden="1" x14ac:dyDescent="0.2">
      <c r="A1299" s="17">
        <v>6069</v>
      </c>
      <c r="B1299" s="17" t="s">
        <v>2630</v>
      </c>
      <c r="C1299" s="17" t="s">
        <v>4157</v>
      </c>
      <c r="D1299" s="18">
        <v>2500</v>
      </c>
      <c r="E1299" s="53" t="s">
        <v>4147</v>
      </c>
      <c r="F1299" s="53" t="s">
        <v>6564</v>
      </c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</row>
    <row r="1300" spans="1:233" hidden="1" x14ac:dyDescent="0.2">
      <c r="A1300" s="17">
        <v>6004</v>
      </c>
      <c r="B1300" s="17" t="s">
        <v>2450</v>
      </c>
      <c r="C1300" s="17" t="s">
        <v>4158</v>
      </c>
      <c r="D1300" s="18">
        <v>5630</v>
      </c>
      <c r="E1300" s="53" t="s">
        <v>4147</v>
      </c>
      <c r="F1300" s="53" t="s">
        <v>6226</v>
      </c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</row>
    <row r="1301" spans="1:233" hidden="1" x14ac:dyDescent="0.2">
      <c r="A1301" s="17">
        <v>6009</v>
      </c>
      <c r="B1301" s="17" t="s">
        <v>2450</v>
      </c>
      <c r="C1301" s="17" t="s">
        <v>4159</v>
      </c>
      <c r="D1301" s="18">
        <v>5630</v>
      </c>
      <c r="E1301" s="53" t="s">
        <v>4147</v>
      </c>
      <c r="F1301" s="53" t="s">
        <v>6226</v>
      </c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  <c r="GX1301" s="13"/>
      <c r="GY1301" s="13"/>
      <c r="GZ1301" s="13"/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/>
      <c r="HO1301" s="13"/>
      <c r="HP1301" s="13"/>
      <c r="HQ1301" s="13"/>
      <c r="HR1301" s="13"/>
      <c r="HS1301" s="13"/>
      <c r="HT1301" s="13"/>
      <c r="HU1301" s="13"/>
      <c r="HV1301" s="13"/>
      <c r="HW1301" s="13"/>
      <c r="HX1301" s="13"/>
      <c r="HY1301" s="13"/>
    </row>
    <row r="1302" spans="1:233" hidden="1" x14ac:dyDescent="0.2">
      <c r="A1302" s="17">
        <v>6012</v>
      </c>
      <c r="B1302" s="17" t="s">
        <v>2450</v>
      </c>
      <c r="C1302" s="17" t="s">
        <v>4160</v>
      </c>
      <c r="D1302" s="18">
        <v>8540</v>
      </c>
      <c r="E1302" s="53" t="s">
        <v>4147</v>
      </c>
      <c r="F1302" s="53" t="s">
        <v>6226</v>
      </c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</row>
    <row r="1303" spans="1:233" hidden="1" x14ac:dyDescent="0.2">
      <c r="A1303" s="17">
        <v>6097</v>
      </c>
      <c r="B1303" s="17" t="s">
        <v>2450</v>
      </c>
      <c r="C1303" s="17" t="s">
        <v>4161</v>
      </c>
      <c r="D1303" s="18">
        <v>8540</v>
      </c>
      <c r="E1303" s="53" t="s">
        <v>4147</v>
      </c>
      <c r="F1303" s="53" t="s">
        <v>6226</v>
      </c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</row>
    <row r="1304" spans="1:233" hidden="1" x14ac:dyDescent="0.2">
      <c r="A1304" s="17">
        <v>6067</v>
      </c>
      <c r="B1304" s="17" t="s">
        <v>2452</v>
      </c>
      <c r="C1304" s="17" t="s">
        <v>4162</v>
      </c>
      <c r="D1304" s="18">
        <v>1600</v>
      </c>
      <c r="E1304" s="53" t="s">
        <v>4147</v>
      </c>
      <c r="F1304" s="53" t="s">
        <v>6566</v>
      </c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</row>
    <row r="1305" spans="1:233" hidden="1" x14ac:dyDescent="0.2">
      <c r="A1305" s="17">
        <v>6030</v>
      </c>
      <c r="B1305" s="17" t="s">
        <v>2452</v>
      </c>
      <c r="C1305" s="17" t="s">
        <v>4163</v>
      </c>
      <c r="D1305" s="18">
        <v>1700</v>
      </c>
      <c r="E1305" s="53" t="s">
        <v>4147</v>
      </c>
      <c r="F1305" s="53" t="s">
        <v>6559</v>
      </c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</row>
    <row r="1306" spans="1:233" hidden="1" x14ac:dyDescent="0.2">
      <c r="A1306" s="17">
        <v>6052</v>
      </c>
      <c r="B1306" s="17" t="s">
        <v>2452</v>
      </c>
      <c r="C1306" s="17" t="s">
        <v>4164</v>
      </c>
      <c r="D1306" s="18">
        <v>2080</v>
      </c>
      <c r="E1306" s="53" t="s">
        <v>4147</v>
      </c>
      <c r="F1306" s="53" t="s">
        <v>6565</v>
      </c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</row>
    <row r="1307" spans="1:233" hidden="1" x14ac:dyDescent="0.2">
      <c r="A1307" s="17">
        <v>6111</v>
      </c>
      <c r="B1307" s="17" t="s">
        <v>2452</v>
      </c>
      <c r="C1307" s="17" t="s">
        <v>4165</v>
      </c>
      <c r="D1307" s="18">
        <v>2720</v>
      </c>
      <c r="E1307" s="53" t="s">
        <v>4147</v>
      </c>
      <c r="F1307" s="53" t="s">
        <v>6565</v>
      </c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</row>
    <row r="1308" spans="1:233" hidden="1" x14ac:dyDescent="0.2">
      <c r="A1308" s="17">
        <v>6112</v>
      </c>
      <c r="B1308" s="17" t="s">
        <v>2452</v>
      </c>
      <c r="C1308" s="17" t="s">
        <v>4166</v>
      </c>
      <c r="D1308" s="18">
        <v>2240</v>
      </c>
      <c r="E1308" s="53" t="s">
        <v>4147</v>
      </c>
      <c r="F1308" s="53" t="s">
        <v>6566</v>
      </c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</row>
    <row r="1309" spans="1:233" hidden="1" x14ac:dyDescent="0.2">
      <c r="A1309" s="17">
        <v>6091</v>
      </c>
      <c r="B1309" s="17" t="s">
        <v>2452</v>
      </c>
      <c r="C1309" s="17" t="s">
        <v>4167</v>
      </c>
      <c r="D1309" s="18">
        <v>2180</v>
      </c>
      <c r="E1309" s="53" t="s">
        <v>4147</v>
      </c>
      <c r="F1309" s="53" t="s">
        <v>6559</v>
      </c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</row>
    <row r="1310" spans="1:233" hidden="1" x14ac:dyDescent="0.2">
      <c r="A1310" s="17">
        <v>6137</v>
      </c>
      <c r="B1310" s="17" t="s">
        <v>2452</v>
      </c>
      <c r="C1310" s="17" t="s">
        <v>4168</v>
      </c>
      <c r="D1310" s="18">
        <v>2240</v>
      </c>
      <c r="E1310" s="53" t="s">
        <v>4147</v>
      </c>
      <c r="F1310" s="53" t="s">
        <v>6565</v>
      </c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</row>
    <row r="1311" spans="1:233" hidden="1" x14ac:dyDescent="0.2">
      <c r="A1311" s="17">
        <v>6116</v>
      </c>
      <c r="B1311" s="17" t="s">
        <v>2450</v>
      </c>
      <c r="C1311" s="17" t="s">
        <v>4169</v>
      </c>
      <c r="D1311" s="18">
        <v>6900</v>
      </c>
      <c r="E1311" s="53" t="s">
        <v>4147</v>
      </c>
      <c r="F1311" s="53" t="s">
        <v>6233</v>
      </c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</row>
    <row r="1312" spans="1:233" hidden="1" x14ac:dyDescent="0.2">
      <c r="A1312" s="17">
        <v>6117</v>
      </c>
      <c r="B1312" s="17" t="s">
        <v>2450</v>
      </c>
      <c r="C1312" s="17" t="s">
        <v>4170</v>
      </c>
      <c r="D1312" s="18">
        <v>14990</v>
      </c>
      <c r="E1312" s="53" t="s">
        <v>4147</v>
      </c>
      <c r="F1312" s="53" t="s">
        <v>6370</v>
      </c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</row>
    <row r="1313" spans="1:233" hidden="1" x14ac:dyDescent="0.2">
      <c r="A1313" s="17">
        <v>6118</v>
      </c>
      <c r="B1313" s="17" t="s">
        <v>2630</v>
      </c>
      <c r="C1313" s="17" t="s">
        <v>4171</v>
      </c>
      <c r="D1313" s="18">
        <v>13100</v>
      </c>
      <c r="E1313" s="53" t="s">
        <v>4147</v>
      </c>
      <c r="F1313" s="53" t="s">
        <v>6370</v>
      </c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</row>
    <row r="1314" spans="1:233" hidden="1" x14ac:dyDescent="0.2">
      <c r="A1314" s="17">
        <v>6136</v>
      </c>
      <c r="B1314" s="17" t="s">
        <v>2452</v>
      </c>
      <c r="C1314" s="17" t="s">
        <v>4172</v>
      </c>
      <c r="D1314" s="18">
        <v>6500</v>
      </c>
      <c r="E1314" s="53" t="s">
        <v>4147</v>
      </c>
      <c r="F1314" s="53" t="s">
        <v>6370</v>
      </c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</row>
    <row r="1315" spans="1:233" hidden="1" x14ac:dyDescent="0.2">
      <c r="A1315" s="17">
        <v>6138</v>
      </c>
      <c r="B1315" s="17" t="s">
        <v>2452</v>
      </c>
      <c r="C1315" s="17" t="s">
        <v>4173</v>
      </c>
      <c r="D1315" s="18">
        <v>8000</v>
      </c>
      <c r="E1315" s="53" t="s">
        <v>4147</v>
      </c>
      <c r="F1315" s="53" t="s">
        <v>6233</v>
      </c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</row>
    <row r="1316" spans="1:233" hidden="1" x14ac:dyDescent="0.2">
      <c r="A1316" s="17">
        <v>6139</v>
      </c>
      <c r="B1316" s="17" t="s">
        <v>2452</v>
      </c>
      <c r="C1316" s="17" t="s">
        <v>4174</v>
      </c>
      <c r="D1316" s="18">
        <v>4000</v>
      </c>
      <c r="E1316" s="53" t="s">
        <v>4147</v>
      </c>
      <c r="F1316" s="53" t="s">
        <v>6233</v>
      </c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</row>
    <row r="1317" spans="1:233" hidden="1" x14ac:dyDescent="0.2">
      <c r="A1317" s="17" t="s">
        <v>4175</v>
      </c>
      <c r="B1317" s="17" t="s">
        <v>2452</v>
      </c>
      <c r="C1317" s="17" t="s">
        <v>4176</v>
      </c>
      <c r="D1317" s="18">
        <v>4190</v>
      </c>
      <c r="E1317" s="53" t="s">
        <v>4147</v>
      </c>
      <c r="F1317" s="53" t="s">
        <v>6233</v>
      </c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</row>
    <row r="1318" spans="1:233" hidden="1" x14ac:dyDescent="0.2">
      <c r="A1318" s="17" t="s">
        <v>4177</v>
      </c>
      <c r="B1318" s="17"/>
      <c r="C1318" s="17" t="s">
        <v>4178</v>
      </c>
      <c r="D1318" s="18">
        <v>3200</v>
      </c>
      <c r="E1318" s="53" t="s">
        <v>4147</v>
      </c>
      <c r="F1318" s="53" t="s">
        <v>6233</v>
      </c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</row>
    <row r="1319" spans="1:233" hidden="1" x14ac:dyDescent="0.2">
      <c r="A1319" s="17" t="s">
        <v>4179</v>
      </c>
      <c r="B1319" s="17"/>
      <c r="C1319" s="17" t="s">
        <v>4180</v>
      </c>
      <c r="D1319" s="18">
        <v>13020</v>
      </c>
      <c r="E1319" s="53" t="s">
        <v>4147</v>
      </c>
      <c r="F1319" s="53" t="s">
        <v>6233</v>
      </c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</row>
    <row r="1320" spans="1:233" hidden="1" x14ac:dyDescent="0.2">
      <c r="A1320" s="17">
        <v>6031</v>
      </c>
      <c r="B1320" s="17" t="s">
        <v>2452</v>
      </c>
      <c r="C1320" s="17" t="s">
        <v>4181</v>
      </c>
      <c r="D1320" s="18">
        <v>8000</v>
      </c>
      <c r="E1320" s="53" t="s">
        <v>4147</v>
      </c>
      <c r="F1320" s="53" t="s">
        <v>6233</v>
      </c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</row>
    <row r="1321" spans="1:233" hidden="1" x14ac:dyDescent="0.2">
      <c r="A1321" s="17">
        <v>6103</v>
      </c>
      <c r="B1321" s="17" t="s">
        <v>2452</v>
      </c>
      <c r="C1321" s="17" t="s">
        <v>4182</v>
      </c>
      <c r="D1321" s="18">
        <v>10400</v>
      </c>
      <c r="E1321" s="53" t="s">
        <v>4147</v>
      </c>
      <c r="F1321" s="53" t="s">
        <v>6450</v>
      </c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</row>
    <row r="1322" spans="1:233" hidden="1" x14ac:dyDescent="0.2">
      <c r="A1322" s="17">
        <v>6120</v>
      </c>
      <c r="B1322" s="17" t="s">
        <v>2452</v>
      </c>
      <c r="C1322" s="17" t="s">
        <v>4183</v>
      </c>
      <c r="D1322" s="18">
        <v>4000</v>
      </c>
      <c r="E1322" s="53" t="s">
        <v>4147</v>
      </c>
      <c r="F1322" s="53" t="s">
        <v>6233</v>
      </c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</row>
    <row r="1323" spans="1:233" hidden="1" x14ac:dyDescent="0.2">
      <c r="A1323" s="17">
        <v>6099</v>
      </c>
      <c r="B1323" s="17" t="s">
        <v>2450</v>
      </c>
      <c r="C1323" s="17" t="s">
        <v>4184</v>
      </c>
      <c r="D1323" s="18">
        <v>11290</v>
      </c>
      <c r="E1323" s="53" t="s">
        <v>4147</v>
      </c>
      <c r="F1323" s="53" t="s">
        <v>6233</v>
      </c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</row>
    <row r="1324" spans="1:233" hidden="1" x14ac:dyDescent="0.2">
      <c r="A1324" s="17">
        <v>6100</v>
      </c>
      <c r="B1324" s="17" t="s">
        <v>2450</v>
      </c>
      <c r="C1324" s="17" t="s">
        <v>4185</v>
      </c>
      <c r="D1324" s="18">
        <v>11290</v>
      </c>
      <c r="E1324" s="53" t="s">
        <v>4147</v>
      </c>
      <c r="F1324" s="53" t="s">
        <v>6233</v>
      </c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</row>
    <row r="1325" spans="1:233" hidden="1" x14ac:dyDescent="0.2">
      <c r="A1325" s="17">
        <v>6101</v>
      </c>
      <c r="B1325" s="17" t="s">
        <v>2450</v>
      </c>
      <c r="C1325" s="17" t="s">
        <v>4186</v>
      </c>
      <c r="D1325" s="18">
        <v>9520</v>
      </c>
      <c r="E1325" s="53" t="s">
        <v>4147</v>
      </c>
      <c r="F1325" s="53" t="s">
        <v>6233</v>
      </c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</row>
    <row r="1326" spans="1:233" hidden="1" x14ac:dyDescent="0.2">
      <c r="A1326" s="17">
        <v>6102</v>
      </c>
      <c r="B1326" s="17" t="s">
        <v>2450</v>
      </c>
      <c r="C1326" s="17" t="s">
        <v>4187</v>
      </c>
      <c r="D1326" s="18">
        <v>12900</v>
      </c>
      <c r="E1326" s="53" t="s">
        <v>4147</v>
      </c>
      <c r="F1326" s="53" t="s">
        <v>6233</v>
      </c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</row>
    <row r="1327" spans="1:233" hidden="1" x14ac:dyDescent="0.2">
      <c r="A1327" s="17">
        <v>6046</v>
      </c>
      <c r="B1327" s="17"/>
      <c r="C1327" s="17" t="s">
        <v>4188</v>
      </c>
      <c r="D1327" s="18">
        <v>69750</v>
      </c>
      <c r="E1327" s="53" t="s">
        <v>4147</v>
      </c>
      <c r="F1327" s="53" t="s">
        <v>6239</v>
      </c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</row>
    <row r="1328" spans="1:233" hidden="1" x14ac:dyDescent="0.2">
      <c r="A1328" s="17">
        <v>6016</v>
      </c>
      <c r="B1328" s="17" t="s">
        <v>2735</v>
      </c>
      <c r="C1328" s="17" t="s">
        <v>4189</v>
      </c>
      <c r="D1328" s="18">
        <v>5240</v>
      </c>
      <c r="E1328" s="53" t="s">
        <v>4147</v>
      </c>
      <c r="F1328" s="53" t="s">
        <v>6253</v>
      </c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</row>
    <row r="1329" spans="1:233" hidden="1" x14ac:dyDescent="0.2">
      <c r="A1329" s="17">
        <v>6017</v>
      </c>
      <c r="B1329" s="17" t="s">
        <v>2735</v>
      </c>
      <c r="C1329" s="17" t="s">
        <v>4190</v>
      </c>
      <c r="D1329" s="18">
        <v>5850</v>
      </c>
      <c r="E1329" s="53" t="s">
        <v>4147</v>
      </c>
      <c r="F1329" s="53" t="s">
        <v>6253</v>
      </c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13"/>
      <c r="HU1329" s="13"/>
      <c r="HV1329" s="13"/>
      <c r="HW1329" s="13"/>
      <c r="HX1329" s="13"/>
      <c r="HY1329" s="13"/>
    </row>
    <row r="1330" spans="1:233" hidden="1" x14ac:dyDescent="0.2">
      <c r="A1330" s="17">
        <v>6134</v>
      </c>
      <c r="B1330" s="17" t="s">
        <v>2915</v>
      </c>
      <c r="C1330" s="17" t="s">
        <v>4191</v>
      </c>
      <c r="D1330" s="18">
        <v>6080</v>
      </c>
      <c r="E1330" s="53" t="s">
        <v>4147</v>
      </c>
      <c r="F1330" s="53" t="s">
        <v>6253</v>
      </c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  <c r="HS1330" s="13"/>
      <c r="HT1330" s="13"/>
      <c r="HU1330" s="13"/>
      <c r="HV1330" s="13"/>
      <c r="HW1330" s="13"/>
      <c r="HX1330" s="13"/>
      <c r="HY1330" s="13"/>
    </row>
    <row r="1331" spans="1:233" hidden="1" x14ac:dyDescent="0.2">
      <c r="A1331" s="17">
        <v>6014</v>
      </c>
      <c r="B1331" s="17" t="s">
        <v>2735</v>
      </c>
      <c r="C1331" s="17" t="s">
        <v>4192</v>
      </c>
      <c r="D1331" s="18">
        <v>2240</v>
      </c>
      <c r="E1331" s="53" t="s">
        <v>4147</v>
      </c>
      <c r="F1331" s="53" t="s">
        <v>6376</v>
      </c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13"/>
      <c r="HU1331" s="13"/>
      <c r="HV1331" s="13"/>
      <c r="HW1331" s="13"/>
      <c r="HX1331" s="13"/>
      <c r="HY1331" s="13"/>
    </row>
    <row r="1332" spans="1:233" hidden="1" x14ac:dyDescent="0.2">
      <c r="A1332" s="17">
        <v>6098</v>
      </c>
      <c r="B1332" s="17" t="s">
        <v>2735</v>
      </c>
      <c r="C1332" s="17" t="s">
        <v>4193</v>
      </c>
      <c r="D1332" s="18">
        <v>2240</v>
      </c>
      <c r="E1332" s="53" t="s">
        <v>4147</v>
      </c>
      <c r="F1332" s="53" t="s">
        <v>6376</v>
      </c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  <c r="HS1332" s="13"/>
      <c r="HT1332" s="13"/>
      <c r="HU1332" s="13"/>
      <c r="HV1332" s="13"/>
      <c r="HW1332" s="13"/>
      <c r="HX1332" s="13"/>
      <c r="HY1332" s="13"/>
    </row>
    <row r="1333" spans="1:233" x14ac:dyDescent="0.2">
      <c r="A1333" s="17">
        <v>6003</v>
      </c>
      <c r="B1333" s="17" t="s">
        <v>2735</v>
      </c>
      <c r="C1333" s="17" t="s">
        <v>4194</v>
      </c>
      <c r="D1333" s="18">
        <v>2080</v>
      </c>
      <c r="E1333" s="53" t="s">
        <v>4147</v>
      </c>
      <c r="F1333" s="53" t="s">
        <v>6257</v>
      </c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</row>
    <row r="1334" spans="1:233" x14ac:dyDescent="0.2">
      <c r="A1334" s="17">
        <v>6007</v>
      </c>
      <c r="B1334" s="17" t="s">
        <v>2735</v>
      </c>
      <c r="C1334" s="17" t="s">
        <v>4195</v>
      </c>
      <c r="D1334" s="18">
        <v>3280</v>
      </c>
      <c r="E1334" s="53" t="s">
        <v>4147</v>
      </c>
      <c r="F1334" s="53" t="s">
        <v>6257</v>
      </c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  <c r="HS1334" s="13"/>
      <c r="HT1334" s="13"/>
      <c r="HU1334" s="13"/>
      <c r="HV1334" s="13"/>
      <c r="HW1334" s="13"/>
      <c r="HX1334" s="13"/>
      <c r="HY1334" s="13"/>
    </row>
    <row r="1335" spans="1:233" x14ac:dyDescent="0.2">
      <c r="A1335" s="17">
        <v>6008</v>
      </c>
      <c r="B1335" s="17" t="s">
        <v>2735</v>
      </c>
      <c r="C1335" s="17" t="s">
        <v>4196</v>
      </c>
      <c r="D1335" s="18">
        <v>2240</v>
      </c>
      <c r="E1335" s="53" t="s">
        <v>4147</v>
      </c>
      <c r="F1335" s="53" t="s">
        <v>6257</v>
      </c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  <c r="HS1335" s="13"/>
      <c r="HT1335" s="13"/>
      <c r="HU1335" s="13"/>
      <c r="HV1335" s="13"/>
      <c r="HW1335" s="13"/>
      <c r="HX1335" s="13"/>
      <c r="HY1335" s="13"/>
    </row>
    <row r="1336" spans="1:233" x14ac:dyDescent="0.2">
      <c r="A1336" s="17">
        <v>6010</v>
      </c>
      <c r="B1336" s="17" t="s">
        <v>2735</v>
      </c>
      <c r="C1336" s="17" t="s">
        <v>4197</v>
      </c>
      <c r="D1336" s="18">
        <v>3440</v>
      </c>
      <c r="E1336" s="53" t="s">
        <v>4147</v>
      </c>
      <c r="F1336" s="53" t="s">
        <v>6257</v>
      </c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13"/>
      <c r="HU1336" s="13"/>
      <c r="HV1336" s="13"/>
      <c r="HW1336" s="13"/>
      <c r="HX1336" s="13"/>
      <c r="HY1336" s="13"/>
    </row>
    <row r="1337" spans="1:233" x14ac:dyDescent="0.2">
      <c r="A1337" s="17">
        <v>6011</v>
      </c>
      <c r="B1337" s="17" t="s">
        <v>2735</v>
      </c>
      <c r="C1337" s="17" t="s">
        <v>4198</v>
      </c>
      <c r="D1337" s="18">
        <v>2080</v>
      </c>
      <c r="E1337" s="53" t="s">
        <v>4147</v>
      </c>
      <c r="F1337" s="53" t="s">
        <v>6257</v>
      </c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13"/>
      <c r="HU1337" s="13"/>
      <c r="HV1337" s="13"/>
      <c r="HW1337" s="13"/>
      <c r="HX1337" s="13"/>
      <c r="HY1337" s="13"/>
    </row>
    <row r="1338" spans="1:233" x14ac:dyDescent="0.2">
      <c r="A1338" s="17">
        <v>6013</v>
      </c>
      <c r="B1338" s="17" t="s">
        <v>2735</v>
      </c>
      <c r="C1338" s="17" t="s">
        <v>4199</v>
      </c>
      <c r="D1338" s="18">
        <v>3280</v>
      </c>
      <c r="E1338" s="53" t="s">
        <v>4147</v>
      </c>
      <c r="F1338" s="53" t="s">
        <v>6257</v>
      </c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</row>
    <row r="1339" spans="1:233" x14ac:dyDescent="0.2">
      <c r="A1339" s="17">
        <v>6105</v>
      </c>
      <c r="B1339" s="17" t="s">
        <v>2915</v>
      </c>
      <c r="C1339" s="17" t="s">
        <v>4200</v>
      </c>
      <c r="D1339" s="18">
        <v>2720</v>
      </c>
      <c r="E1339" s="53" t="s">
        <v>4147</v>
      </c>
      <c r="F1339" s="53" t="s">
        <v>6257</v>
      </c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</row>
    <row r="1340" spans="1:233" x14ac:dyDescent="0.2">
      <c r="A1340" s="17">
        <v>6106</v>
      </c>
      <c r="B1340" s="17" t="s">
        <v>2915</v>
      </c>
      <c r="C1340" s="17" t="s">
        <v>4201</v>
      </c>
      <c r="D1340" s="18">
        <v>3920</v>
      </c>
      <c r="E1340" s="53" t="s">
        <v>4147</v>
      </c>
      <c r="F1340" s="53" t="s">
        <v>6257</v>
      </c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</row>
    <row r="1341" spans="1:233" hidden="1" x14ac:dyDescent="0.2">
      <c r="A1341" s="17">
        <v>6047</v>
      </c>
      <c r="B1341" s="17"/>
      <c r="C1341" s="17" t="s">
        <v>4202</v>
      </c>
      <c r="D1341" s="18">
        <v>7750</v>
      </c>
      <c r="E1341" s="53" t="s">
        <v>4147</v>
      </c>
      <c r="F1341" s="53" t="s">
        <v>6379</v>
      </c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</row>
    <row r="1342" spans="1:233" hidden="1" x14ac:dyDescent="0.2">
      <c r="A1342" s="17">
        <v>6086</v>
      </c>
      <c r="B1342" s="17"/>
      <c r="C1342" s="17" t="s">
        <v>4203</v>
      </c>
      <c r="D1342" s="18">
        <v>3300</v>
      </c>
      <c r="E1342" s="53" t="s">
        <v>4147</v>
      </c>
      <c r="F1342" s="53" t="s">
        <v>6269</v>
      </c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</row>
    <row r="1343" spans="1:233" hidden="1" x14ac:dyDescent="0.2">
      <c r="A1343" s="17" t="s">
        <v>4204</v>
      </c>
      <c r="B1343" s="17" t="s">
        <v>2829</v>
      </c>
      <c r="C1343" s="17" t="s">
        <v>4205</v>
      </c>
      <c r="D1343" s="18">
        <v>10960</v>
      </c>
      <c r="E1343" s="53" t="s">
        <v>4147</v>
      </c>
      <c r="F1343" s="53" t="s">
        <v>6274</v>
      </c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</row>
    <row r="1344" spans="1:233" hidden="1" x14ac:dyDescent="0.2">
      <c r="A1344" s="17" t="s">
        <v>4206</v>
      </c>
      <c r="B1344" s="17" t="s">
        <v>2829</v>
      </c>
      <c r="C1344" s="17" t="s">
        <v>4207</v>
      </c>
      <c r="D1344" s="18">
        <v>12550</v>
      </c>
      <c r="E1344" s="53" t="s">
        <v>4147</v>
      </c>
      <c r="F1344" s="53" t="s">
        <v>6274</v>
      </c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</row>
    <row r="1345" spans="1:233" hidden="1" x14ac:dyDescent="0.2">
      <c r="A1345" s="17" t="s">
        <v>4208</v>
      </c>
      <c r="B1345" s="17" t="s">
        <v>2829</v>
      </c>
      <c r="C1345" s="17" t="s">
        <v>4209</v>
      </c>
      <c r="D1345" s="27">
        <v>10080</v>
      </c>
      <c r="E1345" s="53" t="s">
        <v>4147</v>
      </c>
      <c r="F1345" s="56" t="s">
        <v>6451</v>
      </c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</row>
    <row r="1346" spans="1:233" hidden="1" x14ac:dyDescent="0.2">
      <c r="A1346" s="17" t="s">
        <v>4210</v>
      </c>
      <c r="B1346" s="17" t="s">
        <v>2829</v>
      </c>
      <c r="C1346" s="17" t="s">
        <v>4211</v>
      </c>
      <c r="D1346" s="18">
        <v>10800</v>
      </c>
      <c r="E1346" s="53" t="s">
        <v>4147</v>
      </c>
      <c r="F1346" s="53" t="s">
        <v>6451</v>
      </c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</row>
    <row r="1347" spans="1:233" hidden="1" x14ac:dyDescent="0.2">
      <c r="A1347" s="17" t="s">
        <v>4212</v>
      </c>
      <c r="B1347" s="17" t="s">
        <v>2829</v>
      </c>
      <c r="C1347" s="17" t="s">
        <v>4213</v>
      </c>
      <c r="D1347" s="18">
        <v>10800</v>
      </c>
      <c r="E1347" s="53" t="s">
        <v>4147</v>
      </c>
      <c r="F1347" s="53" t="s">
        <v>6451</v>
      </c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</row>
    <row r="1348" spans="1:233" hidden="1" x14ac:dyDescent="0.2">
      <c r="A1348" s="17" t="s">
        <v>4214</v>
      </c>
      <c r="B1348" s="17" t="s">
        <v>2829</v>
      </c>
      <c r="C1348" s="17" t="s">
        <v>4215</v>
      </c>
      <c r="D1348" s="27">
        <v>16370</v>
      </c>
      <c r="E1348" s="53" t="s">
        <v>4147</v>
      </c>
      <c r="F1348" s="56" t="s">
        <v>6452</v>
      </c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</row>
    <row r="1349" spans="1:233" hidden="1" x14ac:dyDescent="0.2">
      <c r="A1349" s="17" t="s">
        <v>4216</v>
      </c>
      <c r="B1349" s="17" t="s">
        <v>2829</v>
      </c>
      <c r="C1349" s="17" t="s">
        <v>4217</v>
      </c>
      <c r="D1349" s="27">
        <v>16370</v>
      </c>
      <c r="E1349" s="53" t="s">
        <v>4147</v>
      </c>
      <c r="F1349" s="56" t="s">
        <v>6452</v>
      </c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</row>
    <row r="1350" spans="1:233" hidden="1" x14ac:dyDescent="0.2">
      <c r="A1350" s="17" t="s">
        <v>4218</v>
      </c>
      <c r="B1350" s="17" t="s">
        <v>2829</v>
      </c>
      <c r="C1350" s="17" t="s">
        <v>4219</v>
      </c>
      <c r="D1350" s="18">
        <v>9450</v>
      </c>
      <c r="E1350" s="53" t="s">
        <v>4147</v>
      </c>
      <c r="F1350" s="53" t="s">
        <v>6274</v>
      </c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</row>
    <row r="1351" spans="1:233" hidden="1" x14ac:dyDescent="0.2">
      <c r="A1351" s="17" t="s">
        <v>4220</v>
      </c>
      <c r="B1351" s="17" t="s">
        <v>2829</v>
      </c>
      <c r="C1351" s="17" t="s">
        <v>4221</v>
      </c>
      <c r="D1351" s="18">
        <v>10550</v>
      </c>
      <c r="E1351" s="53" t="s">
        <v>4147</v>
      </c>
      <c r="F1351" s="53" t="s">
        <v>6274</v>
      </c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</row>
    <row r="1352" spans="1:233" hidden="1" x14ac:dyDescent="0.2">
      <c r="A1352" s="17" t="s">
        <v>4222</v>
      </c>
      <c r="B1352" s="17"/>
      <c r="C1352" s="17" t="s">
        <v>4223</v>
      </c>
      <c r="D1352" s="27">
        <v>10380</v>
      </c>
      <c r="E1352" s="53" t="s">
        <v>4147</v>
      </c>
      <c r="F1352" s="56" t="s">
        <v>6452</v>
      </c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</row>
    <row r="1353" spans="1:233" hidden="1" x14ac:dyDescent="0.2">
      <c r="A1353" s="17">
        <v>6048</v>
      </c>
      <c r="B1353" s="17" t="s">
        <v>2456</v>
      </c>
      <c r="C1353" s="17" t="s">
        <v>4224</v>
      </c>
      <c r="D1353" s="27">
        <v>3770</v>
      </c>
      <c r="E1353" s="53" t="s">
        <v>4147</v>
      </c>
      <c r="F1353" s="56" t="s">
        <v>6281</v>
      </c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</row>
    <row r="1354" spans="1:233" hidden="1" x14ac:dyDescent="0.2">
      <c r="A1354" s="17">
        <v>6005</v>
      </c>
      <c r="B1354" s="17" t="s">
        <v>4225</v>
      </c>
      <c r="C1354" s="17" t="s">
        <v>4226</v>
      </c>
      <c r="D1354" s="18">
        <v>2400</v>
      </c>
      <c r="E1354" s="53" t="s">
        <v>4147</v>
      </c>
      <c r="F1354" s="53" t="s">
        <v>6282</v>
      </c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</row>
    <row r="1355" spans="1:233" hidden="1" x14ac:dyDescent="0.2">
      <c r="A1355" s="17">
        <v>6027</v>
      </c>
      <c r="B1355" s="17" t="s">
        <v>2452</v>
      </c>
      <c r="C1355" s="17" t="s">
        <v>4227</v>
      </c>
      <c r="D1355" s="18">
        <v>3360</v>
      </c>
      <c r="E1355" s="53" t="s">
        <v>4147</v>
      </c>
      <c r="F1355" s="53" t="s">
        <v>6440</v>
      </c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</row>
    <row r="1356" spans="1:233" hidden="1" x14ac:dyDescent="0.2">
      <c r="A1356" s="17">
        <v>6028</v>
      </c>
      <c r="B1356" s="17" t="s">
        <v>2452</v>
      </c>
      <c r="C1356" s="17" t="s">
        <v>4228</v>
      </c>
      <c r="D1356" s="18">
        <v>3360</v>
      </c>
      <c r="E1356" s="53" t="s">
        <v>4147</v>
      </c>
      <c r="F1356" s="53" t="s">
        <v>6440</v>
      </c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</row>
    <row r="1357" spans="1:233" hidden="1" x14ac:dyDescent="0.2">
      <c r="A1357" s="17">
        <v>6029</v>
      </c>
      <c r="B1357" s="17" t="s">
        <v>2450</v>
      </c>
      <c r="C1357" s="17" t="s">
        <v>4229</v>
      </c>
      <c r="D1357" s="18">
        <v>3200</v>
      </c>
      <c r="E1357" s="53" t="s">
        <v>4147</v>
      </c>
      <c r="F1357" s="53" t="s">
        <v>6440</v>
      </c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</row>
    <row r="1358" spans="1:233" hidden="1" x14ac:dyDescent="0.2">
      <c r="A1358" s="17">
        <v>6133</v>
      </c>
      <c r="B1358" s="17" t="s">
        <v>2450</v>
      </c>
      <c r="C1358" s="17" t="s">
        <v>4230</v>
      </c>
      <c r="D1358" s="18">
        <v>3950</v>
      </c>
      <c r="E1358" s="53" t="s">
        <v>4147</v>
      </c>
      <c r="F1358" s="53" t="s">
        <v>6440</v>
      </c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</row>
    <row r="1359" spans="1:233" hidden="1" x14ac:dyDescent="0.2">
      <c r="A1359" s="17">
        <v>6054</v>
      </c>
      <c r="B1359" s="17" t="s">
        <v>3439</v>
      </c>
      <c r="C1359" s="17" t="s">
        <v>4231</v>
      </c>
      <c r="D1359" s="18">
        <v>13600</v>
      </c>
      <c r="E1359" s="53" t="s">
        <v>4147</v>
      </c>
      <c r="F1359" s="53" t="s">
        <v>6286</v>
      </c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</row>
    <row r="1360" spans="1:233" hidden="1" x14ac:dyDescent="0.2">
      <c r="A1360" s="17">
        <v>6055</v>
      </c>
      <c r="B1360" s="17" t="s">
        <v>3439</v>
      </c>
      <c r="C1360" s="17" t="s">
        <v>4232</v>
      </c>
      <c r="D1360" s="18">
        <v>13600</v>
      </c>
      <c r="E1360" s="53" t="s">
        <v>4147</v>
      </c>
      <c r="F1360" s="53" t="s">
        <v>6286</v>
      </c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</row>
    <row r="1361" spans="1:233" hidden="1" x14ac:dyDescent="0.2">
      <c r="A1361" s="17" t="s">
        <v>4233</v>
      </c>
      <c r="B1361" s="17"/>
      <c r="C1361" s="17" t="s">
        <v>4234</v>
      </c>
      <c r="D1361" s="18">
        <v>3800</v>
      </c>
      <c r="E1361" s="53" t="s">
        <v>4147</v>
      </c>
      <c r="F1361" s="53" t="s">
        <v>6293</v>
      </c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</row>
    <row r="1362" spans="1:233" hidden="1" x14ac:dyDescent="0.2">
      <c r="A1362" s="17">
        <v>6059</v>
      </c>
      <c r="B1362" s="17" t="s">
        <v>2705</v>
      </c>
      <c r="C1362" s="17" t="s">
        <v>4235</v>
      </c>
      <c r="D1362" s="18">
        <v>19900</v>
      </c>
      <c r="E1362" s="53" t="s">
        <v>4147</v>
      </c>
      <c r="F1362" s="53" t="s">
        <v>6301</v>
      </c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</row>
    <row r="1363" spans="1:233" hidden="1" x14ac:dyDescent="0.2">
      <c r="A1363" s="17">
        <v>6060</v>
      </c>
      <c r="B1363" s="17" t="s">
        <v>2705</v>
      </c>
      <c r="C1363" s="17" t="s">
        <v>4236</v>
      </c>
      <c r="D1363" s="18">
        <v>17900</v>
      </c>
      <c r="E1363" s="53" t="s">
        <v>4147</v>
      </c>
      <c r="F1363" s="53" t="s">
        <v>6301</v>
      </c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</row>
    <row r="1364" spans="1:233" hidden="1" x14ac:dyDescent="0.2">
      <c r="A1364" s="17">
        <v>4060</v>
      </c>
      <c r="B1364" s="17" t="s">
        <v>2705</v>
      </c>
      <c r="C1364" s="17" t="s">
        <v>4237</v>
      </c>
      <c r="D1364" s="18">
        <v>4950</v>
      </c>
      <c r="E1364" s="53" t="s">
        <v>4147</v>
      </c>
      <c r="F1364" s="53" t="s">
        <v>6441</v>
      </c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</row>
    <row r="1365" spans="1:233" hidden="1" x14ac:dyDescent="0.2">
      <c r="A1365" s="17">
        <v>6023</v>
      </c>
      <c r="B1365" s="17"/>
      <c r="C1365" s="17" t="s">
        <v>4238</v>
      </c>
      <c r="D1365" s="18">
        <v>20000</v>
      </c>
      <c r="E1365" s="53" t="s">
        <v>4147</v>
      </c>
      <c r="F1365" s="53" t="s">
        <v>6390</v>
      </c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</row>
    <row r="1366" spans="1:233" hidden="1" x14ac:dyDescent="0.2">
      <c r="A1366" s="17">
        <v>6033</v>
      </c>
      <c r="B1366" s="17"/>
      <c r="C1366" s="17" t="s">
        <v>4239</v>
      </c>
      <c r="D1366" s="18">
        <v>19900</v>
      </c>
      <c r="E1366" s="53" t="s">
        <v>4147</v>
      </c>
      <c r="F1366" s="53" t="s">
        <v>6390</v>
      </c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</row>
    <row r="1367" spans="1:233" hidden="1" x14ac:dyDescent="0.2">
      <c r="A1367" s="17">
        <v>6071</v>
      </c>
      <c r="B1367" s="17" t="s">
        <v>3809</v>
      </c>
      <c r="C1367" s="17" t="s">
        <v>4240</v>
      </c>
      <c r="D1367" s="18">
        <v>6600</v>
      </c>
      <c r="E1367" s="53" t="s">
        <v>4147</v>
      </c>
      <c r="F1367" s="53" t="s">
        <v>6390</v>
      </c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</row>
    <row r="1368" spans="1:233" hidden="1" x14ac:dyDescent="0.2">
      <c r="A1368" s="17">
        <v>6045</v>
      </c>
      <c r="B1368" s="17" t="s">
        <v>2452</v>
      </c>
      <c r="C1368" s="17" t="s">
        <v>4241</v>
      </c>
      <c r="D1368" s="18">
        <v>2080</v>
      </c>
      <c r="E1368" s="53" t="s">
        <v>4147</v>
      </c>
      <c r="F1368" s="53" t="s">
        <v>6322</v>
      </c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</row>
    <row r="1369" spans="1:233" hidden="1" x14ac:dyDescent="0.2">
      <c r="A1369" s="17">
        <v>6107</v>
      </c>
      <c r="B1369" s="17" t="s">
        <v>2452</v>
      </c>
      <c r="C1369" s="17" t="s">
        <v>4242</v>
      </c>
      <c r="D1369" s="18">
        <v>1960</v>
      </c>
      <c r="E1369" s="53" t="s">
        <v>4147</v>
      </c>
      <c r="F1369" s="53" t="s">
        <v>6453</v>
      </c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</row>
    <row r="1370" spans="1:233" hidden="1" x14ac:dyDescent="0.2">
      <c r="A1370" s="17" t="s">
        <v>3814</v>
      </c>
      <c r="B1370" s="17" t="s">
        <v>3113</v>
      </c>
      <c r="C1370" s="28" t="s">
        <v>3815</v>
      </c>
      <c r="D1370" s="18">
        <v>5100</v>
      </c>
      <c r="E1370" s="53" t="s">
        <v>4147</v>
      </c>
      <c r="F1370" s="53" t="s">
        <v>6337</v>
      </c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</row>
    <row r="1371" spans="1:233" hidden="1" x14ac:dyDescent="0.2">
      <c r="A1371" s="17" t="s">
        <v>4243</v>
      </c>
      <c r="B1371" s="17" t="s">
        <v>3947</v>
      </c>
      <c r="C1371" s="17" t="s">
        <v>4244</v>
      </c>
      <c r="D1371" s="18">
        <v>8890</v>
      </c>
      <c r="E1371" s="53" t="s">
        <v>4147</v>
      </c>
      <c r="F1371" s="53" t="s">
        <v>6337</v>
      </c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</row>
    <row r="1372" spans="1:233" hidden="1" x14ac:dyDescent="0.2">
      <c r="A1372" s="17" t="s">
        <v>4245</v>
      </c>
      <c r="B1372" s="17" t="s">
        <v>3947</v>
      </c>
      <c r="C1372" s="17" t="s">
        <v>4246</v>
      </c>
      <c r="D1372" s="18">
        <v>9920</v>
      </c>
      <c r="E1372" s="53" t="s">
        <v>4147</v>
      </c>
      <c r="F1372" s="53" t="s">
        <v>6337</v>
      </c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13"/>
      <c r="HU1372" s="13"/>
      <c r="HV1372" s="13"/>
      <c r="HW1372" s="13"/>
      <c r="HX1372" s="13"/>
      <c r="HY1372" s="13"/>
    </row>
    <row r="1373" spans="1:233" hidden="1" x14ac:dyDescent="0.2">
      <c r="A1373" s="17" t="s">
        <v>4247</v>
      </c>
      <c r="B1373" s="17" t="s">
        <v>3947</v>
      </c>
      <c r="C1373" s="17" t="s">
        <v>4248</v>
      </c>
      <c r="D1373" s="18">
        <v>9920</v>
      </c>
      <c r="E1373" s="53" t="s">
        <v>4147</v>
      </c>
      <c r="F1373" s="53" t="s">
        <v>6337</v>
      </c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13"/>
      <c r="HU1373" s="13"/>
      <c r="HV1373" s="13"/>
      <c r="HW1373" s="13"/>
      <c r="HX1373" s="13"/>
      <c r="HY1373" s="13"/>
    </row>
    <row r="1374" spans="1:233" hidden="1" x14ac:dyDescent="0.2">
      <c r="A1374" s="17">
        <v>6073</v>
      </c>
      <c r="B1374" s="17" t="s">
        <v>4249</v>
      </c>
      <c r="C1374" s="17" t="s">
        <v>4250</v>
      </c>
      <c r="D1374" s="18">
        <v>16000</v>
      </c>
      <c r="E1374" s="53" t="s">
        <v>4147</v>
      </c>
      <c r="F1374" s="53" t="s">
        <v>6339</v>
      </c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</row>
    <row r="1375" spans="1:233" hidden="1" x14ac:dyDescent="0.2">
      <c r="A1375" s="17">
        <v>6135</v>
      </c>
      <c r="B1375" s="17" t="s">
        <v>2915</v>
      </c>
      <c r="C1375" s="17" t="s">
        <v>4251</v>
      </c>
      <c r="D1375" s="18">
        <v>5600</v>
      </c>
      <c r="E1375" s="53" t="s">
        <v>4147</v>
      </c>
      <c r="F1375" s="53" t="s">
        <v>6408</v>
      </c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</row>
    <row r="1376" spans="1:233" hidden="1" x14ac:dyDescent="0.2">
      <c r="A1376" s="17">
        <v>6090</v>
      </c>
      <c r="B1376" s="17" t="s">
        <v>2989</v>
      </c>
      <c r="C1376" s="17" t="s">
        <v>2380</v>
      </c>
      <c r="D1376" s="18">
        <v>27900</v>
      </c>
      <c r="E1376" s="53" t="s">
        <v>4147</v>
      </c>
      <c r="F1376" s="53" t="s">
        <v>6343</v>
      </c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</row>
    <row r="1377" spans="1:233" hidden="1" x14ac:dyDescent="0.2">
      <c r="A1377" s="17">
        <v>6096</v>
      </c>
      <c r="B1377" s="17" t="s">
        <v>2989</v>
      </c>
      <c r="C1377" s="17" t="s">
        <v>2382</v>
      </c>
      <c r="D1377" s="18">
        <v>27900</v>
      </c>
      <c r="E1377" s="53" t="s">
        <v>4147</v>
      </c>
      <c r="F1377" s="53" t="s">
        <v>6343</v>
      </c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</row>
    <row r="1378" spans="1:233" hidden="1" x14ac:dyDescent="0.2">
      <c r="A1378" s="17">
        <v>6132</v>
      </c>
      <c r="B1378" s="17" t="s">
        <v>2989</v>
      </c>
      <c r="C1378" s="17" t="s">
        <v>4252</v>
      </c>
      <c r="D1378" s="18">
        <v>12950</v>
      </c>
      <c r="E1378" s="53" t="s">
        <v>4147</v>
      </c>
      <c r="F1378" s="53" t="s">
        <v>6454</v>
      </c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</row>
    <row r="1379" spans="1:233" hidden="1" x14ac:dyDescent="0.2">
      <c r="A1379" s="17">
        <v>6094</v>
      </c>
      <c r="B1379" s="17" t="s">
        <v>2470</v>
      </c>
      <c r="C1379" s="17" t="s">
        <v>4253</v>
      </c>
      <c r="D1379" s="18">
        <v>17950</v>
      </c>
      <c r="E1379" s="58" t="s">
        <v>6455</v>
      </c>
      <c r="F1379" s="53" t="s">
        <v>6217</v>
      </c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</row>
    <row r="1380" spans="1:233" hidden="1" x14ac:dyDescent="0.2">
      <c r="A1380" s="17">
        <v>6121</v>
      </c>
      <c r="B1380" s="17" t="s">
        <v>2452</v>
      </c>
      <c r="C1380" s="17" t="s">
        <v>4254</v>
      </c>
      <c r="D1380" s="18">
        <v>1440</v>
      </c>
      <c r="E1380" s="58" t="s">
        <v>6455</v>
      </c>
      <c r="F1380" s="53" t="s">
        <v>6553</v>
      </c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</row>
    <row r="1381" spans="1:233" hidden="1" x14ac:dyDescent="0.2">
      <c r="A1381" s="17">
        <v>6065</v>
      </c>
      <c r="B1381" s="17" t="s">
        <v>2452</v>
      </c>
      <c r="C1381" s="28" t="s">
        <v>4255</v>
      </c>
      <c r="D1381" s="18">
        <v>2230</v>
      </c>
      <c r="E1381" s="58" t="s">
        <v>6455</v>
      </c>
      <c r="F1381" s="53" t="s">
        <v>6222</v>
      </c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</row>
    <row r="1382" spans="1:233" hidden="1" x14ac:dyDescent="0.2">
      <c r="A1382" s="17">
        <v>6085</v>
      </c>
      <c r="B1382" s="17" t="s">
        <v>2452</v>
      </c>
      <c r="C1382" s="28" t="s">
        <v>4256</v>
      </c>
      <c r="D1382" s="18">
        <v>1920</v>
      </c>
      <c r="E1382" s="58" t="s">
        <v>6455</v>
      </c>
      <c r="F1382" s="53" t="s">
        <v>6567</v>
      </c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</row>
    <row r="1383" spans="1:233" hidden="1" x14ac:dyDescent="0.2">
      <c r="A1383" s="17">
        <v>6038</v>
      </c>
      <c r="B1383" s="17" t="s">
        <v>2452</v>
      </c>
      <c r="C1383" s="17" t="s">
        <v>4257</v>
      </c>
      <c r="D1383" s="18">
        <v>1300</v>
      </c>
      <c r="E1383" s="58" t="s">
        <v>6455</v>
      </c>
      <c r="F1383" s="53" t="s">
        <v>6559</v>
      </c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</row>
    <row r="1384" spans="1:233" hidden="1" x14ac:dyDescent="0.2">
      <c r="A1384" s="17">
        <v>6039</v>
      </c>
      <c r="B1384" s="17" t="s">
        <v>2452</v>
      </c>
      <c r="C1384" s="17" t="s">
        <v>4258</v>
      </c>
      <c r="D1384" s="18">
        <v>1300</v>
      </c>
      <c r="E1384" s="58" t="s">
        <v>6455</v>
      </c>
      <c r="F1384" s="53" t="s">
        <v>6559</v>
      </c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</row>
    <row r="1385" spans="1:233" hidden="1" x14ac:dyDescent="0.2">
      <c r="A1385" s="17" t="s">
        <v>4259</v>
      </c>
      <c r="B1385" s="17" t="s">
        <v>2527</v>
      </c>
      <c r="C1385" s="17" t="s">
        <v>4260</v>
      </c>
      <c r="D1385" s="18">
        <v>3520</v>
      </c>
      <c r="E1385" s="58" t="s">
        <v>6455</v>
      </c>
      <c r="F1385" s="53" t="s">
        <v>6226</v>
      </c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</row>
    <row r="1386" spans="1:233" hidden="1" x14ac:dyDescent="0.2">
      <c r="A1386" s="17">
        <v>6113</v>
      </c>
      <c r="B1386" s="17" t="s">
        <v>2452</v>
      </c>
      <c r="C1386" s="17" t="s">
        <v>4261</v>
      </c>
      <c r="D1386" s="18">
        <v>2820</v>
      </c>
      <c r="E1386" s="58" t="s">
        <v>6455</v>
      </c>
      <c r="F1386" s="53" t="s">
        <v>6569</v>
      </c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</row>
    <row r="1387" spans="1:233" hidden="1" x14ac:dyDescent="0.2">
      <c r="A1387" s="17">
        <v>6026</v>
      </c>
      <c r="B1387" s="17" t="s">
        <v>2452</v>
      </c>
      <c r="C1387" s="17" t="s">
        <v>4262</v>
      </c>
      <c r="D1387" s="18">
        <v>800</v>
      </c>
      <c r="E1387" s="58" t="s">
        <v>6455</v>
      </c>
      <c r="F1387" s="53" t="s">
        <v>6231</v>
      </c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</row>
    <row r="1388" spans="1:233" hidden="1" x14ac:dyDescent="0.2">
      <c r="A1388" s="17">
        <v>6040</v>
      </c>
      <c r="B1388" s="17" t="s">
        <v>2450</v>
      </c>
      <c r="C1388" s="17" t="s">
        <v>4263</v>
      </c>
      <c r="D1388" s="18">
        <v>12800</v>
      </c>
      <c r="E1388" s="58" t="s">
        <v>6455</v>
      </c>
      <c r="F1388" s="53" t="s">
        <v>6370</v>
      </c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</row>
    <row r="1389" spans="1:233" hidden="1" x14ac:dyDescent="0.2">
      <c r="A1389" s="17" t="s">
        <v>4264</v>
      </c>
      <c r="B1389" s="17" t="s">
        <v>2450</v>
      </c>
      <c r="C1389" s="17" t="s">
        <v>4265</v>
      </c>
      <c r="D1389" s="18">
        <v>10500</v>
      </c>
      <c r="E1389" s="58" t="s">
        <v>6455</v>
      </c>
      <c r="F1389" s="53" t="s">
        <v>6370</v>
      </c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</row>
    <row r="1390" spans="1:233" hidden="1" x14ac:dyDescent="0.2">
      <c r="A1390" s="17" t="s">
        <v>4266</v>
      </c>
      <c r="B1390" s="17" t="s">
        <v>2450</v>
      </c>
      <c r="C1390" s="17" t="s">
        <v>4267</v>
      </c>
      <c r="D1390" s="18">
        <v>9990</v>
      </c>
      <c r="E1390" s="58" t="s">
        <v>6455</v>
      </c>
      <c r="F1390" s="53" t="s">
        <v>6370</v>
      </c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</row>
    <row r="1391" spans="1:233" hidden="1" x14ac:dyDescent="0.2">
      <c r="A1391" s="17" t="s">
        <v>4268</v>
      </c>
      <c r="B1391" s="17"/>
      <c r="C1391" s="17" t="s">
        <v>4269</v>
      </c>
      <c r="D1391" s="18">
        <v>0</v>
      </c>
      <c r="E1391" s="58" t="s">
        <v>6455</v>
      </c>
      <c r="F1391" s="53" t="s">
        <v>6370</v>
      </c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</row>
    <row r="1392" spans="1:233" hidden="1" x14ac:dyDescent="0.2">
      <c r="A1392" s="17">
        <v>6021</v>
      </c>
      <c r="B1392" s="17" t="s">
        <v>2735</v>
      </c>
      <c r="C1392" s="17" t="s">
        <v>4270</v>
      </c>
      <c r="D1392" s="18">
        <v>5690</v>
      </c>
      <c r="E1392" s="58" t="s">
        <v>6455</v>
      </c>
      <c r="F1392" s="53" t="s">
        <v>6233</v>
      </c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</row>
    <row r="1393" spans="1:233" hidden="1" x14ac:dyDescent="0.2">
      <c r="A1393" s="17">
        <v>6022</v>
      </c>
      <c r="B1393" s="17" t="s">
        <v>2735</v>
      </c>
      <c r="C1393" s="17" t="s">
        <v>4271</v>
      </c>
      <c r="D1393" s="18">
        <v>5690</v>
      </c>
      <c r="E1393" s="58" t="s">
        <v>6455</v>
      </c>
      <c r="F1393" s="53" t="s">
        <v>6233</v>
      </c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</row>
    <row r="1394" spans="1:233" hidden="1" x14ac:dyDescent="0.2">
      <c r="A1394" s="17">
        <v>6081</v>
      </c>
      <c r="B1394" s="17" t="s">
        <v>2735</v>
      </c>
      <c r="C1394" s="17" t="s">
        <v>4272</v>
      </c>
      <c r="D1394" s="18">
        <v>3990</v>
      </c>
      <c r="E1394" s="58" t="s">
        <v>6455</v>
      </c>
      <c r="F1394" s="53" t="s">
        <v>6233</v>
      </c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</row>
    <row r="1395" spans="1:233" hidden="1" x14ac:dyDescent="0.2">
      <c r="A1395" s="17">
        <v>6035</v>
      </c>
      <c r="B1395" s="17" t="s">
        <v>2450</v>
      </c>
      <c r="C1395" s="17" t="s">
        <v>4273</v>
      </c>
      <c r="D1395" s="18">
        <v>2750</v>
      </c>
      <c r="E1395" s="58" t="s">
        <v>6455</v>
      </c>
      <c r="F1395" s="53" t="s">
        <v>6456</v>
      </c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</row>
    <row r="1396" spans="1:233" hidden="1" x14ac:dyDescent="0.2">
      <c r="A1396" s="17">
        <v>6088</v>
      </c>
      <c r="B1396" s="17" t="s">
        <v>4274</v>
      </c>
      <c r="C1396" s="17" t="s">
        <v>4275</v>
      </c>
      <c r="D1396" s="18">
        <v>8490</v>
      </c>
      <c r="E1396" s="58" t="s">
        <v>6455</v>
      </c>
      <c r="F1396" s="53" t="s">
        <v>6450</v>
      </c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</row>
    <row r="1397" spans="1:233" hidden="1" x14ac:dyDescent="0.2">
      <c r="A1397" s="17">
        <v>6114</v>
      </c>
      <c r="B1397" s="17" t="s">
        <v>2915</v>
      </c>
      <c r="C1397" s="17" t="s">
        <v>4276</v>
      </c>
      <c r="D1397" s="18">
        <v>790</v>
      </c>
      <c r="E1397" s="58" t="s">
        <v>6455</v>
      </c>
      <c r="F1397" s="53" t="s">
        <v>6399</v>
      </c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</row>
    <row r="1398" spans="1:233" hidden="1" x14ac:dyDescent="0.2">
      <c r="A1398" s="17">
        <v>6115</v>
      </c>
      <c r="B1398" s="17" t="s">
        <v>2915</v>
      </c>
      <c r="C1398" s="17" t="s">
        <v>4277</v>
      </c>
      <c r="D1398" s="18">
        <v>400</v>
      </c>
      <c r="E1398" s="58" t="s">
        <v>6455</v>
      </c>
      <c r="F1398" s="53" t="s">
        <v>6399</v>
      </c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13"/>
      <c r="HU1398" s="13"/>
      <c r="HV1398" s="13"/>
      <c r="HW1398" s="13"/>
      <c r="HX1398" s="13"/>
      <c r="HY1398" s="13"/>
    </row>
    <row r="1399" spans="1:233" hidden="1" x14ac:dyDescent="0.2">
      <c r="A1399" s="17">
        <v>6104</v>
      </c>
      <c r="B1399" s="17" t="s">
        <v>2450</v>
      </c>
      <c r="C1399" s="17" t="s">
        <v>3703</v>
      </c>
      <c r="D1399" s="18">
        <v>1190</v>
      </c>
      <c r="E1399" s="58" t="s">
        <v>6455</v>
      </c>
      <c r="F1399" s="53" t="s">
        <v>6237</v>
      </c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13"/>
      <c r="HU1399" s="13"/>
      <c r="HV1399" s="13"/>
      <c r="HW1399" s="13"/>
      <c r="HX1399" s="13"/>
      <c r="HY1399" s="13"/>
    </row>
    <row r="1400" spans="1:233" hidden="1" x14ac:dyDescent="0.2">
      <c r="A1400" s="17">
        <v>6068</v>
      </c>
      <c r="B1400" s="17" t="s">
        <v>4278</v>
      </c>
      <c r="C1400" s="17" t="s">
        <v>4279</v>
      </c>
      <c r="D1400" s="18">
        <v>5880</v>
      </c>
      <c r="E1400" s="58" t="s">
        <v>6455</v>
      </c>
      <c r="F1400" s="53" t="s">
        <v>6253</v>
      </c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</row>
    <row r="1401" spans="1:233" hidden="1" x14ac:dyDescent="0.2">
      <c r="A1401" s="17">
        <v>6041</v>
      </c>
      <c r="B1401" s="17" t="s">
        <v>2735</v>
      </c>
      <c r="C1401" s="17" t="s">
        <v>4280</v>
      </c>
      <c r="D1401" s="18">
        <v>2100</v>
      </c>
      <c r="E1401" s="58" t="s">
        <v>6455</v>
      </c>
      <c r="F1401" s="53" t="s">
        <v>6376</v>
      </c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13"/>
      <c r="HU1401" s="13"/>
      <c r="HV1401" s="13"/>
      <c r="HW1401" s="13"/>
      <c r="HX1401" s="13"/>
      <c r="HY1401" s="13"/>
    </row>
    <row r="1402" spans="1:233" hidden="1" x14ac:dyDescent="0.2">
      <c r="A1402" s="17">
        <v>6119</v>
      </c>
      <c r="B1402" s="17" t="s">
        <v>2452</v>
      </c>
      <c r="C1402" s="17" t="s">
        <v>4281</v>
      </c>
      <c r="D1402" s="18">
        <v>0</v>
      </c>
      <c r="E1402" s="58" t="s">
        <v>6455</v>
      </c>
      <c r="F1402" s="53" t="s">
        <v>6586</v>
      </c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</row>
    <row r="1403" spans="1:233" hidden="1" x14ac:dyDescent="0.2">
      <c r="A1403" s="17">
        <v>6078</v>
      </c>
      <c r="B1403" s="17" t="s">
        <v>2735</v>
      </c>
      <c r="C1403" s="17" t="s">
        <v>4282</v>
      </c>
      <c r="D1403" s="18">
        <v>3380</v>
      </c>
      <c r="E1403" s="58" t="s">
        <v>6455</v>
      </c>
      <c r="F1403" s="53" t="s">
        <v>6457</v>
      </c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</row>
    <row r="1404" spans="1:233" x14ac:dyDescent="0.2">
      <c r="A1404" s="17">
        <v>6095</v>
      </c>
      <c r="B1404" s="17" t="s">
        <v>4283</v>
      </c>
      <c r="C1404" s="17" t="s">
        <v>4284</v>
      </c>
      <c r="D1404" s="18">
        <v>1790</v>
      </c>
      <c r="E1404" s="58" t="s">
        <v>6455</v>
      </c>
      <c r="F1404" s="53" t="s">
        <v>6255</v>
      </c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13"/>
      <c r="HU1404" s="13"/>
      <c r="HV1404" s="13"/>
      <c r="HW1404" s="13"/>
      <c r="HX1404" s="13"/>
      <c r="HY1404" s="13"/>
    </row>
    <row r="1405" spans="1:233" x14ac:dyDescent="0.2">
      <c r="A1405" s="17">
        <v>6024</v>
      </c>
      <c r="B1405" s="17" t="s">
        <v>2735</v>
      </c>
      <c r="C1405" s="17" t="s">
        <v>4285</v>
      </c>
      <c r="D1405" s="18">
        <v>2080</v>
      </c>
      <c r="E1405" s="58" t="s">
        <v>6455</v>
      </c>
      <c r="F1405" s="53" t="s">
        <v>6257</v>
      </c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13"/>
      <c r="HU1405" s="13"/>
      <c r="HV1405" s="13"/>
      <c r="HW1405" s="13"/>
      <c r="HX1405" s="13"/>
      <c r="HY1405" s="13"/>
    </row>
    <row r="1406" spans="1:233" x14ac:dyDescent="0.2">
      <c r="A1406" s="17">
        <v>6020</v>
      </c>
      <c r="B1406" s="17" t="s">
        <v>2735</v>
      </c>
      <c r="C1406" s="17" t="s">
        <v>4286</v>
      </c>
      <c r="D1406" s="18">
        <v>3280</v>
      </c>
      <c r="E1406" s="58" t="s">
        <v>6455</v>
      </c>
      <c r="F1406" s="53" t="s">
        <v>6257</v>
      </c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13"/>
      <c r="HU1406" s="13"/>
      <c r="HV1406" s="13"/>
      <c r="HW1406" s="13"/>
      <c r="HX1406" s="13"/>
      <c r="HY1406" s="13"/>
    </row>
    <row r="1407" spans="1:233" x14ac:dyDescent="0.2">
      <c r="A1407" s="17">
        <v>6042</v>
      </c>
      <c r="B1407" s="17" t="s">
        <v>2735</v>
      </c>
      <c r="C1407" s="17" t="s">
        <v>4287</v>
      </c>
      <c r="D1407" s="18">
        <v>2160</v>
      </c>
      <c r="E1407" s="58" t="s">
        <v>6455</v>
      </c>
      <c r="F1407" s="53" t="s">
        <v>6257</v>
      </c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13"/>
      <c r="HU1407" s="13"/>
      <c r="HV1407" s="13"/>
      <c r="HW1407" s="13"/>
      <c r="HX1407" s="13"/>
      <c r="HY1407" s="13"/>
    </row>
    <row r="1408" spans="1:233" x14ac:dyDescent="0.2">
      <c r="A1408" s="17">
        <v>6043</v>
      </c>
      <c r="B1408" s="17" t="s">
        <v>2735</v>
      </c>
      <c r="C1408" s="17" t="s">
        <v>4288</v>
      </c>
      <c r="D1408" s="18">
        <v>3360</v>
      </c>
      <c r="E1408" s="58" t="s">
        <v>6455</v>
      </c>
      <c r="F1408" s="53" t="s">
        <v>6257</v>
      </c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HA1408" s="13"/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</row>
    <row r="1409" spans="1:233" hidden="1" x14ac:dyDescent="0.2">
      <c r="A1409" s="17">
        <v>6084</v>
      </c>
      <c r="B1409" s="17" t="s">
        <v>2915</v>
      </c>
      <c r="C1409" s="17" t="s">
        <v>4289</v>
      </c>
      <c r="D1409" s="18">
        <v>8000</v>
      </c>
      <c r="E1409" s="58" t="s">
        <v>6455</v>
      </c>
      <c r="F1409" s="53" t="s">
        <v>6458</v>
      </c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HA1409" s="13"/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</row>
    <row r="1410" spans="1:233" hidden="1" x14ac:dyDescent="0.2">
      <c r="A1410" s="17">
        <v>6075</v>
      </c>
      <c r="B1410" s="17" t="s">
        <v>2915</v>
      </c>
      <c r="C1410" s="17" t="s">
        <v>4290</v>
      </c>
      <c r="D1410" s="18">
        <v>8800</v>
      </c>
      <c r="E1410" s="58" t="s">
        <v>6455</v>
      </c>
      <c r="F1410" s="53" t="s">
        <v>6458</v>
      </c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</row>
    <row r="1411" spans="1:233" hidden="1" x14ac:dyDescent="0.2">
      <c r="A1411" s="17">
        <v>6109</v>
      </c>
      <c r="B1411" s="17" t="s">
        <v>2989</v>
      </c>
      <c r="C1411" s="17" t="s">
        <v>4291</v>
      </c>
      <c r="D1411" s="18">
        <v>11300</v>
      </c>
      <c r="E1411" s="58" t="s">
        <v>6455</v>
      </c>
      <c r="F1411" s="53" t="s">
        <v>6412</v>
      </c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</row>
    <row r="1412" spans="1:233" hidden="1" x14ac:dyDescent="0.2">
      <c r="A1412" s="17">
        <v>3426</v>
      </c>
      <c r="B1412" s="17" t="s">
        <v>2448</v>
      </c>
      <c r="C1412" s="17" t="s">
        <v>3716</v>
      </c>
      <c r="D1412" s="18">
        <v>2270</v>
      </c>
      <c r="E1412" s="58" t="s">
        <v>6455</v>
      </c>
      <c r="F1412" s="53" t="s">
        <v>6279</v>
      </c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</row>
    <row r="1413" spans="1:233" hidden="1" x14ac:dyDescent="0.2">
      <c r="A1413" s="17" t="s">
        <v>4292</v>
      </c>
      <c r="B1413" s="17" t="s">
        <v>2829</v>
      </c>
      <c r="C1413" s="17" t="s">
        <v>4293</v>
      </c>
      <c r="D1413" s="18">
        <v>12430</v>
      </c>
      <c r="E1413" s="58" t="s">
        <v>6455</v>
      </c>
      <c r="F1413" s="53" t="s">
        <v>6274</v>
      </c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</row>
    <row r="1414" spans="1:233" hidden="1" x14ac:dyDescent="0.2">
      <c r="A1414" s="17" t="s">
        <v>4294</v>
      </c>
      <c r="B1414" s="17" t="s">
        <v>2829</v>
      </c>
      <c r="C1414" s="17" t="s">
        <v>4295</v>
      </c>
      <c r="D1414" s="18">
        <v>11990</v>
      </c>
      <c r="E1414" s="58" t="s">
        <v>6455</v>
      </c>
      <c r="F1414" s="53" t="s">
        <v>6274</v>
      </c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</row>
    <row r="1415" spans="1:233" hidden="1" x14ac:dyDescent="0.2">
      <c r="A1415" s="17" t="s">
        <v>4296</v>
      </c>
      <c r="B1415" s="17" t="s">
        <v>2829</v>
      </c>
      <c r="C1415" s="17" t="s">
        <v>4297</v>
      </c>
      <c r="D1415" s="27">
        <v>11990</v>
      </c>
      <c r="E1415" s="58" t="s">
        <v>6455</v>
      </c>
      <c r="F1415" s="56" t="s">
        <v>6274</v>
      </c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</row>
    <row r="1416" spans="1:233" hidden="1" x14ac:dyDescent="0.2">
      <c r="A1416" s="17">
        <v>6080</v>
      </c>
      <c r="B1416" s="17" t="s">
        <v>2452</v>
      </c>
      <c r="C1416" s="17" t="s">
        <v>4298</v>
      </c>
      <c r="D1416" s="18">
        <v>2230</v>
      </c>
      <c r="E1416" s="58" t="s">
        <v>6455</v>
      </c>
      <c r="F1416" s="53" t="s">
        <v>6282</v>
      </c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HA1416" s="13"/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</row>
    <row r="1417" spans="1:233" hidden="1" x14ac:dyDescent="0.2">
      <c r="A1417" s="17">
        <v>6064</v>
      </c>
      <c r="B1417" s="17" t="s">
        <v>2735</v>
      </c>
      <c r="C1417" s="17" t="s">
        <v>4299</v>
      </c>
      <c r="D1417" s="18">
        <v>3990</v>
      </c>
      <c r="E1417" s="58" t="s">
        <v>6455</v>
      </c>
      <c r="F1417" s="53" t="s">
        <v>6405</v>
      </c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HA1417" s="13"/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13"/>
      <c r="HU1417" s="13"/>
      <c r="HV1417" s="13"/>
      <c r="HW1417" s="13"/>
      <c r="HX1417" s="13"/>
      <c r="HY1417" s="13"/>
    </row>
    <row r="1418" spans="1:233" hidden="1" x14ac:dyDescent="0.2">
      <c r="A1418" s="17">
        <v>6093</v>
      </c>
      <c r="B1418" s="17" t="s">
        <v>2910</v>
      </c>
      <c r="C1418" s="17" t="s">
        <v>4300</v>
      </c>
      <c r="D1418" s="18">
        <v>7250</v>
      </c>
      <c r="E1418" s="58" t="s">
        <v>6455</v>
      </c>
      <c r="F1418" s="53" t="s">
        <v>6405</v>
      </c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HA1418" s="13"/>
      <c r="HB1418" s="13"/>
      <c r="HC1418" s="13"/>
      <c r="HD1418" s="13"/>
      <c r="HE1418" s="13"/>
      <c r="HF1418" s="13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13"/>
      <c r="HU1418" s="13"/>
      <c r="HV1418" s="13"/>
      <c r="HW1418" s="13"/>
      <c r="HX1418" s="13"/>
      <c r="HY1418" s="13"/>
    </row>
    <row r="1419" spans="1:233" hidden="1" x14ac:dyDescent="0.2">
      <c r="A1419" s="17">
        <v>6061</v>
      </c>
      <c r="B1419" s="17" t="s">
        <v>2705</v>
      </c>
      <c r="C1419" s="17" t="s">
        <v>4301</v>
      </c>
      <c r="D1419" s="18">
        <v>1990</v>
      </c>
      <c r="E1419" s="58" t="s">
        <v>6455</v>
      </c>
      <c r="F1419" s="53" t="s">
        <v>6459</v>
      </c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13"/>
      <c r="HU1419" s="13"/>
      <c r="HV1419" s="13"/>
      <c r="HW1419" s="13"/>
      <c r="HX1419" s="13"/>
      <c r="HY1419" s="13"/>
    </row>
    <row r="1420" spans="1:233" hidden="1" x14ac:dyDescent="0.2">
      <c r="A1420" s="17">
        <v>6087</v>
      </c>
      <c r="B1420" s="17" t="s">
        <v>3095</v>
      </c>
      <c r="C1420" s="17" t="s">
        <v>4302</v>
      </c>
      <c r="D1420" s="18">
        <v>3890</v>
      </c>
      <c r="E1420" s="58" t="s">
        <v>6455</v>
      </c>
      <c r="F1420" s="53" t="s">
        <v>6293</v>
      </c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13"/>
      <c r="HU1420" s="13"/>
      <c r="HV1420" s="13"/>
      <c r="HW1420" s="13"/>
      <c r="HX1420" s="13"/>
      <c r="HY1420" s="13"/>
    </row>
    <row r="1421" spans="1:233" hidden="1" x14ac:dyDescent="0.2">
      <c r="A1421" s="17">
        <v>6079</v>
      </c>
      <c r="B1421" s="17" t="s">
        <v>2705</v>
      </c>
      <c r="C1421" s="17" t="s">
        <v>4303</v>
      </c>
      <c r="D1421" s="18">
        <v>17200</v>
      </c>
      <c r="E1421" s="58" t="s">
        <v>6455</v>
      </c>
      <c r="F1421" s="53" t="s">
        <v>6301</v>
      </c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</row>
    <row r="1422" spans="1:233" hidden="1" x14ac:dyDescent="0.2">
      <c r="A1422" s="17">
        <v>6129</v>
      </c>
      <c r="B1422" s="17" t="s">
        <v>3809</v>
      </c>
      <c r="C1422" s="17" t="s">
        <v>4304</v>
      </c>
      <c r="D1422" s="18">
        <v>14990</v>
      </c>
      <c r="E1422" s="58" t="s">
        <v>6455</v>
      </c>
      <c r="F1422" s="53" t="s">
        <v>6390</v>
      </c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13"/>
      <c r="HU1422" s="13"/>
      <c r="HV1422" s="13"/>
      <c r="HW1422" s="13"/>
      <c r="HX1422" s="13"/>
      <c r="HY1422" s="13"/>
    </row>
    <row r="1423" spans="1:233" hidden="1" x14ac:dyDescent="0.2">
      <c r="A1423" s="17">
        <v>6131</v>
      </c>
      <c r="B1423" s="17" t="s">
        <v>3742</v>
      </c>
      <c r="C1423" s="17" t="s">
        <v>4305</v>
      </c>
      <c r="D1423" s="18">
        <v>19200</v>
      </c>
      <c r="E1423" s="58" t="s">
        <v>6455</v>
      </c>
      <c r="F1423" s="53" t="s">
        <v>6320</v>
      </c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HA1423" s="13"/>
      <c r="HB1423" s="13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13"/>
      <c r="HU1423" s="13"/>
      <c r="HV1423" s="13"/>
      <c r="HW1423" s="13"/>
      <c r="HX1423" s="13"/>
      <c r="HY1423" s="13"/>
    </row>
    <row r="1424" spans="1:233" hidden="1" x14ac:dyDescent="0.2">
      <c r="A1424" s="17">
        <v>6063</v>
      </c>
      <c r="B1424" s="17" t="s">
        <v>2450</v>
      </c>
      <c r="C1424" s="17" t="s">
        <v>4306</v>
      </c>
      <c r="D1424" s="18">
        <v>6500</v>
      </c>
      <c r="E1424" s="58" t="s">
        <v>6455</v>
      </c>
      <c r="F1424" s="53" t="s">
        <v>6460</v>
      </c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HA1424" s="13"/>
      <c r="HB1424" s="13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13"/>
      <c r="HU1424" s="13"/>
      <c r="HV1424" s="13"/>
      <c r="HW1424" s="13"/>
      <c r="HX1424" s="13"/>
      <c r="HY1424" s="13"/>
    </row>
    <row r="1425" spans="1:233" hidden="1" x14ac:dyDescent="0.2">
      <c r="A1425" s="17">
        <v>6044</v>
      </c>
      <c r="B1425" s="17" t="s">
        <v>2735</v>
      </c>
      <c r="C1425" s="17" t="s">
        <v>4307</v>
      </c>
      <c r="D1425" s="18">
        <v>2100</v>
      </c>
      <c r="E1425" s="58" t="s">
        <v>6455</v>
      </c>
      <c r="F1425" s="53" t="s">
        <v>6322</v>
      </c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HA1425" s="13"/>
      <c r="HB1425" s="13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13"/>
      <c r="HU1425" s="13"/>
      <c r="HV1425" s="13"/>
      <c r="HW1425" s="13"/>
      <c r="HX1425" s="13"/>
      <c r="HY1425" s="13"/>
    </row>
    <row r="1426" spans="1:233" hidden="1" x14ac:dyDescent="0.2">
      <c r="A1426" s="17">
        <v>6062</v>
      </c>
      <c r="B1426" s="17" t="s">
        <v>2450</v>
      </c>
      <c r="C1426" s="17" t="s">
        <v>4308</v>
      </c>
      <c r="D1426" s="18">
        <v>6590</v>
      </c>
      <c r="E1426" s="58" t="s">
        <v>6455</v>
      </c>
      <c r="F1426" s="53" t="s">
        <v>6323</v>
      </c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HA1426" s="13"/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13"/>
      <c r="HU1426" s="13"/>
      <c r="HV1426" s="13"/>
      <c r="HW1426" s="13"/>
      <c r="HX1426" s="13"/>
      <c r="HY1426" s="13"/>
    </row>
    <row r="1427" spans="1:233" hidden="1" x14ac:dyDescent="0.2">
      <c r="A1427" s="17">
        <v>6050</v>
      </c>
      <c r="B1427" s="17" t="s">
        <v>4309</v>
      </c>
      <c r="C1427" s="17" t="s">
        <v>4310</v>
      </c>
      <c r="D1427" s="18">
        <v>19900</v>
      </c>
      <c r="E1427" s="58" t="s">
        <v>6455</v>
      </c>
      <c r="F1427" s="53" t="s">
        <v>6324</v>
      </c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HA1427" s="13"/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13"/>
      <c r="HU1427" s="13"/>
      <c r="HV1427" s="13"/>
      <c r="HW1427" s="13"/>
      <c r="HX1427" s="13"/>
      <c r="HY1427" s="13"/>
    </row>
    <row r="1428" spans="1:233" hidden="1" x14ac:dyDescent="0.2">
      <c r="A1428" s="17" t="s">
        <v>4311</v>
      </c>
      <c r="B1428" s="17" t="s">
        <v>4312</v>
      </c>
      <c r="C1428" s="17" t="s">
        <v>4313</v>
      </c>
      <c r="D1428" s="18">
        <v>22970</v>
      </c>
      <c r="E1428" s="58" t="s">
        <v>6455</v>
      </c>
      <c r="F1428" s="53" t="s">
        <v>6324</v>
      </c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HA1428" s="13"/>
      <c r="HB1428" s="13"/>
      <c r="HC1428" s="13"/>
      <c r="HD1428" s="13"/>
      <c r="HE1428" s="13"/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13"/>
      <c r="HU1428" s="13"/>
      <c r="HV1428" s="13"/>
      <c r="HW1428" s="13"/>
      <c r="HX1428" s="13"/>
      <c r="HY1428" s="13"/>
    </row>
    <row r="1429" spans="1:233" hidden="1" x14ac:dyDescent="0.2">
      <c r="A1429" s="17">
        <v>6130</v>
      </c>
      <c r="B1429" s="17" t="s">
        <v>3742</v>
      </c>
      <c r="C1429" s="17" t="s">
        <v>4314</v>
      </c>
      <c r="D1429" s="18">
        <v>34460</v>
      </c>
      <c r="E1429" s="58" t="s">
        <v>6455</v>
      </c>
      <c r="F1429" s="53" t="s">
        <v>6324</v>
      </c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HA1429" s="13"/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</row>
    <row r="1430" spans="1:233" hidden="1" x14ac:dyDescent="0.2">
      <c r="A1430" s="17">
        <v>6051</v>
      </c>
      <c r="B1430" s="17" t="s">
        <v>4309</v>
      </c>
      <c r="C1430" s="17" t="s">
        <v>4315</v>
      </c>
      <c r="D1430" s="18">
        <v>32900</v>
      </c>
      <c r="E1430" s="58" t="s">
        <v>6455</v>
      </c>
      <c r="F1430" s="53" t="s">
        <v>6324</v>
      </c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HA1430" s="13"/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</row>
    <row r="1431" spans="1:233" hidden="1" x14ac:dyDescent="0.2">
      <c r="A1431" s="17">
        <v>6089</v>
      </c>
      <c r="B1431" s="17" t="s">
        <v>4309</v>
      </c>
      <c r="C1431" s="17" t="s">
        <v>4316</v>
      </c>
      <c r="D1431" s="18">
        <v>32900</v>
      </c>
      <c r="E1431" s="58" t="s">
        <v>6455</v>
      </c>
      <c r="F1431" s="53" t="s">
        <v>6324</v>
      </c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</row>
    <row r="1432" spans="1:233" hidden="1" x14ac:dyDescent="0.2">
      <c r="A1432" s="17">
        <v>6092</v>
      </c>
      <c r="B1432" s="17" t="s">
        <v>4309</v>
      </c>
      <c r="C1432" s="17" t="s">
        <v>4317</v>
      </c>
      <c r="D1432" s="18">
        <v>19900</v>
      </c>
      <c r="E1432" s="58" t="s">
        <v>6455</v>
      </c>
      <c r="F1432" s="53" t="s">
        <v>6324</v>
      </c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</row>
    <row r="1433" spans="1:233" hidden="1" x14ac:dyDescent="0.2">
      <c r="A1433" s="17">
        <v>6110</v>
      </c>
      <c r="B1433" s="17" t="s">
        <v>2452</v>
      </c>
      <c r="C1433" s="17" t="s">
        <v>4318</v>
      </c>
      <c r="D1433" s="18">
        <v>5120</v>
      </c>
      <c r="E1433" s="58" t="s">
        <v>6455</v>
      </c>
      <c r="F1433" s="53" t="s">
        <v>6461</v>
      </c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</row>
    <row r="1434" spans="1:233" hidden="1" x14ac:dyDescent="0.2">
      <c r="A1434" s="17">
        <v>6072</v>
      </c>
      <c r="B1434" s="17" t="s">
        <v>4319</v>
      </c>
      <c r="C1434" s="17" t="s">
        <v>4320</v>
      </c>
      <c r="D1434" s="18">
        <v>17930</v>
      </c>
      <c r="E1434" s="58" t="s">
        <v>6455</v>
      </c>
      <c r="F1434" s="53" t="s">
        <v>6339</v>
      </c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</row>
    <row r="1435" spans="1:233" hidden="1" x14ac:dyDescent="0.2">
      <c r="A1435" s="17">
        <v>6032</v>
      </c>
      <c r="B1435" s="17" t="s">
        <v>4278</v>
      </c>
      <c r="C1435" s="17" t="s">
        <v>4321</v>
      </c>
      <c r="D1435" s="18">
        <v>3250</v>
      </c>
      <c r="E1435" s="58" t="s">
        <v>6455</v>
      </c>
      <c r="F1435" s="53" t="s">
        <v>6408</v>
      </c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</row>
    <row r="1436" spans="1:233" hidden="1" x14ac:dyDescent="0.2">
      <c r="A1436" s="17">
        <v>6082</v>
      </c>
      <c r="B1436" s="17" t="s">
        <v>2989</v>
      </c>
      <c r="C1436" s="17" t="s">
        <v>4322</v>
      </c>
      <c r="D1436" s="18">
        <v>14950</v>
      </c>
      <c r="E1436" s="58" t="s">
        <v>6455</v>
      </c>
      <c r="F1436" s="53" t="s">
        <v>6343</v>
      </c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</row>
    <row r="1437" spans="1:233" hidden="1" x14ac:dyDescent="0.2">
      <c r="A1437" s="17">
        <v>6083</v>
      </c>
      <c r="B1437" s="17" t="s">
        <v>2989</v>
      </c>
      <c r="C1437" s="17" t="s">
        <v>4323</v>
      </c>
      <c r="D1437" s="18">
        <v>13990</v>
      </c>
      <c r="E1437" s="58" t="s">
        <v>6455</v>
      </c>
      <c r="F1437" s="53" t="s">
        <v>6343</v>
      </c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</row>
    <row r="1438" spans="1:233" hidden="1" x14ac:dyDescent="0.2">
      <c r="A1438" s="17">
        <v>6122</v>
      </c>
      <c r="B1438" s="17" t="s">
        <v>2450</v>
      </c>
      <c r="C1438" s="17" t="s">
        <v>4325</v>
      </c>
      <c r="D1438" s="18">
        <v>3480</v>
      </c>
      <c r="E1438" s="58" t="s">
        <v>4324</v>
      </c>
      <c r="F1438" s="53" t="s">
        <v>6556</v>
      </c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</row>
    <row r="1439" spans="1:233" hidden="1" x14ac:dyDescent="0.2">
      <c r="A1439" s="17">
        <v>6123</v>
      </c>
      <c r="B1439" s="17" t="s">
        <v>2450</v>
      </c>
      <c r="C1439" s="17" t="s">
        <v>4326</v>
      </c>
      <c r="D1439" s="18">
        <v>3470</v>
      </c>
      <c r="E1439" s="58" t="s">
        <v>4324</v>
      </c>
      <c r="F1439" s="53" t="s">
        <v>6232</v>
      </c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</row>
    <row r="1440" spans="1:233" hidden="1" x14ac:dyDescent="0.2">
      <c r="A1440" s="17">
        <v>6124</v>
      </c>
      <c r="B1440" s="17" t="s">
        <v>2450</v>
      </c>
      <c r="C1440" s="17" t="s">
        <v>4327</v>
      </c>
      <c r="D1440" s="18">
        <v>4760</v>
      </c>
      <c r="E1440" s="58" t="s">
        <v>4324</v>
      </c>
      <c r="F1440" s="53" t="s">
        <v>6233</v>
      </c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13"/>
      <c r="HU1440" s="13"/>
      <c r="HV1440" s="13"/>
      <c r="HW1440" s="13"/>
      <c r="HX1440" s="13"/>
      <c r="HY1440" s="13"/>
    </row>
    <row r="1441" spans="1:233" hidden="1" x14ac:dyDescent="0.2">
      <c r="A1441" s="17">
        <v>6125</v>
      </c>
      <c r="B1441" s="17" t="s">
        <v>2450</v>
      </c>
      <c r="C1441" s="17" t="s">
        <v>4328</v>
      </c>
      <c r="D1441" s="18">
        <v>4760</v>
      </c>
      <c r="E1441" s="58" t="s">
        <v>4324</v>
      </c>
      <c r="F1441" s="53" t="s">
        <v>6233</v>
      </c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HA1441" s="13"/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13"/>
      <c r="HU1441" s="13"/>
      <c r="HV1441" s="13"/>
      <c r="HW1441" s="13"/>
      <c r="HX1441" s="13"/>
      <c r="HY1441" s="13"/>
    </row>
    <row r="1442" spans="1:233" hidden="1" x14ac:dyDescent="0.2">
      <c r="A1442" s="17">
        <v>6126</v>
      </c>
      <c r="B1442" s="17" t="s">
        <v>2450</v>
      </c>
      <c r="C1442" s="17" t="s">
        <v>4329</v>
      </c>
      <c r="D1442" s="18">
        <v>1280</v>
      </c>
      <c r="E1442" s="58" t="s">
        <v>4324</v>
      </c>
      <c r="F1442" s="53" t="s">
        <v>6462</v>
      </c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13"/>
      <c r="HU1442" s="13"/>
      <c r="HV1442" s="13"/>
      <c r="HW1442" s="13"/>
      <c r="HX1442" s="13"/>
      <c r="HY1442" s="13"/>
    </row>
    <row r="1443" spans="1:233" hidden="1" x14ac:dyDescent="0.2">
      <c r="A1443" s="17">
        <v>6127</v>
      </c>
      <c r="B1443" s="17" t="s">
        <v>2450</v>
      </c>
      <c r="C1443" s="17" t="s">
        <v>4330</v>
      </c>
      <c r="D1443" s="18">
        <v>1570</v>
      </c>
      <c r="E1443" s="58" t="s">
        <v>4324</v>
      </c>
      <c r="F1443" s="53" t="s">
        <v>6578</v>
      </c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13"/>
      <c r="HU1443" s="13"/>
      <c r="HV1443" s="13"/>
      <c r="HW1443" s="13"/>
      <c r="HX1443" s="13"/>
      <c r="HY1443" s="13"/>
    </row>
    <row r="1444" spans="1:233" hidden="1" x14ac:dyDescent="0.2">
      <c r="A1444" s="17">
        <v>6128</v>
      </c>
      <c r="B1444" s="17" t="s">
        <v>2450</v>
      </c>
      <c r="C1444" s="17" t="s">
        <v>4331</v>
      </c>
      <c r="D1444" s="18">
        <v>2170</v>
      </c>
      <c r="E1444" s="58" t="s">
        <v>4324</v>
      </c>
      <c r="F1444" s="53" t="s">
        <v>6574</v>
      </c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13"/>
      <c r="HU1444" s="13"/>
      <c r="HV1444" s="13"/>
      <c r="HW1444" s="13"/>
      <c r="HX1444" s="13"/>
      <c r="HY1444" s="13"/>
    </row>
    <row r="1445" spans="1:233" hidden="1" x14ac:dyDescent="0.2">
      <c r="A1445" s="17">
        <v>4061</v>
      </c>
      <c r="B1445" s="17" t="s">
        <v>2470</v>
      </c>
      <c r="C1445" s="17" t="s">
        <v>4333</v>
      </c>
      <c r="D1445" s="18">
        <v>14200</v>
      </c>
      <c r="E1445" s="53" t="s">
        <v>4332</v>
      </c>
      <c r="F1445" s="53" t="s">
        <v>6217</v>
      </c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13"/>
      <c r="HU1445" s="13"/>
      <c r="HV1445" s="13"/>
      <c r="HW1445" s="13"/>
      <c r="HX1445" s="13"/>
      <c r="HY1445" s="13"/>
    </row>
    <row r="1446" spans="1:233" hidden="1" x14ac:dyDescent="0.2">
      <c r="A1446" s="17">
        <v>4062</v>
      </c>
      <c r="B1446" s="17" t="s">
        <v>2448</v>
      </c>
      <c r="C1446" s="17" t="s">
        <v>4334</v>
      </c>
      <c r="D1446" s="18">
        <v>4200</v>
      </c>
      <c r="E1446" s="53" t="s">
        <v>4332</v>
      </c>
      <c r="F1446" s="53" t="s">
        <v>6551</v>
      </c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HA1446" s="13"/>
      <c r="HB1446" s="13"/>
      <c r="HC1446" s="13"/>
      <c r="HD1446" s="13"/>
      <c r="HE1446" s="13"/>
      <c r="HF1446" s="13"/>
      <c r="HG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13"/>
      <c r="HU1446" s="13"/>
      <c r="HV1446" s="13"/>
      <c r="HW1446" s="13"/>
      <c r="HX1446" s="13"/>
      <c r="HY1446" s="13"/>
    </row>
    <row r="1447" spans="1:233" hidden="1" x14ac:dyDescent="0.2">
      <c r="A1447" s="17">
        <v>4013</v>
      </c>
      <c r="B1447" s="17" t="s">
        <v>2450</v>
      </c>
      <c r="C1447" s="28" t="s">
        <v>4335</v>
      </c>
      <c r="D1447" s="18">
        <v>1740</v>
      </c>
      <c r="E1447" s="53" t="s">
        <v>4332</v>
      </c>
      <c r="F1447" s="53" t="s">
        <v>6552</v>
      </c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  <c r="GX1447" s="13"/>
      <c r="GY1447" s="13"/>
      <c r="GZ1447" s="13"/>
      <c r="HA1447" s="13"/>
      <c r="HB1447" s="13"/>
      <c r="HC1447" s="13"/>
      <c r="HD1447" s="13"/>
      <c r="HE1447" s="13"/>
      <c r="HF1447" s="13"/>
      <c r="HG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13"/>
      <c r="HU1447" s="13"/>
      <c r="HV1447" s="13"/>
      <c r="HW1447" s="13"/>
      <c r="HX1447" s="13"/>
      <c r="HY1447" s="13"/>
    </row>
    <row r="1448" spans="1:233" hidden="1" x14ac:dyDescent="0.2">
      <c r="A1448" s="17">
        <v>4063</v>
      </c>
      <c r="B1448" s="17" t="s">
        <v>2452</v>
      </c>
      <c r="C1448" s="28" t="s">
        <v>4336</v>
      </c>
      <c r="D1448" s="18">
        <v>2560</v>
      </c>
      <c r="E1448" s="53" t="s">
        <v>4332</v>
      </c>
      <c r="F1448" s="53" t="s">
        <v>6559</v>
      </c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HA1448" s="13"/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13"/>
      <c r="HU1448" s="13"/>
      <c r="HV1448" s="13"/>
      <c r="HW1448" s="13"/>
      <c r="HX1448" s="13"/>
      <c r="HY1448" s="13"/>
    </row>
    <row r="1449" spans="1:233" hidden="1" x14ac:dyDescent="0.2">
      <c r="A1449" s="17">
        <v>4027</v>
      </c>
      <c r="B1449" s="17" t="s">
        <v>2450</v>
      </c>
      <c r="C1449" s="28" t="s">
        <v>4337</v>
      </c>
      <c r="D1449" s="18">
        <v>2490</v>
      </c>
      <c r="E1449" s="53" t="s">
        <v>4332</v>
      </c>
      <c r="F1449" s="53" t="s">
        <v>6568</v>
      </c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  <c r="GX1449" s="13"/>
      <c r="GY1449" s="13"/>
      <c r="GZ1449" s="13"/>
      <c r="HA1449" s="13"/>
      <c r="HB1449" s="13"/>
      <c r="HC1449" s="13"/>
      <c r="HD1449" s="13"/>
      <c r="HE1449" s="13"/>
      <c r="HF1449" s="13"/>
      <c r="HG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13"/>
      <c r="HU1449" s="13"/>
      <c r="HV1449" s="13"/>
      <c r="HW1449" s="13"/>
      <c r="HX1449" s="13"/>
      <c r="HY1449" s="13"/>
    </row>
    <row r="1450" spans="1:233" hidden="1" x14ac:dyDescent="0.2">
      <c r="A1450" s="17">
        <v>4030</v>
      </c>
      <c r="B1450" s="17" t="s">
        <v>2452</v>
      </c>
      <c r="C1450" s="28" t="s">
        <v>4338</v>
      </c>
      <c r="D1450" s="18">
        <v>2240</v>
      </c>
      <c r="E1450" s="53" t="s">
        <v>4332</v>
      </c>
      <c r="F1450" s="53" t="s">
        <v>6559</v>
      </c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</row>
    <row r="1451" spans="1:233" hidden="1" x14ac:dyDescent="0.2">
      <c r="A1451" s="17">
        <v>4064</v>
      </c>
      <c r="B1451" s="17" t="s">
        <v>2450</v>
      </c>
      <c r="C1451" s="28" t="s">
        <v>4338</v>
      </c>
      <c r="D1451" s="18">
        <v>2320</v>
      </c>
      <c r="E1451" s="53" t="s">
        <v>4332</v>
      </c>
      <c r="F1451" s="53" t="s">
        <v>6559</v>
      </c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</row>
    <row r="1452" spans="1:233" hidden="1" x14ac:dyDescent="0.2">
      <c r="A1452" s="17">
        <v>4052</v>
      </c>
      <c r="B1452" s="17" t="s">
        <v>2450</v>
      </c>
      <c r="C1452" s="28" t="s">
        <v>4339</v>
      </c>
      <c r="D1452" s="18">
        <v>1430</v>
      </c>
      <c r="E1452" s="53" t="s">
        <v>4332</v>
      </c>
      <c r="F1452" s="53" t="s">
        <v>6559</v>
      </c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</row>
    <row r="1453" spans="1:233" hidden="1" x14ac:dyDescent="0.2">
      <c r="A1453" s="17">
        <v>4031</v>
      </c>
      <c r="B1453" s="17" t="s">
        <v>2452</v>
      </c>
      <c r="C1453" s="28" t="s">
        <v>4340</v>
      </c>
      <c r="D1453" s="18">
        <v>1150</v>
      </c>
      <c r="E1453" s="53" t="s">
        <v>4332</v>
      </c>
      <c r="F1453" s="53" t="s">
        <v>6560</v>
      </c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</row>
    <row r="1454" spans="1:233" hidden="1" x14ac:dyDescent="0.2">
      <c r="A1454" s="17">
        <v>3366</v>
      </c>
      <c r="B1454" s="17" t="s">
        <v>2452</v>
      </c>
      <c r="C1454" s="28" t="s">
        <v>4341</v>
      </c>
      <c r="D1454" s="18">
        <v>1980</v>
      </c>
      <c r="E1454" s="53" t="s">
        <v>4332</v>
      </c>
      <c r="F1454" s="53" t="s">
        <v>6560</v>
      </c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</row>
    <row r="1455" spans="1:233" hidden="1" x14ac:dyDescent="0.2">
      <c r="A1455" s="17">
        <v>4014</v>
      </c>
      <c r="B1455" s="17" t="s">
        <v>2450</v>
      </c>
      <c r="C1455" s="28" t="s">
        <v>4342</v>
      </c>
      <c r="D1455" s="18">
        <v>7780</v>
      </c>
      <c r="E1455" s="53" t="s">
        <v>4332</v>
      </c>
      <c r="F1455" s="53" t="s">
        <v>6229</v>
      </c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</row>
    <row r="1456" spans="1:233" hidden="1" x14ac:dyDescent="0.2">
      <c r="A1456" s="17">
        <v>3243</v>
      </c>
      <c r="B1456" s="17" t="s">
        <v>2452</v>
      </c>
      <c r="C1456" s="17" t="s">
        <v>4343</v>
      </c>
      <c r="D1456" s="18">
        <v>2880</v>
      </c>
      <c r="E1456" s="53" t="s">
        <v>4332</v>
      </c>
      <c r="F1456" s="53" t="s">
        <v>6233</v>
      </c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13"/>
      <c r="HU1456" s="13"/>
      <c r="HV1456" s="13"/>
      <c r="HW1456" s="13"/>
      <c r="HX1456" s="13"/>
      <c r="HY1456" s="13"/>
    </row>
    <row r="1457" spans="1:233" hidden="1" x14ac:dyDescent="0.2">
      <c r="A1457" s="17">
        <v>4001</v>
      </c>
      <c r="B1457" s="17" t="s">
        <v>2452</v>
      </c>
      <c r="C1457" s="28" t="s">
        <v>4344</v>
      </c>
      <c r="D1457" s="18">
        <v>5600</v>
      </c>
      <c r="E1457" s="53" t="s">
        <v>4332</v>
      </c>
      <c r="F1457" s="53" t="s">
        <v>6233</v>
      </c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</row>
    <row r="1458" spans="1:233" hidden="1" x14ac:dyDescent="0.2">
      <c r="A1458" s="17">
        <v>4002</v>
      </c>
      <c r="B1458" s="17" t="s">
        <v>2735</v>
      </c>
      <c r="C1458" s="28" t="s">
        <v>4345</v>
      </c>
      <c r="D1458" s="18">
        <v>5390</v>
      </c>
      <c r="E1458" s="53" t="s">
        <v>4332</v>
      </c>
      <c r="F1458" s="53" t="s">
        <v>6233</v>
      </c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13"/>
      <c r="HU1458" s="13"/>
      <c r="HV1458" s="13"/>
      <c r="HW1458" s="13"/>
      <c r="HX1458" s="13"/>
      <c r="HY1458" s="13"/>
    </row>
    <row r="1459" spans="1:233" hidden="1" x14ac:dyDescent="0.2">
      <c r="A1459" s="17">
        <v>4015</v>
      </c>
      <c r="B1459" s="17" t="s">
        <v>2527</v>
      </c>
      <c r="C1459" s="28" t="s">
        <v>4346</v>
      </c>
      <c r="D1459" s="18">
        <v>1900</v>
      </c>
      <c r="E1459" s="53" t="s">
        <v>4332</v>
      </c>
      <c r="F1459" s="53" t="s">
        <v>6572</v>
      </c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13"/>
      <c r="HU1459" s="13"/>
      <c r="HV1459" s="13"/>
      <c r="HW1459" s="13"/>
      <c r="HX1459" s="13"/>
      <c r="HY1459" s="13"/>
    </row>
    <row r="1460" spans="1:233" hidden="1" x14ac:dyDescent="0.2">
      <c r="A1460" s="17">
        <v>4025</v>
      </c>
      <c r="B1460" s="17"/>
      <c r="C1460" s="28" t="s">
        <v>4347</v>
      </c>
      <c r="D1460" s="18">
        <v>28500</v>
      </c>
      <c r="E1460" s="53" t="s">
        <v>4332</v>
      </c>
      <c r="F1460" s="53" t="s">
        <v>6463</v>
      </c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13"/>
      <c r="HU1460" s="13"/>
      <c r="HV1460" s="13"/>
      <c r="HW1460" s="13"/>
      <c r="HX1460" s="13"/>
      <c r="HY1460" s="13"/>
    </row>
    <row r="1461" spans="1:233" hidden="1" x14ac:dyDescent="0.2">
      <c r="A1461" s="17">
        <v>4028</v>
      </c>
      <c r="B1461" s="17" t="s">
        <v>2450</v>
      </c>
      <c r="C1461" s="28" t="s">
        <v>4348</v>
      </c>
      <c r="D1461" s="18">
        <v>820</v>
      </c>
      <c r="E1461" s="53" t="s">
        <v>4332</v>
      </c>
      <c r="F1461" s="53" t="s">
        <v>6464</v>
      </c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13"/>
      <c r="HU1461" s="13"/>
      <c r="HV1461" s="13"/>
      <c r="HW1461" s="13"/>
      <c r="HX1461" s="13"/>
      <c r="HY1461" s="13"/>
    </row>
    <row r="1462" spans="1:233" hidden="1" x14ac:dyDescent="0.2">
      <c r="A1462" s="17">
        <v>4029</v>
      </c>
      <c r="B1462" s="17" t="s">
        <v>2450</v>
      </c>
      <c r="C1462" s="28" t="s">
        <v>4349</v>
      </c>
      <c r="D1462" s="18">
        <v>680</v>
      </c>
      <c r="E1462" s="53" t="s">
        <v>4332</v>
      </c>
      <c r="F1462" s="53" t="s">
        <v>6465</v>
      </c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</row>
    <row r="1463" spans="1:233" hidden="1" x14ac:dyDescent="0.2">
      <c r="A1463" s="17">
        <v>4036</v>
      </c>
      <c r="B1463" s="17" t="s">
        <v>2735</v>
      </c>
      <c r="C1463" s="28" t="s">
        <v>4350</v>
      </c>
      <c r="D1463" s="18">
        <v>2560</v>
      </c>
      <c r="E1463" s="53" t="s">
        <v>4332</v>
      </c>
      <c r="F1463" s="53" t="s">
        <v>6376</v>
      </c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13"/>
      <c r="HU1463" s="13"/>
      <c r="HV1463" s="13"/>
      <c r="HW1463" s="13"/>
      <c r="HX1463" s="13"/>
      <c r="HY1463" s="13"/>
    </row>
    <row r="1464" spans="1:233" hidden="1" x14ac:dyDescent="0.2">
      <c r="A1464" s="17">
        <v>4022</v>
      </c>
      <c r="B1464" s="17" t="s">
        <v>4351</v>
      </c>
      <c r="C1464" s="28" t="s">
        <v>4352</v>
      </c>
      <c r="D1464" s="18">
        <v>14400</v>
      </c>
      <c r="E1464" s="53" t="s">
        <v>4332</v>
      </c>
      <c r="F1464" s="53" t="s">
        <v>6376</v>
      </c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13"/>
      <c r="HU1464" s="13"/>
      <c r="HV1464" s="13"/>
      <c r="HW1464" s="13"/>
      <c r="HX1464" s="13"/>
      <c r="HY1464" s="13"/>
    </row>
    <row r="1465" spans="1:233" x14ac:dyDescent="0.2">
      <c r="A1465" s="17">
        <v>4003</v>
      </c>
      <c r="B1465" s="17" t="s">
        <v>2735</v>
      </c>
      <c r="C1465" s="28" t="s">
        <v>4353</v>
      </c>
      <c r="D1465" s="18">
        <v>2800</v>
      </c>
      <c r="E1465" s="53" t="s">
        <v>4332</v>
      </c>
      <c r="F1465" s="53" t="s">
        <v>6257</v>
      </c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13"/>
      <c r="HU1465" s="13"/>
      <c r="HV1465" s="13"/>
      <c r="HW1465" s="13"/>
      <c r="HX1465" s="13"/>
      <c r="HY1465" s="13"/>
    </row>
    <row r="1466" spans="1:233" x14ac:dyDescent="0.2">
      <c r="A1466" s="17">
        <v>4005</v>
      </c>
      <c r="B1466" s="17" t="s">
        <v>2735</v>
      </c>
      <c r="C1466" s="28" t="s">
        <v>4354</v>
      </c>
      <c r="D1466" s="18">
        <v>3990</v>
      </c>
      <c r="E1466" s="53" t="s">
        <v>4332</v>
      </c>
      <c r="F1466" s="53" t="s">
        <v>6257</v>
      </c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13"/>
      <c r="HU1466" s="13"/>
      <c r="HV1466" s="13"/>
      <c r="HW1466" s="13"/>
      <c r="HX1466" s="13"/>
      <c r="HY1466" s="13"/>
    </row>
    <row r="1467" spans="1:233" x14ac:dyDescent="0.2">
      <c r="A1467" s="17">
        <v>4026</v>
      </c>
      <c r="B1467" s="17" t="s">
        <v>2735</v>
      </c>
      <c r="C1467" s="28" t="s">
        <v>4355</v>
      </c>
      <c r="D1467" s="18">
        <v>3990</v>
      </c>
      <c r="E1467" s="53" t="s">
        <v>4332</v>
      </c>
      <c r="F1467" s="53" t="s">
        <v>6257</v>
      </c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13"/>
      <c r="HU1467" s="13"/>
      <c r="HV1467" s="13"/>
      <c r="HW1467" s="13"/>
      <c r="HX1467" s="13"/>
      <c r="HY1467" s="13"/>
    </row>
    <row r="1468" spans="1:233" x14ac:dyDescent="0.2">
      <c r="A1468" s="17">
        <v>4049</v>
      </c>
      <c r="B1468" s="17" t="s">
        <v>2735</v>
      </c>
      <c r="C1468" s="28" t="s">
        <v>4356</v>
      </c>
      <c r="D1468" s="18">
        <v>2800</v>
      </c>
      <c r="E1468" s="53" t="s">
        <v>4332</v>
      </c>
      <c r="F1468" s="53" t="s">
        <v>6257</v>
      </c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13"/>
      <c r="HU1468" s="13"/>
      <c r="HV1468" s="13"/>
      <c r="HW1468" s="13"/>
      <c r="HX1468" s="13"/>
      <c r="HY1468" s="13"/>
    </row>
    <row r="1469" spans="1:233" x14ac:dyDescent="0.2">
      <c r="A1469" s="17">
        <v>4056</v>
      </c>
      <c r="B1469" s="17" t="s">
        <v>2735</v>
      </c>
      <c r="C1469" s="28" t="s">
        <v>4357</v>
      </c>
      <c r="D1469" s="18">
        <v>2160</v>
      </c>
      <c r="E1469" s="53" t="s">
        <v>4332</v>
      </c>
      <c r="F1469" s="53" t="s">
        <v>6257</v>
      </c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13"/>
      <c r="HU1469" s="13"/>
      <c r="HV1469" s="13"/>
      <c r="HW1469" s="13"/>
      <c r="HX1469" s="13"/>
      <c r="HY1469" s="13"/>
    </row>
    <row r="1470" spans="1:233" x14ac:dyDescent="0.2">
      <c r="A1470" s="17">
        <v>4050</v>
      </c>
      <c r="B1470" s="17" t="s">
        <v>2735</v>
      </c>
      <c r="C1470" s="28" t="s">
        <v>4358</v>
      </c>
      <c r="D1470" s="18">
        <v>3360</v>
      </c>
      <c r="E1470" s="53" t="s">
        <v>4332</v>
      </c>
      <c r="F1470" s="53" t="s">
        <v>6257</v>
      </c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13"/>
      <c r="HU1470" s="13"/>
      <c r="HV1470" s="13"/>
      <c r="HW1470" s="13"/>
      <c r="HX1470" s="13"/>
      <c r="HY1470" s="13"/>
    </row>
    <row r="1471" spans="1:233" x14ac:dyDescent="0.2">
      <c r="A1471" s="17">
        <v>4033</v>
      </c>
      <c r="B1471" s="17" t="s">
        <v>2735</v>
      </c>
      <c r="C1471" s="28" t="s">
        <v>4359</v>
      </c>
      <c r="D1471" s="18">
        <v>2160</v>
      </c>
      <c r="E1471" s="53" t="s">
        <v>4332</v>
      </c>
      <c r="F1471" s="53" t="s">
        <v>6257</v>
      </c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13"/>
      <c r="HU1471" s="13"/>
      <c r="HV1471" s="13"/>
      <c r="HW1471" s="13"/>
      <c r="HX1471" s="13"/>
      <c r="HY1471" s="13"/>
    </row>
    <row r="1472" spans="1:233" x14ac:dyDescent="0.2">
      <c r="A1472" s="17">
        <v>4035</v>
      </c>
      <c r="B1472" s="17" t="s">
        <v>2735</v>
      </c>
      <c r="C1472" s="28" t="s">
        <v>4360</v>
      </c>
      <c r="D1472" s="18">
        <v>3360</v>
      </c>
      <c r="E1472" s="53" t="s">
        <v>4332</v>
      </c>
      <c r="F1472" s="53" t="s">
        <v>6257</v>
      </c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</row>
    <row r="1473" spans="1:233" x14ac:dyDescent="0.2">
      <c r="A1473" s="17">
        <v>4006</v>
      </c>
      <c r="B1473" s="17" t="s">
        <v>2735</v>
      </c>
      <c r="C1473" s="28" t="s">
        <v>4361</v>
      </c>
      <c r="D1473" s="18">
        <v>2100</v>
      </c>
      <c r="E1473" s="53" t="s">
        <v>4332</v>
      </c>
      <c r="F1473" s="53" t="s">
        <v>6257</v>
      </c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</row>
    <row r="1474" spans="1:233" x14ac:dyDescent="0.2">
      <c r="A1474" s="17">
        <v>4008</v>
      </c>
      <c r="B1474" s="17" t="s">
        <v>2735</v>
      </c>
      <c r="C1474" s="28" t="s">
        <v>4362</v>
      </c>
      <c r="D1474" s="18">
        <v>3490</v>
      </c>
      <c r="E1474" s="53" t="s">
        <v>4332</v>
      </c>
      <c r="F1474" s="53" t="s">
        <v>6257</v>
      </c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</row>
    <row r="1475" spans="1:233" hidden="1" x14ac:dyDescent="0.2">
      <c r="A1475" s="17">
        <v>4011</v>
      </c>
      <c r="B1475" s="17" t="s">
        <v>4363</v>
      </c>
      <c r="C1475" s="28" t="s">
        <v>4364</v>
      </c>
      <c r="D1475" s="18">
        <v>4490</v>
      </c>
      <c r="E1475" s="53" t="s">
        <v>4332</v>
      </c>
      <c r="F1475" s="53" t="s">
        <v>6466</v>
      </c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</row>
    <row r="1476" spans="1:233" hidden="1" x14ac:dyDescent="0.2">
      <c r="A1476" s="17">
        <v>4048</v>
      </c>
      <c r="B1476" s="17"/>
      <c r="C1476" s="28" t="s">
        <v>4365</v>
      </c>
      <c r="D1476" s="18">
        <v>5990</v>
      </c>
      <c r="E1476" s="53" t="s">
        <v>4332</v>
      </c>
      <c r="F1476" s="53" t="s">
        <v>6466</v>
      </c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</row>
    <row r="1477" spans="1:233" hidden="1" x14ac:dyDescent="0.2">
      <c r="A1477" s="17">
        <v>4044</v>
      </c>
      <c r="B1477" s="17"/>
      <c r="C1477" s="28" t="s">
        <v>4366</v>
      </c>
      <c r="D1477" s="18">
        <v>7440</v>
      </c>
      <c r="E1477" s="53" t="s">
        <v>4332</v>
      </c>
      <c r="F1477" s="53" t="s">
        <v>6379</v>
      </c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</row>
    <row r="1478" spans="1:233" hidden="1" x14ac:dyDescent="0.2">
      <c r="A1478" s="17">
        <v>4009</v>
      </c>
      <c r="B1478" s="17" t="s">
        <v>2915</v>
      </c>
      <c r="C1478" s="28" t="s">
        <v>4367</v>
      </c>
      <c r="D1478" s="18">
        <v>1760</v>
      </c>
      <c r="E1478" s="53" t="s">
        <v>4332</v>
      </c>
      <c r="F1478" s="53" t="s">
        <v>6467</v>
      </c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</row>
    <row r="1479" spans="1:233" hidden="1" x14ac:dyDescent="0.2">
      <c r="A1479" s="17">
        <v>4047</v>
      </c>
      <c r="B1479" s="17" t="s">
        <v>2450</v>
      </c>
      <c r="C1479" s="28" t="s">
        <v>4368</v>
      </c>
      <c r="D1479" s="18">
        <v>260</v>
      </c>
      <c r="E1479" s="53" t="s">
        <v>4332</v>
      </c>
      <c r="F1479" s="53" t="s">
        <v>6468</v>
      </c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</row>
    <row r="1480" spans="1:233" hidden="1" x14ac:dyDescent="0.2">
      <c r="A1480" s="17" t="s">
        <v>4369</v>
      </c>
      <c r="B1480" s="17" t="s">
        <v>2829</v>
      </c>
      <c r="C1480" s="28" t="s">
        <v>4370</v>
      </c>
      <c r="D1480" s="18">
        <v>11460</v>
      </c>
      <c r="E1480" s="53" t="s">
        <v>4332</v>
      </c>
      <c r="F1480" s="53" t="s">
        <v>6274</v>
      </c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</row>
    <row r="1481" spans="1:233" hidden="1" x14ac:dyDescent="0.2">
      <c r="A1481" s="17">
        <v>90236</v>
      </c>
      <c r="B1481" s="17" t="s">
        <v>2829</v>
      </c>
      <c r="C1481" s="28" t="s">
        <v>4371</v>
      </c>
      <c r="D1481" s="18">
        <v>14400</v>
      </c>
      <c r="E1481" s="53" t="s">
        <v>4332</v>
      </c>
      <c r="F1481" s="53" t="s">
        <v>6274</v>
      </c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</row>
    <row r="1482" spans="1:233" hidden="1" x14ac:dyDescent="0.2">
      <c r="A1482" s="17">
        <v>90235</v>
      </c>
      <c r="B1482" s="17" t="s">
        <v>2829</v>
      </c>
      <c r="C1482" s="28" t="s">
        <v>4372</v>
      </c>
      <c r="D1482" s="18">
        <v>10710</v>
      </c>
      <c r="E1482" s="53" t="s">
        <v>4332</v>
      </c>
      <c r="F1482" s="53" t="s">
        <v>6274</v>
      </c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HA1482" s="13"/>
      <c r="HB1482" s="13"/>
      <c r="HC1482" s="13"/>
      <c r="HD1482" s="13"/>
      <c r="HE1482" s="13"/>
      <c r="HF1482" s="13"/>
      <c r="HG1482" s="13"/>
      <c r="HH1482" s="13"/>
      <c r="HI1482" s="13"/>
      <c r="HJ1482" s="13"/>
      <c r="HK1482" s="13"/>
      <c r="HL1482" s="13"/>
      <c r="HM1482" s="13"/>
      <c r="HN1482" s="13"/>
      <c r="HO1482" s="13"/>
      <c r="HP1482" s="13"/>
      <c r="HQ1482" s="13"/>
      <c r="HR1482" s="13"/>
      <c r="HS1482" s="13"/>
      <c r="HT1482" s="13"/>
      <c r="HU1482" s="13"/>
      <c r="HV1482" s="13"/>
      <c r="HW1482" s="13"/>
      <c r="HX1482" s="13"/>
      <c r="HY1482" s="13"/>
    </row>
    <row r="1483" spans="1:233" hidden="1" x14ac:dyDescent="0.2">
      <c r="A1483" s="17">
        <v>9621</v>
      </c>
      <c r="B1483" s="17" t="s">
        <v>2829</v>
      </c>
      <c r="C1483" s="28" t="s">
        <v>4373</v>
      </c>
      <c r="D1483" s="18">
        <v>11990</v>
      </c>
      <c r="E1483" s="53" t="s">
        <v>4332</v>
      </c>
      <c r="F1483" s="53" t="s">
        <v>6274</v>
      </c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  <c r="HS1483" s="13"/>
      <c r="HT1483" s="13"/>
      <c r="HU1483" s="13"/>
      <c r="HV1483" s="13"/>
      <c r="HW1483" s="13"/>
      <c r="HX1483" s="13"/>
      <c r="HY1483" s="13"/>
    </row>
    <row r="1484" spans="1:233" hidden="1" x14ac:dyDescent="0.2">
      <c r="A1484" s="17">
        <v>9618</v>
      </c>
      <c r="B1484" s="17" t="s">
        <v>2829</v>
      </c>
      <c r="C1484" s="28" t="s">
        <v>4374</v>
      </c>
      <c r="D1484" s="18">
        <v>11340</v>
      </c>
      <c r="E1484" s="53" t="s">
        <v>4332</v>
      </c>
      <c r="F1484" s="53" t="s">
        <v>6383</v>
      </c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</row>
    <row r="1485" spans="1:233" hidden="1" x14ac:dyDescent="0.2">
      <c r="A1485" s="17">
        <v>5155</v>
      </c>
      <c r="B1485" s="17" t="s">
        <v>2829</v>
      </c>
      <c r="C1485" s="28" t="s">
        <v>4375</v>
      </c>
      <c r="D1485" s="18">
        <v>11400</v>
      </c>
      <c r="E1485" s="53" t="s">
        <v>4332</v>
      </c>
      <c r="F1485" s="53" t="s">
        <v>6274</v>
      </c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  <c r="HS1485" s="13"/>
      <c r="HT1485" s="13"/>
      <c r="HU1485" s="13"/>
      <c r="HV1485" s="13"/>
      <c r="HW1485" s="13"/>
      <c r="HX1485" s="13"/>
      <c r="HY1485" s="13"/>
    </row>
    <row r="1486" spans="1:233" hidden="1" x14ac:dyDescent="0.2">
      <c r="A1486" s="17" t="s">
        <v>4376</v>
      </c>
      <c r="B1486" s="17" t="s">
        <v>2829</v>
      </c>
      <c r="C1486" s="28" t="s">
        <v>4377</v>
      </c>
      <c r="D1486" s="18">
        <v>10380</v>
      </c>
      <c r="E1486" s="53" t="s">
        <v>4332</v>
      </c>
      <c r="F1486" s="53" t="s">
        <v>6274</v>
      </c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  <c r="HS1486" s="13"/>
      <c r="HT1486" s="13"/>
      <c r="HU1486" s="13"/>
      <c r="HV1486" s="13"/>
      <c r="HW1486" s="13"/>
      <c r="HX1486" s="13"/>
      <c r="HY1486" s="13"/>
    </row>
    <row r="1487" spans="1:233" hidden="1" x14ac:dyDescent="0.2">
      <c r="A1487" s="17">
        <v>9651</v>
      </c>
      <c r="B1487" s="17" t="s">
        <v>2829</v>
      </c>
      <c r="C1487" s="28" t="s">
        <v>4378</v>
      </c>
      <c r="D1487" s="18">
        <v>12860</v>
      </c>
      <c r="E1487" s="53" t="s">
        <v>4332</v>
      </c>
      <c r="F1487" s="53" t="s">
        <v>6274</v>
      </c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HA1487" s="13"/>
      <c r="HB1487" s="13"/>
      <c r="HC1487" s="13"/>
      <c r="HD1487" s="13"/>
      <c r="HE1487" s="13"/>
      <c r="HF1487" s="13"/>
      <c r="HG1487" s="13"/>
      <c r="HH1487" s="13"/>
      <c r="HI1487" s="13"/>
      <c r="HJ1487" s="13"/>
      <c r="HK1487" s="13"/>
      <c r="HL1487" s="13"/>
      <c r="HM1487" s="13"/>
      <c r="HN1487" s="13"/>
      <c r="HO1487" s="13"/>
      <c r="HP1487" s="13"/>
      <c r="HQ1487" s="13"/>
      <c r="HR1487" s="13"/>
      <c r="HS1487" s="13"/>
      <c r="HT1487" s="13"/>
      <c r="HU1487" s="13"/>
      <c r="HV1487" s="13"/>
      <c r="HW1487" s="13"/>
      <c r="HX1487" s="13"/>
      <c r="HY1487" s="13"/>
    </row>
    <row r="1488" spans="1:233" hidden="1" x14ac:dyDescent="0.2">
      <c r="A1488" s="17">
        <v>9632</v>
      </c>
      <c r="B1488" s="17" t="s">
        <v>2829</v>
      </c>
      <c r="C1488" s="28" t="s">
        <v>4379</v>
      </c>
      <c r="D1488" s="18">
        <v>10580</v>
      </c>
      <c r="E1488" s="53" t="s">
        <v>4332</v>
      </c>
      <c r="F1488" s="53" t="s">
        <v>6274</v>
      </c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</row>
    <row r="1489" spans="1:233" hidden="1" x14ac:dyDescent="0.2">
      <c r="A1489" s="17">
        <v>96183</v>
      </c>
      <c r="B1489" s="17" t="s">
        <v>2829</v>
      </c>
      <c r="C1489" s="28" t="s">
        <v>4380</v>
      </c>
      <c r="D1489" s="18">
        <v>11600</v>
      </c>
      <c r="E1489" s="53" t="s">
        <v>4332</v>
      </c>
      <c r="F1489" s="53" t="s">
        <v>6383</v>
      </c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</row>
    <row r="1490" spans="1:233" hidden="1" x14ac:dyDescent="0.2">
      <c r="A1490" s="17">
        <v>9626</v>
      </c>
      <c r="B1490" s="17" t="s">
        <v>2829</v>
      </c>
      <c r="C1490" s="28" t="s">
        <v>4381</v>
      </c>
      <c r="D1490" s="18">
        <v>11600</v>
      </c>
      <c r="E1490" s="53" t="s">
        <v>4332</v>
      </c>
      <c r="F1490" s="53" t="s">
        <v>6274</v>
      </c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  <c r="GV1490" s="13"/>
      <c r="GW1490" s="13"/>
      <c r="GX1490" s="13"/>
      <c r="GY1490" s="13"/>
      <c r="GZ1490" s="13"/>
      <c r="HA1490" s="13"/>
      <c r="HB1490" s="13"/>
      <c r="HC1490" s="13"/>
      <c r="HD1490" s="13"/>
      <c r="HE1490" s="13"/>
      <c r="HF1490" s="13"/>
      <c r="HG1490" s="13"/>
      <c r="HH1490" s="13"/>
      <c r="HI1490" s="13"/>
      <c r="HJ1490" s="13"/>
      <c r="HK1490" s="13"/>
      <c r="HL1490" s="13"/>
      <c r="HM1490" s="13"/>
      <c r="HN1490" s="13"/>
      <c r="HO1490" s="13"/>
      <c r="HP1490" s="13"/>
      <c r="HQ1490" s="13"/>
      <c r="HR1490" s="13"/>
      <c r="HS1490" s="13"/>
      <c r="HT1490" s="13"/>
      <c r="HU1490" s="13"/>
      <c r="HV1490" s="13"/>
      <c r="HW1490" s="13"/>
      <c r="HX1490" s="13"/>
      <c r="HY1490" s="13"/>
    </row>
    <row r="1491" spans="1:233" hidden="1" x14ac:dyDescent="0.2">
      <c r="A1491" s="17">
        <v>96300</v>
      </c>
      <c r="B1491" s="17" t="s">
        <v>2829</v>
      </c>
      <c r="C1491" s="28" t="s">
        <v>4382</v>
      </c>
      <c r="D1491" s="18">
        <v>16890</v>
      </c>
      <c r="E1491" s="53" t="s">
        <v>4332</v>
      </c>
      <c r="F1491" s="53" t="s">
        <v>6274</v>
      </c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</row>
    <row r="1492" spans="1:233" hidden="1" x14ac:dyDescent="0.2">
      <c r="A1492" s="17">
        <v>96345</v>
      </c>
      <c r="B1492" s="17" t="s">
        <v>2829</v>
      </c>
      <c r="C1492" s="28" t="s">
        <v>4383</v>
      </c>
      <c r="D1492" s="18">
        <v>11580</v>
      </c>
      <c r="E1492" s="53" t="s">
        <v>4332</v>
      </c>
      <c r="F1492" s="53" t="s">
        <v>6274</v>
      </c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  <c r="GE1492" s="13"/>
      <c r="GF1492" s="13"/>
      <c r="GG1492" s="13"/>
      <c r="GH1492" s="13"/>
      <c r="GI1492" s="13"/>
      <c r="GJ1492" s="13"/>
      <c r="GK1492" s="13"/>
      <c r="GL1492" s="13"/>
      <c r="GM1492" s="13"/>
      <c r="GN1492" s="13"/>
      <c r="GO1492" s="13"/>
      <c r="GP1492" s="13"/>
      <c r="GQ1492" s="13"/>
      <c r="GR1492" s="13"/>
      <c r="GS1492" s="13"/>
      <c r="GT1492" s="13"/>
      <c r="GU1492" s="13"/>
      <c r="GV1492" s="13"/>
      <c r="GW1492" s="13"/>
      <c r="GX1492" s="13"/>
      <c r="GY1492" s="13"/>
      <c r="GZ1492" s="13"/>
      <c r="HA1492" s="13"/>
      <c r="HB1492" s="13"/>
      <c r="HC1492" s="13"/>
      <c r="HD1492" s="13"/>
      <c r="HE1492" s="13"/>
      <c r="HF1492" s="13"/>
      <c r="HG1492" s="13"/>
      <c r="HH1492" s="13"/>
      <c r="HI1492" s="13"/>
      <c r="HJ1492" s="13"/>
      <c r="HK1492" s="13"/>
      <c r="HL1492" s="13"/>
      <c r="HM1492" s="13"/>
      <c r="HN1492" s="13"/>
      <c r="HO1492" s="13"/>
      <c r="HP1492" s="13"/>
      <c r="HQ1492" s="13"/>
      <c r="HR1492" s="13"/>
      <c r="HS1492" s="13"/>
      <c r="HT1492" s="13"/>
      <c r="HU1492" s="13"/>
      <c r="HV1492" s="13"/>
      <c r="HW1492" s="13"/>
      <c r="HX1492" s="13"/>
      <c r="HY1492" s="13"/>
    </row>
    <row r="1493" spans="1:233" hidden="1" x14ac:dyDescent="0.2">
      <c r="A1493" s="17">
        <v>51540</v>
      </c>
      <c r="B1493" s="17" t="s">
        <v>2829</v>
      </c>
      <c r="C1493" s="28" t="s">
        <v>4384</v>
      </c>
      <c r="D1493" s="18">
        <v>15120</v>
      </c>
      <c r="E1493" s="53" t="s">
        <v>4332</v>
      </c>
      <c r="F1493" s="53" t="s">
        <v>6274</v>
      </c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  <c r="GV1493" s="13"/>
      <c r="GW1493" s="13"/>
      <c r="GX1493" s="13"/>
      <c r="GY1493" s="13"/>
      <c r="GZ1493" s="13"/>
      <c r="HA1493" s="13"/>
      <c r="HB1493" s="13"/>
      <c r="HC1493" s="13"/>
      <c r="HD1493" s="13"/>
      <c r="HE1493" s="13"/>
      <c r="HF1493" s="13"/>
      <c r="HG1493" s="13"/>
      <c r="HH1493" s="13"/>
      <c r="HI1493" s="13"/>
      <c r="HJ1493" s="13"/>
      <c r="HK1493" s="13"/>
      <c r="HL1493" s="13"/>
      <c r="HM1493" s="13"/>
      <c r="HN1493" s="13"/>
      <c r="HO1493" s="13"/>
      <c r="HP1493" s="13"/>
      <c r="HQ1493" s="13"/>
      <c r="HR1493" s="13"/>
      <c r="HS1493" s="13"/>
      <c r="HT1493" s="13"/>
      <c r="HU1493" s="13"/>
      <c r="HV1493" s="13"/>
      <c r="HW1493" s="13"/>
      <c r="HX1493" s="13"/>
      <c r="HY1493" s="13"/>
    </row>
    <row r="1494" spans="1:233" hidden="1" x14ac:dyDescent="0.2">
      <c r="A1494" s="17">
        <v>51570</v>
      </c>
      <c r="B1494" s="17" t="s">
        <v>2829</v>
      </c>
      <c r="C1494" s="28" t="s">
        <v>4385</v>
      </c>
      <c r="D1494" s="18">
        <v>10540</v>
      </c>
      <c r="E1494" s="53" t="s">
        <v>4332</v>
      </c>
      <c r="F1494" s="53" t="s">
        <v>6274</v>
      </c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</row>
    <row r="1495" spans="1:233" hidden="1" x14ac:dyDescent="0.2">
      <c r="A1495" s="17">
        <v>4078</v>
      </c>
      <c r="B1495" s="17" t="s">
        <v>2456</v>
      </c>
      <c r="C1495" s="28" t="s">
        <v>4386</v>
      </c>
      <c r="D1495" s="18">
        <v>3770</v>
      </c>
      <c r="E1495" s="53" t="s">
        <v>4332</v>
      </c>
      <c r="F1495" s="53" t="s">
        <v>6281</v>
      </c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</row>
    <row r="1496" spans="1:233" hidden="1" x14ac:dyDescent="0.2">
      <c r="A1496" s="17">
        <v>4055</v>
      </c>
      <c r="B1496" s="17" t="s">
        <v>2456</v>
      </c>
      <c r="C1496" s="28" t="s">
        <v>4387</v>
      </c>
      <c r="D1496" s="18">
        <v>9920</v>
      </c>
      <c r="E1496" s="53" t="s">
        <v>4332</v>
      </c>
      <c r="F1496" s="53" t="s">
        <v>6281</v>
      </c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  <c r="HS1496" s="13"/>
      <c r="HT1496" s="13"/>
      <c r="HU1496" s="13"/>
      <c r="HV1496" s="13"/>
      <c r="HW1496" s="13"/>
      <c r="HX1496" s="13"/>
      <c r="HY1496" s="13"/>
    </row>
    <row r="1497" spans="1:233" hidden="1" x14ac:dyDescent="0.2">
      <c r="A1497" s="17">
        <v>4053</v>
      </c>
      <c r="B1497" s="17" t="s">
        <v>2456</v>
      </c>
      <c r="C1497" s="28" t="s">
        <v>4388</v>
      </c>
      <c r="D1497" s="18">
        <v>4690</v>
      </c>
      <c r="E1497" s="53" t="s">
        <v>4332</v>
      </c>
      <c r="F1497" s="53" t="s">
        <v>6281</v>
      </c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  <c r="HS1497" s="13"/>
      <c r="HT1497" s="13"/>
      <c r="HU1497" s="13"/>
      <c r="HV1497" s="13"/>
      <c r="HW1497" s="13"/>
      <c r="HX1497" s="13"/>
      <c r="HY1497" s="13"/>
    </row>
    <row r="1498" spans="1:233" hidden="1" x14ac:dyDescent="0.2">
      <c r="A1498" s="17">
        <v>4012</v>
      </c>
      <c r="B1498" s="17" t="s">
        <v>2989</v>
      </c>
      <c r="C1498" s="28" t="s">
        <v>4389</v>
      </c>
      <c r="D1498" s="18">
        <v>4320</v>
      </c>
      <c r="E1498" s="53" t="s">
        <v>4332</v>
      </c>
      <c r="F1498" s="53" t="s">
        <v>6401</v>
      </c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  <c r="GE1498" s="13"/>
      <c r="GF1498" s="13"/>
      <c r="GG1498" s="13"/>
      <c r="GH1498" s="13"/>
      <c r="GI1498" s="13"/>
      <c r="GJ1498" s="13"/>
      <c r="GK1498" s="13"/>
      <c r="GL1498" s="13"/>
      <c r="GM1498" s="13"/>
      <c r="GN1498" s="13"/>
      <c r="GO1498" s="13"/>
      <c r="GP1498" s="13"/>
      <c r="GQ1498" s="13"/>
      <c r="GR1498" s="13"/>
      <c r="GS1498" s="13"/>
      <c r="GT1498" s="13"/>
      <c r="GU1498" s="13"/>
      <c r="GV1498" s="13"/>
      <c r="GW1498" s="13"/>
      <c r="GX1498" s="13"/>
      <c r="GY1498" s="13"/>
      <c r="GZ1498" s="13"/>
      <c r="HA1498" s="13"/>
      <c r="HB1498" s="13"/>
      <c r="HC1498" s="13"/>
      <c r="HD1498" s="13"/>
      <c r="HE1498" s="13"/>
      <c r="HF1498" s="13"/>
      <c r="HG1498" s="13"/>
      <c r="HH1498" s="13"/>
      <c r="HI1498" s="13"/>
      <c r="HJ1498" s="13"/>
      <c r="HK1498" s="13"/>
      <c r="HL1498" s="13"/>
      <c r="HM1498" s="13"/>
      <c r="HN1498" s="13"/>
      <c r="HO1498" s="13"/>
      <c r="HP1498" s="13"/>
      <c r="HQ1498" s="13"/>
      <c r="HR1498" s="13"/>
      <c r="HS1498" s="13"/>
      <c r="HT1498" s="13"/>
      <c r="HU1498" s="13"/>
      <c r="HV1498" s="13"/>
      <c r="HW1498" s="13"/>
      <c r="HX1498" s="13"/>
      <c r="HY1498" s="13"/>
    </row>
    <row r="1499" spans="1:233" hidden="1" x14ac:dyDescent="0.2">
      <c r="A1499" s="17">
        <v>2135</v>
      </c>
      <c r="B1499" s="17" t="s">
        <v>3439</v>
      </c>
      <c r="C1499" s="17" t="s">
        <v>4390</v>
      </c>
      <c r="D1499" s="18">
        <v>17300</v>
      </c>
      <c r="E1499" s="53" t="s">
        <v>4332</v>
      </c>
      <c r="F1499" s="53" t="s">
        <v>6286</v>
      </c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  <c r="GV1499" s="13"/>
      <c r="GW1499" s="13"/>
      <c r="GX1499" s="13"/>
      <c r="GY1499" s="13"/>
      <c r="GZ1499" s="13"/>
      <c r="HA1499" s="13"/>
      <c r="HB1499" s="13"/>
      <c r="HC1499" s="13"/>
      <c r="HD1499" s="13"/>
      <c r="HE1499" s="13"/>
      <c r="HF1499" s="13"/>
      <c r="HG1499" s="13"/>
      <c r="HH1499" s="13"/>
      <c r="HI1499" s="13"/>
      <c r="HJ1499" s="13"/>
      <c r="HK1499" s="13"/>
      <c r="HL1499" s="13"/>
      <c r="HM1499" s="13"/>
      <c r="HN1499" s="13"/>
      <c r="HO1499" s="13"/>
      <c r="HP1499" s="13"/>
      <c r="HQ1499" s="13"/>
      <c r="HR1499" s="13"/>
      <c r="HS1499" s="13"/>
      <c r="HT1499" s="13"/>
      <c r="HU1499" s="13"/>
      <c r="HV1499" s="13"/>
      <c r="HW1499" s="13"/>
      <c r="HX1499" s="13"/>
      <c r="HY1499" s="13"/>
    </row>
    <row r="1500" spans="1:233" hidden="1" x14ac:dyDescent="0.2">
      <c r="A1500" s="17">
        <v>4069</v>
      </c>
      <c r="B1500" s="17" t="s">
        <v>3439</v>
      </c>
      <c r="C1500" s="17" t="s">
        <v>4391</v>
      </c>
      <c r="D1500" s="18">
        <v>17600</v>
      </c>
      <c r="E1500" s="53" t="s">
        <v>4332</v>
      </c>
      <c r="F1500" s="53" t="s">
        <v>6286</v>
      </c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/>
      <c r="GL1500" s="13"/>
      <c r="GM1500" s="13"/>
      <c r="GN1500" s="13"/>
      <c r="GO1500" s="13"/>
      <c r="GP1500" s="13"/>
      <c r="GQ1500" s="13"/>
      <c r="GR1500" s="13"/>
      <c r="GS1500" s="13"/>
      <c r="GT1500" s="13"/>
      <c r="GU1500" s="13"/>
      <c r="GV1500" s="13"/>
      <c r="GW1500" s="13"/>
      <c r="GX1500" s="13"/>
      <c r="GY1500" s="13"/>
      <c r="GZ1500" s="13"/>
      <c r="HA1500" s="13"/>
      <c r="HB1500" s="13"/>
      <c r="HC1500" s="13"/>
      <c r="HD1500" s="13"/>
      <c r="HE1500" s="13"/>
      <c r="HF1500" s="13"/>
      <c r="HG1500" s="13"/>
      <c r="HH1500" s="13"/>
      <c r="HI1500" s="13"/>
      <c r="HJ1500" s="13"/>
      <c r="HK1500" s="13"/>
      <c r="HL1500" s="13"/>
      <c r="HM1500" s="13"/>
      <c r="HN1500" s="13"/>
      <c r="HO1500" s="13"/>
      <c r="HP1500" s="13"/>
      <c r="HQ1500" s="13"/>
      <c r="HR1500" s="13"/>
      <c r="HS1500" s="13"/>
      <c r="HT1500" s="13"/>
      <c r="HU1500" s="13"/>
      <c r="HV1500" s="13"/>
      <c r="HW1500" s="13"/>
      <c r="HX1500" s="13"/>
      <c r="HY1500" s="13"/>
    </row>
    <row r="1501" spans="1:233" hidden="1" x14ac:dyDescent="0.2">
      <c r="A1501" s="17">
        <v>4020</v>
      </c>
      <c r="B1501" s="17" t="s">
        <v>2508</v>
      </c>
      <c r="C1501" s="28" t="s">
        <v>4392</v>
      </c>
      <c r="D1501" s="18">
        <v>6080</v>
      </c>
      <c r="E1501" s="53" t="s">
        <v>4332</v>
      </c>
      <c r="F1501" s="53" t="s">
        <v>6290</v>
      </c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  <c r="GV1501" s="13"/>
      <c r="GW1501" s="13"/>
      <c r="GX1501" s="13"/>
      <c r="GY1501" s="13"/>
      <c r="GZ1501" s="13"/>
      <c r="HA1501" s="13"/>
      <c r="HB1501" s="13"/>
      <c r="HC1501" s="13"/>
      <c r="HD1501" s="13"/>
      <c r="HE1501" s="13"/>
      <c r="HF1501" s="13"/>
      <c r="HG1501" s="13"/>
      <c r="HH1501" s="13"/>
      <c r="HI1501" s="13"/>
      <c r="HJ1501" s="13"/>
      <c r="HK1501" s="13"/>
      <c r="HL1501" s="13"/>
      <c r="HM1501" s="13"/>
      <c r="HN1501" s="13"/>
      <c r="HO1501" s="13"/>
      <c r="HP1501" s="13"/>
      <c r="HQ1501" s="13"/>
      <c r="HR1501" s="13"/>
      <c r="HS1501" s="13"/>
      <c r="HT1501" s="13"/>
      <c r="HU1501" s="13"/>
      <c r="HV1501" s="13"/>
      <c r="HW1501" s="13"/>
      <c r="HX1501" s="13"/>
      <c r="HY1501" s="13"/>
    </row>
    <row r="1502" spans="1:233" hidden="1" x14ac:dyDescent="0.2">
      <c r="A1502" s="17">
        <v>4057</v>
      </c>
      <c r="B1502" s="17"/>
      <c r="C1502" s="28" t="s">
        <v>4393</v>
      </c>
      <c r="D1502" s="18">
        <v>3800</v>
      </c>
      <c r="E1502" s="53" t="s">
        <v>4332</v>
      </c>
      <c r="F1502" s="53" t="s">
        <v>6293</v>
      </c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  <c r="GV1502" s="13"/>
      <c r="GW1502" s="13"/>
      <c r="GX1502" s="13"/>
      <c r="GY1502" s="13"/>
      <c r="GZ1502" s="13"/>
      <c r="HA1502" s="13"/>
      <c r="HB1502" s="13"/>
      <c r="HC1502" s="13"/>
      <c r="HD1502" s="13"/>
      <c r="HE1502" s="13"/>
      <c r="HF1502" s="13"/>
      <c r="HG1502" s="13"/>
      <c r="HH1502" s="13"/>
      <c r="HI1502" s="13"/>
      <c r="HJ1502" s="13"/>
      <c r="HK1502" s="13"/>
      <c r="HL1502" s="13"/>
      <c r="HM1502" s="13"/>
      <c r="HN1502" s="13"/>
      <c r="HO1502" s="13"/>
      <c r="HP1502" s="13"/>
      <c r="HQ1502" s="13"/>
      <c r="HR1502" s="13"/>
      <c r="HS1502" s="13"/>
      <c r="HT1502" s="13"/>
      <c r="HU1502" s="13"/>
      <c r="HV1502" s="13"/>
      <c r="HW1502" s="13"/>
      <c r="HX1502" s="13"/>
      <c r="HY1502" s="13"/>
    </row>
    <row r="1503" spans="1:233" hidden="1" x14ac:dyDescent="0.2">
      <c r="A1503" s="17">
        <v>4060</v>
      </c>
      <c r="B1503" s="17" t="s">
        <v>2705</v>
      </c>
      <c r="C1503" s="17" t="s">
        <v>4074</v>
      </c>
      <c r="D1503" s="18">
        <v>4950</v>
      </c>
      <c r="E1503" s="53" t="s">
        <v>4332</v>
      </c>
      <c r="F1503" s="53" t="s">
        <v>6442</v>
      </c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  <c r="GV1503" s="13"/>
      <c r="GW1503" s="13"/>
      <c r="GX1503" s="13"/>
      <c r="GY1503" s="13"/>
      <c r="GZ1503" s="13"/>
      <c r="HA1503" s="13"/>
      <c r="HB1503" s="13"/>
      <c r="HC1503" s="13"/>
      <c r="HD1503" s="13"/>
      <c r="HE1503" s="13"/>
      <c r="HF1503" s="13"/>
      <c r="HG1503" s="13"/>
      <c r="HH1503" s="13"/>
      <c r="HI1503" s="13"/>
      <c r="HJ1503" s="13"/>
      <c r="HK1503" s="13"/>
      <c r="HL1503" s="13"/>
      <c r="HM1503" s="13"/>
      <c r="HN1503" s="13"/>
      <c r="HO1503" s="13"/>
      <c r="HP1503" s="13"/>
      <c r="HQ1503" s="13"/>
      <c r="HR1503" s="13"/>
      <c r="HS1503" s="13"/>
      <c r="HT1503" s="13"/>
      <c r="HU1503" s="13"/>
      <c r="HV1503" s="13"/>
      <c r="HW1503" s="13"/>
      <c r="HX1503" s="13"/>
      <c r="HY1503" s="13"/>
    </row>
    <row r="1504" spans="1:233" hidden="1" x14ac:dyDescent="0.2">
      <c r="A1504" s="17">
        <v>4059</v>
      </c>
      <c r="B1504" s="17" t="s">
        <v>2705</v>
      </c>
      <c r="C1504" s="17" t="s">
        <v>4394</v>
      </c>
      <c r="D1504" s="18">
        <v>15960</v>
      </c>
      <c r="E1504" s="53" t="s">
        <v>4332</v>
      </c>
      <c r="F1504" s="53" t="s">
        <v>6301</v>
      </c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</row>
    <row r="1505" spans="1:233" hidden="1" x14ac:dyDescent="0.2">
      <c r="A1505" s="17">
        <v>4043</v>
      </c>
      <c r="B1505" s="17" t="s">
        <v>2462</v>
      </c>
      <c r="C1505" s="28" t="s">
        <v>4395</v>
      </c>
      <c r="D1505" s="18">
        <v>1990</v>
      </c>
      <c r="E1505" s="53" t="s">
        <v>4332</v>
      </c>
      <c r="F1505" s="53" t="s">
        <v>6308</v>
      </c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/>
      <c r="GL1505" s="13"/>
      <c r="GM1505" s="13"/>
      <c r="GN1505" s="13"/>
      <c r="GO1505" s="13"/>
      <c r="GP1505" s="13"/>
      <c r="GQ1505" s="13"/>
      <c r="GR1505" s="13"/>
      <c r="GS1505" s="13"/>
      <c r="GT1505" s="13"/>
      <c r="GU1505" s="13"/>
      <c r="GV1505" s="13"/>
      <c r="GW1505" s="13"/>
      <c r="GX1505" s="13"/>
      <c r="GY1505" s="13"/>
      <c r="GZ1505" s="13"/>
      <c r="HA1505" s="13"/>
      <c r="HB1505" s="13"/>
      <c r="HC1505" s="13"/>
      <c r="HD1505" s="13"/>
      <c r="HE1505" s="13"/>
      <c r="HF1505" s="13"/>
      <c r="HG1505" s="13"/>
      <c r="HH1505" s="13"/>
      <c r="HI1505" s="13"/>
      <c r="HJ1505" s="13"/>
      <c r="HK1505" s="13"/>
      <c r="HL1505" s="13"/>
      <c r="HM1505" s="13"/>
      <c r="HN1505" s="13"/>
      <c r="HO1505" s="13"/>
      <c r="HP1505" s="13"/>
      <c r="HQ1505" s="13"/>
      <c r="HR1505" s="13"/>
      <c r="HS1505" s="13"/>
      <c r="HT1505" s="13"/>
      <c r="HU1505" s="13"/>
      <c r="HV1505" s="13"/>
      <c r="HW1505" s="13"/>
      <c r="HX1505" s="13"/>
      <c r="HY1505" s="13"/>
    </row>
    <row r="1506" spans="1:233" hidden="1" x14ac:dyDescent="0.2">
      <c r="A1506" s="17">
        <v>2178</v>
      </c>
      <c r="B1506" s="17" t="s">
        <v>2508</v>
      </c>
      <c r="C1506" s="28" t="s">
        <v>4396</v>
      </c>
      <c r="D1506" s="18">
        <v>20800</v>
      </c>
      <c r="E1506" s="53" t="s">
        <v>4332</v>
      </c>
      <c r="F1506" s="53" t="s">
        <v>6317</v>
      </c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/>
      <c r="GL1506" s="13"/>
      <c r="GM1506" s="13"/>
      <c r="GN1506" s="13"/>
      <c r="GO1506" s="13"/>
      <c r="GP1506" s="13"/>
      <c r="GQ1506" s="13"/>
      <c r="GR1506" s="13"/>
      <c r="GS1506" s="13"/>
      <c r="GT1506" s="13"/>
      <c r="GU1506" s="13"/>
      <c r="GV1506" s="13"/>
      <c r="GW1506" s="13"/>
      <c r="GX1506" s="13"/>
      <c r="GY1506" s="13"/>
      <c r="GZ1506" s="13"/>
      <c r="HA1506" s="13"/>
      <c r="HB1506" s="13"/>
      <c r="HC1506" s="13"/>
      <c r="HD1506" s="13"/>
      <c r="HE1506" s="13"/>
      <c r="HF1506" s="13"/>
      <c r="HG1506" s="13"/>
      <c r="HH1506" s="13"/>
      <c r="HI1506" s="13"/>
      <c r="HJ1506" s="13"/>
      <c r="HK1506" s="13"/>
      <c r="HL1506" s="13"/>
      <c r="HM1506" s="13"/>
      <c r="HN1506" s="13"/>
      <c r="HO1506" s="13"/>
      <c r="HP1506" s="13"/>
      <c r="HQ1506" s="13"/>
      <c r="HR1506" s="13"/>
      <c r="HS1506" s="13"/>
      <c r="HT1506" s="13"/>
      <c r="HU1506" s="13"/>
      <c r="HV1506" s="13"/>
      <c r="HW1506" s="13"/>
      <c r="HX1506" s="13"/>
      <c r="HY1506" s="13"/>
    </row>
    <row r="1507" spans="1:233" hidden="1" x14ac:dyDescent="0.2">
      <c r="A1507" s="17">
        <v>4040</v>
      </c>
      <c r="B1507" s="17"/>
      <c r="C1507" s="28" t="s">
        <v>4397</v>
      </c>
      <c r="D1507" s="18">
        <v>18900</v>
      </c>
      <c r="E1507" s="53" t="s">
        <v>4332</v>
      </c>
      <c r="F1507" s="53" t="s">
        <v>6390</v>
      </c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  <c r="GE1507" s="13"/>
      <c r="GF1507" s="13"/>
      <c r="GG1507" s="13"/>
      <c r="GH1507" s="13"/>
      <c r="GI1507" s="13"/>
      <c r="GJ1507" s="13"/>
      <c r="GK1507" s="13"/>
      <c r="GL1507" s="13"/>
      <c r="GM1507" s="13"/>
      <c r="GN1507" s="13"/>
      <c r="GO1507" s="13"/>
      <c r="GP1507" s="13"/>
      <c r="GQ1507" s="13"/>
      <c r="GR1507" s="13"/>
      <c r="GS1507" s="13"/>
      <c r="GT1507" s="13"/>
      <c r="GU1507" s="13"/>
      <c r="GV1507" s="13"/>
      <c r="GW1507" s="13"/>
      <c r="GX1507" s="13"/>
      <c r="GY1507" s="13"/>
      <c r="GZ1507" s="13"/>
      <c r="HA1507" s="13"/>
      <c r="HB1507" s="13"/>
      <c r="HC1507" s="13"/>
      <c r="HD1507" s="13"/>
      <c r="HE1507" s="13"/>
      <c r="HF1507" s="13"/>
      <c r="HG1507" s="13"/>
      <c r="HH1507" s="13"/>
      <c r="HI1507" s="13"/>
      <c r="HJ1507" s="13"/>
      <c r="HK1507" s="13"/>
      <c r="HL1507" s="13"/>
      <c r="HM1507" s="13"/>
      <c r="HN1507" s="13"/>
      <c r="HO1507" s="13"/>
      <c r="HP1507" s="13"/>
      <c r="HQ1507" s="13"/>
      <c r="HR1507" s="13"/>
      <c r="HS1507" s="13"/>
      <c r="HT1507" s="13"/>
      <c r="HU1507" s="13"/>
      <c r="HV1507" s="13"/>
      <c r="HW1507" s="13"/>
      <c r="HX1507" s="13"/>
      <c r="HY1507" s="13"/>
    </row>
    <row r="1508" spans="1:233" hidden="1" x14ac:dyDescent="0.2">
      <c r="A1508" s="17">
        <v>4024</v>
      </c>
      <c r="B1508" s="17"/>
      <c r="C1508" s="28" t="s">
        <v>4398</v>
      </c>
      <c r="D1508" s="18">
        <v>20800</v>
      </c>
      <c r="E1508" s="53" t="s">
        <v>4332</v>
      </c>
      <c r="F1508" s="53" t="s">
        <v>6390</v>
      </c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</row>
    <row r="1509" spans="1:233" hidden="1" x14ac:dyDescent="0.2">
      <c r="A1509" s="17">
        <v>4051</v>
      </c>
      <c r="B1509" s="17"/>
      <c r="C1509" s="28" t="s">
        <v>4399</v>
      </c>
      <c r="D1509" s="18">
        <v>20800</v>
      </c>
      <c r="E1509" s="53" t="s">
        <v>4332</v>
      </c>
      <c r="F1509" s="53" t="s">
        <v>6390</v>
      </c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/>
      <c r="GL1509" s="13"/>
      <c r="GM1509" s="13"/>
      <c r="GN1509" s="13"/>
      <c r="GO1509" s="13"/>
      <c r="GP1509" s="13"/>
      <c r="GQ1509" s="13"/>
      <c r="GR1509" s="13"/>
      <c r="GS1509" s="13"/>
      <c r="GT1509" s="13"/>
      <c r="GU1509" s="13"/>
      <c r="GV1509" s="13"/>
      <c r="GW1509" s="13"/>
      <c r="GX1509" s="13"/>
      <c r="GY1509" s="13"/>
      <c r="GZ1509" s="13"/>
      <c r="HA1509" s="13"/>
      <c r="HB1509" s="13"/>
      <c r="HC1509" s="13"/>
      <c r="HD1509" s="13"/>
      <c r="HE1509" s="13"/>
      <c r="HF1509" s="13"/>
      <c r="HG1509" s="13"/>
      <c r="HH1509" s="13"/>
      <c r="HI1509" s="13"/>
      <c r="HJ1509" s="13"/>
      <c r="HK1509" s="13"/>
      <c r="HL1509" s="13"/>
      <c r="HM1509" s="13"/>
      <c r="HN1509" s="13"/>
      <c r="HO1509" s="13"/>
      <c r="HP1509" s="13"/>
      <c r="HQ1509" s="13"/>
      <c r="HR1509" s="13"/>
      <c r="HS1509" s="13"/>
      <c r="HT1509" s="13"/>
      <c r="HU1509" s="13"/>
      <c r="HV1509" s="13"/>
      <c r="HW1509" s="13"/>
      <c r="HX1509" s="13"/>
      <c r="HY1509" s="13"/>
    </row>
    <row r="1510" spans="1:233" hidden="1" x14ac:dyDescent="0.2">
      <c r="A1510" s="17">
        <v>4010</v>
      </c>
      <c r="B1510" s="17" t="s">
        <v>2915</v>
      </c>
      <c r="C1510" s="28" t="s">
        <v>4400</v>
      </c>
      <c r="D1510" s="18">
        <v>2240</v>
      </c>
      <c r="E1510" s="53" t="s">
        <v>4332</v>
      </c>
      <c r="F1510" s="53" t="s">
        <v>6469</v>
      </c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  <c r="GE1510" s="13"/>
      <c r="GF1510" s="13"/>
      <c r="GG1510" s="13"/>
      <c r="GH1510" s="13"/>
      <c r="GI1510" s="13"/>
      <c r="GJ1510" s="13"/>
      <c r="GK1510" s="13"/>
      <c r="GL1510" s="13"/>
      <c r="GM1510" s="13"/>
      <c r="GN1510" s="13"/>
      <c r="GO1510" s="13"/>
      <c r="GP1510" s="13"/>
      <c r="GQ1510" s="13"/>
      <c r="GR1510" s="13"/>
      <c r="GS1510" s="13"/>
      <c r="GT1510" s="13"/>
      <c r="GU1510" s="13"/>
      <c r="GV1510" s="13"/>
      <c r="GW1510" s="13"/>
      <c r="GX1510" s="13"/>
      <c r="GY1510" s="13"/>
      <c r="GZ1510" s="13"/>
      <c r="HA1510" s="13"/>
      <c r="HB1510" s="13"/>
      <c r="HC1510" s="13"/>
      <c r="HD1510" s="13"/>
      <c r="HE1510" s="13"/>
      <c r="HF1510" s="13"/>
      <c r="HG1510" s="13"/>
      <c r="HH1510" s="13"/>
      <c r="HI1510" s="13"/>
      <c r="HJ1510" s="13"/>
      <c r="HK1510" s="13"/>
      <c r="HL1510" s="13"/>
      <c r="HM1510" s="13"/>
      <c r="HN1510" s="13"/>
      <c r="HO1510" s="13"/>
      <c r="HP1510" s="13"/>
      <c r="HQ1510" s="13"/>
      <c r="HR1510" s="13"/>
      <c r="HS1510" s="13"/>
      <c r="HT1510" s="13"/>
      <c r="HU1510" s="13"/>
      <c r="HV1510" s="13"/>
      <c r="HW1510" s="13"/>
      <c r="HX1510" s="13"/>
      <c r="HY1510" s="13"/>
    </row>
    <row r="1511" spans="1:233" hidden="1" x14ac:dyDescent="0.2">
      <c r="A1511" s="17">
        <v>4032</v>
      </c>
      <c r="B1511" s="17" t="s">
        <v>2915</v>
      </c>
      <c r="C1511" s="28" t="s">
        <v>4401</v>
      </c>
      <c r="D1511" s="18">
        <v>2240</v>
      </c>
      <c r="E1511" s="53" t="s">
        <v>4332</v>
      </c>
      <c r="F1511" s="53" t="s">
        <v>6469</v>
      </c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  <c r="GV1511" s="13"/>
      <c r="GW1511" s="13"/>
      <c r="GX1511" s="13"/>
      <c r="GY1511" s="13"/>
      <c r="GZ1511" s="13"/>
      <c r="HA1511" s="13"/>
      <c r="HB1511" s="13"/>
      <c r="HC1511" s="13"/>
      <c r="HD1511" s="13"/>
      <c r="HE1511" s="13"/>
      <c r="HF1511" s="13"/>
      <c r="HG1511" s="13"/>
      <c r="HH1511" s="13"/>
      <c r="HI1511" s="13"/>
      <c r="HJ1511" s="13"/>
      <c r="HK1511" s="13"/>
      <c r="HL1511" s="13"/>
      <c r="HM1511" s="13"/>
      <c r="HN1511" s="13"/>
      <c r="HO1511" s="13"/>
      <c r="HP1511" s="13"/>
      <c r="HQ1511" s="13"/>
      <c r="HR1511" s="13"/>
      <c r="HS1511" s="13"/>
      <c r="HT1511" s="13"/>
      <c r="HU1511" s="13"/>
      <c r="HV1511" s="13"/>
      <c r="HW1511" s="13"/>
      <c r="HX1511" s="13"/>
      <c r="HY1511" s="13"/>
    </row>
    <row r="1512" spans="1:233" hidden="1" x14ac:dyDescent="0.2">
      <c r="A1512" s="17">
        <v>4085</v>
      </c>
      <c r="B1512" s="17" t="s">
        <v>2915</v>
      </c>
      <c r="C1512" s="28" t="s">
        <v>4402</v>
      </c>
      <c r="D1512" s="18">
        <v>2240</v>
      </c>
      <c r="E1512" s="53" t="s">
        <v>4332</v>
      </c>
      <c r="F1512" s="53" t="s">
        <v>6453</v>
      </c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/>
      <c r="GL1512" s="13"/>
      <c r="GM1512" s="13"/>
      <c r="GN1512" s="13"/>
      <c r="GO1512" s="13"/>
      <c r="GP1512" s="13"/>
      <c r="GQ1512" s="13"/>
      <c r="GR1512" s="13"/>
      <c r="GS1512" s="13"/>
      <c r="GT1512" s="13"/>
      <c r="GU1512" s="13"/>
      <c r="GV1512" s="13"/>
      <c r="GW1512" s="13"/>
      <c r="GX1512" s="13"/>
      <c r="GY1512" s="13"/>
      <c r="GZ1512" s="13"/>
      <c r="HA1512" s="13"/>
      <c r="HB1512" s="13"/>
      <c r="HC1512" s="13"/>
      <c r="HD1512" s="13"/>
      <c r="HE1512" s="13"/>
      <c r="HF1512" s="13"/>
      <c r="HG1512" s="13"/>
      <c r="HH1512" s="13"/>
      <c r="HI1512" s="13"/>
      <c r="HJ1512" s="13"/>
      <c r="HK1512" s="13"/>
      <c r="HL1512" s="13"/>
      <c r="HM1512" s="13"/>
      <c r="HN1512" s="13"/>
      <c r="HO1512" s="13"/>
      <c r="HP1512" s="13"/>
      <c r="HQ1512" s="13"/>
      <c r="HR1512" s="13"/>
      <c r="HS1512" s="13"/>
      <c r="HT1512" s="13"/>
      <c r="HU1512" s="13"/>
      <c r="HV1512" s="13"/>
      <c r="HW1512" s="13"/>
      <c r="HX1512" s="13"/>
      <c r="HY1512" s="13"/>
    </row>
    <row r="1513" spans="1:233" hidden="1" x14ac:dyDescent="0.2">
      <c r="A1513" s="17">
        <v>4017</v>
      </c>
      <c r="B1513" s="17">
        <v>90250434</v>
      </c>
      <c r="C1513" s="28" t="s">
        <v>4403</v>
      </c>
      <c r="D1513" s="18">
        <v>13900</v>
      </c>
      <c r="E1513" s="53" t="s">
        <v>4332</v>
      </c>
      <c r="F1513" s="53" t="s">
        <v>6324</v>
      </c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  <c r="GE1513" s="13"/>
      <c r="GF1513" s="13"/>
      <c r="GG1513" s="13"/>
      <c r="GH1513" s="13"/>
      <c r="GI1513" s="13"/>
      <c r="GJ1513" s="13"/>
      <c r="GK1513" s="13"/>
      <c r="GL1513" s="13"/>
      <c r="GM1513" s="13"/>
      <c r="GN1513" s="13"/>
      <c r="GO1513" s="13"/>
      <c r="GP1513" s="13"/>
      <c r="GQ1513" s="13"/>
      <c r="GR1513" s="13"/>
      <c r="GS1513" s="13"/>
      <c r="GT1513" s="13"/>
      <c r="GU1513" s="13"/>
      <c r="GV1513" s="13"/>
      <c r="GW1513" s="13"/>
      <c r="GX1513" s="13"/>
      <c r="GY1513" s="13"/>
      <c r="GZ1513" s="13"/>
      <c r="HA1513" s="13"/>
      <c r="HB1513" s="13"/>
      <c r="HC1513" s="13"/>
      <c r="HD1513" s="13"/>
      <c r="HE1513" s="13"/>
      <c r="HF1513" s="13"/>
      <c r="HG1513" s="13"/>
      <c r="HH1513" s="13"/>
      <c r="HI1513" s="13"/>
      <c r="HJ1513" s="13"/>
      <c r="HK1513" s="13"/>
      <c r="HL1513" s="13"/>
      <c r="HM1513" s="13"/>
      <c r="HN1513" s="13"/>
      <c r="HO1513" s="13"/>
      <c r="HP1513" s="13"/>
      <c r="HQ1513" s="13"/>
      <c r="HR1513" s="13"/>
      <c r="HS1513" s="13"/>
      <c r="HT1513" s="13"/>
      <c r="HU1513" s="13"/>
      <c r="HV1513" s="13"/>
      <c r="HW1513" s="13"/>
      <c r="HX1513" s="13"/>
      <c r="HY1513" s="13"/>
    </row>
    <row r="1514" spans="1:233" hidden="1" x14ac:dyDescent="0.2">
      <c r="A1514" s="17">
        <v>4018</v>
      </c>
      <c r="B1514" s="17">
        <v>90250437</v>
      </c>
      <c r="C1514" s="28" t="s">
        <v>4404</v>
      </c>
      <c r="D1514" s="18">
        <v>13900</v>
      </c>
      <c r="E1514" s="53" t="s">
        <v>4332</v>
      </c>
      <c r="F1514" s="53" t="s">
        <v>6324</v>
      </c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/>
      <c r="GL1514" s="13"/>
      <c r="GM1514" s="13"/>
      <c r="GN1514" s="13"/>
      <c r="GO1514" s="13"/>
      <c r="GP1514" s="13"/>
      <c r="GQ1514" s="13"/>
      <c r="GR1514" s="13"/>
      <c r="GS1514" s="13"/>
      <c r="GT1514" s="13"/>
      <c r="GU1514" s="13"/>
      <c r="GV1514" s="13"/>
      <c r="GW1514" s="13"/>
      <c r="GX1514" s="13"/>
      <c r="GY1514" s="13"/>
      <c r="GZ1514" s="13"/>
      <c r="HA1514" s="13"/>
      <c r="HB1514" s="13"/>
      <c r="HC1514" s="13"/>
      <c r="HD1514" s="13"/>
      <c r="HE1514" s="13"/>
      <c r="HF1514" s="13"/>
      <c r="HG1514" s="13"/>
      <c r="HH1514" s="13"/>
      <c r="HI1514" s="13"/>
      <c r="HJ1514" s="13"/>
      <c r="HK1514" s="13"/>
      <c r="HL1514" s="13"/>
      <c r="HM1514" s="13"/>
      <c r="HN1514" s="13"/>
      <c r="HO1514" s="13"/>
      <c r="HP1514" s="13"/>
      <c r="HQ1514" s="13"/>
      <c r="HR1514" s="13"/>
      <c r="HS1514" s="13"/>
      <c r="HT1514" s="13"/>
      <c r="HU1514" s="13"/>
      <c r="HV1514" s="13"/>
      <c r="HW1514" s="13"/>
      <c r="HX1514" s="13"/>
      <c r="HY1514" s="13"/>
    </row>
    <row r="1515" spans="1:233" hidden="1" x14ac:dyDescent="0.2">
      <c r="A1515" s="17">
        <v>4019</v>
      </c>
      <c r="B1515" s="17">
        <v>90250438</v>
      </c>
      <c r="C1515" s="28" t="s">
        <v>4405</v>
      </c>
      <c r="D1515" s="18">
        <v>13900</v>
      </c>
      <c r="E1515" s="53" t="s">
        <v>4332</v>
      </c>
      <c r="F1515" s="53" t="s">
        <v>6320</v>
      </c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  <c r="GE1515" s="13"/>
      <c r="GF1515" s="13"/>
      <c r="GG1515" s="13"/>
      <c r="GH1515" s="13"/>
      <c r="GI1515" s="13"/>
      <c r="GJ1515" s="13"/>
      <c r="GK1515" s="13"/>
      <c r="GL1515" s="13"/>
      <c r="GM1515" s="13"/>
      <c r="GN1515" s="13"/>
      <c r="GO1515" s="13"/>
      <c r="GP1515" s="13"/>
      <c r="GQ1515" s="13"/>
      <c r="GR1515" s="13"/>
      <c r="GS1515" s="13"/>
      <c r="GT1515" s="13"/>
      <c r="GU1515" s="13"/>
      <c r="GV1515" s="13"/>
      <c r="GW1515" s="13"/>
      <c r="GX1515" s="13"/>
      <c r="GY1515" s="13"/>
      <c r="GZ1515" s="13"/>
      <c r="HA1515" s="13"/>
      <c r="HB1515" s="13"/>
      <c r="HC1515" s="13"/>
      <c r="HD1515" s="13"/>
      <c r="HE1515" s="13"/>
      <c r="HF1515" s="13"/>
      <c r="HG1515" s="13"/>
      <c r="HH1515" s="13"/>
      <c r="HI1515" s="13"/>
      <c r="HJ1515" s="13"/>
      <c r="HK1515" s="13"/>
      <c r="HL1515" s="13"/>
      <c r="HM1515" s="13"/>
      <c r="HN1515" s="13"/>
      <c r="HO1515" s="13"/>
      <c r="HP1515" s="13"/>
      <c r="HQ1515" s="13"/>
      <c r="HR1515" s="13"/>
      <c r="HS1515" s="13"/>
      <c r="HT1515" s="13"/>
      <c r="HU1515" s="13"/>
      <c r="HV1515" s="13"/>
      <c r="HW1515" s="13"/>
      <c r="HX1515" s="13"/>
      <c r="HY1515" s="13"/>
    </row>
    <row r="1516" spans="1:233" hidden="1" x14ac:dyDescent="0.2">
      <c r="A1516" s="17" t="s">
        <v>3814</v>
      </c>
      <c r="B1516" s="17" t="s">
        <v>3113</v>
      </c>
      <c r="C1516" s="28" t="s">
        <v>3815</v>
      </c>
      <c r="D1516" s="18">
        <v>5100</v>
      </c>
      <c r="E1516" s="53" t="s">
        <v>4332</v>
      </c>
      <c r="F1516" s="53" t="s">
        <v>6337</v>
      </c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/>
      <c r="GL1516" s="13"/>
      <c r="GM1516" s="13"/>
      <c r="GN1516" s="13"/>
      <c r="GO1516" s="13"/>
      <c r="GP1516" s="13"/>
      <c r="GQ1516" s="13"/>
      <c r="GR1516" s="13"/>
      <c r="GS1516" s="13"/>
      <c r="GT1516" s="13"/>
      <c r="GU1516" s="13"/>
      <c r="GV1516" s="13"/>
      <c r="GW1516" s="13"/>
      <c r="GX1516" s="13"/>
      <c r="GY1516" s="13"/>
      <c r="GZ1516" s="13"/>
      <c r="HA1516" s="13"/>
      <c r="HB1516" s="13"/>
      <c r="HC1516" s="13"/>
      <c r="HD1516" s="13"/>
      <c r="HE1516" s="13"/>
      <c r="HF1516" s="13"/>
      <c r="HG1516" s="13"/>
      <c r="HH1516" s="13"/>
      <c r="HI1516" s="13"/>
      <c r="HJ1516" s="13"/>
      <c r="HK1516" s="13"/>
      <c r="HL1516" s="13"/>
      <c r="HM1516" s="13"/>
      <c r="HN1516" s="13"/>
      <c r="HO1516" s="13"/>
      <c r="HP1516" s="13"/>
      <c r="HQ1516" s="13"/>
      <c r="HR1516" s="13"/>
      <c r="HS1516" s="13"/>
      <c r="HT1516" s="13"/>
      <c r="HU1516" s="13"/>
      <c r="HV1516" s="13"/>
      <c r="HW1516" s="13"/>
      <c r="HX1516" s="13"/>
      <c r="HY1516" s="13"/>
    </row>
    <row r="1517" spans="1:233" hidden="1" x14ac:dyDescent="0.2">
      <c r="A1517" s="17">
        <v>4073</v>
      </c>
      <c r="B1517" s="17" t="s">
        <v>3113</v>
      </c>
      <c r="C1517" s="28" t="s">
        <v>4406</v>
      </c>
      <c r="D1517" s="18">
        <v>6160</v>
      </c>
      <c r="E1517" s="53" t="s">
        <v>4332</v>
      </c>
      <c r="F1517" s="53" t="s">
        <v>6424</v>
      </c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  <c r="GE1517" s="13"/>
      <c r="GF1517" s="13"/>
      <c r="GG1517" s="13"/>
      <c r="GH1517" s="13"/>
      <c r="GI1517" s="13"/>
      <c r="GJ1517" s="13"/>
      <c r="GK1517" s="13"/>
      <c r="GL1517" s="13"/>
      <c r="GM1517" s="13"/>
      <c r="GN1517" s="13"/>
      <c r="GO1517" s="13"/>
      <c r="GP1517" s="13"/>
      <c r="GQ1517" s="13"/>
      <c r="GR1517" s="13"/>
      <c r="GS1517" s="13"/>
      <c r="GT1517" s="13"/>
      <c r="GU1517" s="13"/>
      <c r="GV1517" s="13"/>
      <c r="GW1517" s="13"/>
      <c r="GX1517" s="13"/>
      <c r="GY1517" s="13"/>
      <c r="GZ1517" s="13"/>
      <c r="HA1517" s="13"/>
      <c r="HB1517" s="13"/>
      <c r="HC1517" s="13"/>
      <c r="HD1517" s="13"/>
      <c r="HE1517" s="13"/>
      <c r="HF1517" s="13"/>
      <c r="HG1517" s="13"/>
      <c r="HH1517" s="13"/>
      <c r="HI1517" s="13"/>
      <c r="HJ1517" s="13"/>
      <c r="HK1517" s="13"/>
      <c r="HL1517" s="13"/>
      <c r="HM1517" s="13"/>
      <c r="HN1517" s="13"/>
      <c r="HO1517" s="13"/>
      <c r="HP1517" s="13"/>
      <c r="HQ1517" s="13"/>
      <c r="HR1517" s="13"/>
      <c r="HS1517" s="13"/>
      <c r="HT1517" s="13"/>
      <c r="HU1517" s="13"/>
      <c r="HV1517" s="13"/>
      <c r="HW1517" s="13"/>
      <c r="HX1517" s="13"/>
      <c r="HY1517" s="13"/>
    </row>
    <row r="1518" spans="1:233" hidden="1" x14ac:dyDescent="0.2">
      <c r="A1518" s="17">
        <v>4079</v>
      </c>
      <c r="B1518" s="17" t="s">
        <v>3147</v>
      </c>
      <c r="C1518" s="28" t="s">
        <v>4407</v>
      </c>
      <c r="D1518" s="18">
        <v>0</v>
      </c>
      <c r="E1518" s="53" t="s">
        <v>4332</v>
      </c>
      <c r="F1518" s="53" t="s">
        <v>6470</v>
      </c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  <c r="GE1518" s="13"/>
      <c r="GF1518" s="13"/>
      <c r="GG1518" s="13"/>
      <c r="GH1518" s="13"/>
      <c r="GI1518" s="13"/>
      <c r="GJ1518" s="13"/>
      <c r="GK1518" s="13"/>
      <c r="GL1518" s="13"/>
      <c r="GM1518" s="13"/>
      <c r="GN1518" s="13"/>
      <c r="GO1518" s="13"/>
      <c r="GP1518" s="13"/>
      <c r="GQ1518" s="13"/>
      <c r="GR1518" s="13"/>
      <c r="GS1518" s="13"/>
      <c r="GT1518" s="13"/>
      <c r="GU1518" s="13"/>
      <c r="GV1518" s="13"/>
      <c r="GW1518" s="13"/>
      <c r="GX1518" s="13"/>
      <c r="GY1518" s="13"/>
      <c r="GZ1518" s="13"/>
      <c r="HA1518" s="13"/>
      <c r="HB1518" s="13"/>
      <c r="HC1518" s="13"/>
      <c r="HD1518" s="13"/>
      <c r="HE1518" s="13"/>
      <c r="HF1518" s="13"/>
      <c r="HG1518" s="13"/>
      <c r="HH1518" s="13"/>
      <c r="HI1518" s="13"/>
      <c r="HJ1518" s="13"/>
      <c r="HK1518" s="13"/>
      <c r="HL1518" s="13"/>
      <c r="HM1518" s="13"/>
      <c r="HN1518" s="13"/>
      <c r="HO1518" s="13"/>
      <c r="HP1518" s="13"/>
      <c r="HQ1518" s="13"/>
      <c r="HR1518" s="13"/>
      <c r="HS1518" s="13"/>
      <c r="HT1518" s="13"/>
      <c r="HU1518" s="13"/>
      <c r="HV1518" s="13"/>
      <c r="HW1518" s="13"/>
      <c r="HX1518" s="13"/>
      <c r="HY1518" s="13"/>
    </row>
    <row r="1519" spans="1:233" hidden="1" x14ac:dyDescent="0.2">
      <c r="A1519" s="17">
        <v>4046</v>
      </c>
      <c r="B1519" s="17" t="s">
        <v>3147</v>
      </c>
      <c r="C1519" s="28" t="s">
        <v>4408</v>
      </c>
      <c r="D1519" s="18">
        <v>16300</v>
      </c>
      <c r="E1519" s="53" t="s">
        <v>4332</v>
      </c>
      <c r="F1519" s="53" t="s">
        <v>6470</v>
      </c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/>
      <c r="GL1519" s="13"/>
      <c r="GM1519" s="13"/>
      <c r="GN1519" s="13"/>
      <c r="GO1519" s="13"/>
      <c r="GP1519" s="13"/>
      <c r="GQ1519" s="13"/>
      <c r="GR1519" s="13"/>
      <c r="GS1519" s="13"/>
      <c r="GT1519" s="13"/>
      <c r="GU1519" s="13"/>
      <c r="GV1519" s="13"/>
      <c r="GW1519" s="13"/>
      <c r="GX1519" s="13"/>
      <c r="GY1519" s="13"/>
      <c r="GZ1519" s="13"/>
      <c r="HA1519" s="13"/>
      <c r="HB1519" s="13"/>
      <c r="HC1519" s="13"/>
      <c r="HD1519" s="13"/>
      <c r="HE1519" s="13"/>
      <c r="HF1519" s="13"/>
      <c r="HG1519" s="13"/>
      <c r="HH1519" s="13"/>
      <c r="HI1519" s="13"/>
      <c r="HJ1519" s="13"/>
      <c r="HK1519" s="13"/>
      <c r="HL1519" s="13"/>
      <c r="HM1519" s="13"/>
      <c r="HN1519" s="13"/>
      <c r="HO1519" s="13"/>
      <c r="HP1519" s="13"/>
      <c r="HQ1519" s="13"/>
      <c r="HR1519" s="13"/>
      <c r="HS1519" s="13"/>
      <c r="HT1519" s="13"/>
      <c r="HU1519" s="13"/>
      <c r="HV1519" s="13"/>
      <c r="HW1519" s="13"/>
      <c r="HX1519" s="13"/>
      <c r="HY1519" s="13"/>
    </row>
    <row r="1520" spans="1:233" hidden="1" x14ac:dyDescent="0.2">
      <c r="A1520" s="17">
        <v>4080</v>
      </c>
      <c r="B1520" s="17" t="s">
        <v>3147</v>
      </c>
      <c r="C1520" s="28" t="s">
        <v>4409</v>
      </c>
      <c r="D1520" s="18">
        <v>0</v>
      </c>
      <c r="E1520" s="53" t="s">
        <v>4332</v>
      </c>
      <c r="F1520" s="53" t="s">
        <v>6470</v>
      </c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  <c r="GE1520" s="13"/>
      <c r="GF1520" s="13"/>
      <c r="GG1520" s="13"/>
      <c r="GH1520" s="13"/>
      <c r="GI1520" s="13"/>
      <c r="GJ1520" s="13"/>
      <c r="GK1520" s="13"/>
      <c r="GL1520" s="13"/>
      <c r="GM1520" s="13"/>
      <c r="GN1520" s="13"/>
      <c r="GO1520" s="13"/>
      <c r="GP1520" s="13"/>
      <c r="GQ1520" s="13"/>
      <c r="GR1520" s="13"/>
      <c r="GS1520" s="13"/>
      <c r="GT1520" s="13"/>
      <c r="GU1520" s="13"/>
      <c r="GV1520" s="13"/>
      <c r="GW1520" s="13"/>
      <c r="GX1520" s="13"/>
      <c r="GY1520" s="13"/>
      <c r="GZ1520" s="13"/>
      <c r="HA1520" s="13"/>
      <c r="HB1520" s="13"/>
      <c r="HC1520" s="13"/>
      <c r="HD1520" s="13"/>
      <c r="HE1520" s="13"/>
      <c r="HF1520" s="13"/>
      <c r="HG1520" s="13"/>
      <c r="HH1520" s="13"/>
      <c r="HI1520" s="13"/>
      <c r="HJ1520" s="13"/>
      <c r="HK1520" s="13"/>
      <c r="HL1520" s="13"/>
      <c r="HM1520" s="13"/>
      <c r="HN1520" s="13"/>
      <c r="HO1520" s="13"/>
      <c r="HP1520" s="13"/>
      <c r="HQ1520" s="13"/>
      <c r="HR1520" s="13"/>
      <c r="HS1520" s="13"/>
      <c r="HT1520" s="13"/>
      <c r="HU1520" s="13"/>
      <c r="HV1520" s="13"/>
      <c r="HW1520" s="13"/>
      <c r="HX1520" s="13"/>
      <c r="HY1520" s="13"/>
    </row>
    <row r="1521" spans="1:233" hidden="1" x14ac:dyDescent="0.2">
      <c r="A1521" s="17">
        <v>4081</v>
      </c>
      <c r="B1521" s="17" t="s">
        <v>3147</v>
      </c>
      <c r="C1521" s="28" t="s">
        <v>4410</v>
      </c>
      <c r="D1521" s="18">
        <v>16300</v>
      </c>
      <c r="E1521" s="53" t="s">
        <v>4332</v>
      </c>
      <c r="F1521" s="53" t="s">
        <v>6470</v>
      </c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/>
      <c r="GL1521" s="13"/>
      <c r="GM1521" s="13"/>
      <c r="GN1521" s="13"/>
      <c r="GO1521" s="13"/>
      <c r="GP1521" s="13"/>
      <c r="GQ1521" s="13"/>
      <c r="GR1521" s="13"/>
      <c r="GS1521" s="13"/>
      <c r="GT1521" s="13"/>
      <c r="GU1521" s="13"/>
      <c r="GV1521" s="13"/>
      <c r="GW1521" s="13"/>
      <c r="GX1521" s="13"/>
      <c r="GY1521" s="13"/>
      <c r="GZ1521" s="13"/>
      <c r="HA1521" s="13"/>
      <c r="HB1521" s="13"/>
      <c r="HC1521" s="13"/>
      <c r="HD1521" s="13"/>
      <c r="HE1521" s="13"/>
      <c r="HF1521" s="13"/>
      <c r="HG1521" s="13"/>
      <c r="HH1521" s="13"/>
      <c r="HI1521" s="13"/>
      <c r="HJ1521" s="13"/>
      <c r="HK1521" s="13"/>
      <c r="HL1521" s="13"/>
      <c r="HM1521" s="13"/>
      <c r="HN1521" s="13"/>
      <c r="HO1521" s="13"/>
      <c r="HP1521" s="13"/>
      <c r="HQ1521" s="13"/>
      <c r="HR1521" s="13"/>
      <c r="HS1521" s="13"/>
      <c r="HT1521" s="13"/>
      <c r="HU1521" s="13"/>
      <c r="HV1521" s="13"/>
      <c r="HW1521" s="13"/>
      <c r="HX1521" s="13"/>
      <c r="HY1521" s="13"/>
    </row>
    <row r="1522" spans="1:233" hidden="1" x14ac:dyDescent="0.2">
      <c r="A1522" s="17">
        <v>3284</v>
      </c>
      <c r="B1522" s="17" t="s">
        <v>4411</v>
      </c>
      <c r="C1522" s="17" t="s">
        <v>4412</v>
      </c>
      <c r="D1522" s="18">
        <v>32000</v>
      </c>
      <c r="E1522" s="53" t="s">
        <v>4332</v>
      </c>
      <c r="F1522" s="53" t="s">
        <v>6339</v>
      </c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/>
      <c r="GL1522" s="13"/>
      <c r="GM1522" s="13"/>
      <c r="GN1522" s="13"/>
      <c r="GO1522" s="13"/>
      <c r="GP1522" s="13"/>
      <c r="GQ1522" s="13"/>
      <c r="GR1522" s="13"/>
      <c r="GS1522" s="13"/>
      <c r="GT1522" s="13"/>
      <c r="GU1522" s="13"/>
      <c r="GV1522" s="13"/>
      <c r="GW1522" s="13"/>
      <c r="GX1522" s="13"/>
      <c r="GY1522" s="13"/>
      <c r="GZ1522" s="13"/>
      <c r="HA1522" s="13"/>
      <c r="HB1522" s="13"/>
      <c r="HC1522" s="13"/>
      <c r="HD1522" s="13"/>
      <c r="HE1522" s="13"/>
      <c r="HF1522" s="13"/>
      <c r="HG1522" s="13"/>
      <c r="HH1522" s="13"/>
      <c r="HI1522" s="13"/>
      <c r="HJ1522" s="13"/>
      <c r="HK1522" s="13"/>
      <c r="HL1522" s="13"/>
      <c r="HM1522" s="13"/>
      <c r="HN1522" s="13"/>
      <c r="HO1522" s="13"/>
      <c r="HP1522" s="13"/>
      <c r="HQ1522" s="13"/>
      <c r="HR1522" s="13"/>
      <c r="HS1522" s="13"/>
      <c r="HT1522" s="13"/>
      <c r="HU1522" s="13"/>
      <c r="HV1522" s="13"/>
      <c r="HW1522" s="13"/>
      <c r="HX1522" s="13"/>
      <c r="HY1522" s="13"/>
    </row>
    <row r="1523" spans="1:233" hidden="1" x14ac:dyDescent="0.2">
      <c r="A1523" s="17">
        <v>4007</v>
      </c>
      <c r="B1523" s="17" t="s">
        <v>3267</v>
      </c>
      <c r="C1523" s="28" t="s">
        <v>4413</v>
      </c>
      <c r="D1523" s="18">
        <v>3860</v>
      </c>
      <c r="E1523" s="53" t="s">
        <v>4332</v>
      </c>
      <c r="F1523" s="53" t="s">
        <v>6408</v>
      </c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</row>
    <row r="1524" spans="1:233" hidden="1" x14ac:dyDescent="0.2">
      <c r="A1524" s="17">
        <v>4074</v>
      </c>
      <c r="B1524" s="17" t="s">
        <v>2450</v>
      </c>
      <c r="C1524" s="28" t="s">
        <v>4414</v>
      </c>
      <c r="D1524" s="18">
        <v>3000</v>
      </c>
      <c r="E1524" s="53" t="s">
        <v>4332</v>
      </c>
      <c r="F1524" s="53" t="s">
        <v>6408</v>
      </c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  <c r="GE1524" s="13"/>
      <c r="GF1524" s="13"/>
      <c r="GG1524" s="13"/>
      <c r="GH1524" s="13"/>
      <c r="GI1524" s="13"/>
      <c r="GJ1524" s="13"/>
      <c r="GK1524" s="13"/>
      <c r="GL1524" s="13"/>
      <c r="GM1524" s="13"/>
      <c r="GN1524" s="13"/>
      <c r="GO1524" s="13"/>
      <c r="GP1524" s="13"/>
      <c r="GQ1524" s="13"/>
      <c r="GR1524" s="13"/>
      <c r="GS1524" s="13"/>
      <c r="GT1524" s="13"/>
      <c r="GU1524" s="13"/>
      <c r="GV1524" s="13"/>
      <c r="GW1524" s="13"/>
      <c r="GX1524" s="13"/>
      <c r="GY1524" s="13"/>
      <c r="GZ1524" s="13"/>
      <c r="HA1524" s="13"/>
      <c r="HB1524" s="13"/>
      <c r="HC1524" s="13"/>
      <c r="HD1524" s="13"/>
      <c r="HE1524" s="13"/>
      <c r="HF1524" s="13"/>
      <c r="HG1524" s="13"/>
      <c r="HH1524" s="13"/>
      <c r="HI1524" s="13"/>
      <c r="HJ1524" s="13"/>
      <c r="HK1524" s="13"/>
      <c r="HL1524" s="13"/>
      <c r="HM1524" s="13"/>
      <c r="HN1524" s="13"/>
      <c r="HO1524" s="13"/>
      <c r="HP1524" s="13"/>
      <c r="HQ1524" s="13"/>
      <c r="HR1524" s="13"/>
      <c r="HS1524" s="13"/>
      <c r="HT1524" s="13"/>
      <c r="HU1524" s="13"/>
      <c r="HV1524" s="13"/>
      <c r="HW1524" s="13"/>
      <c r="HX1524" s="13"/>
      <c r="HY1524" s="13"/>
    </row>
    <row r="1525" spans="1:233" hidden="1" x14ac:dyDescent="0.2">
      <c r="A1525" s="17">
        <v>4021</v>
      </c>
      <c r="B1525" s="17" t="s">
        <v>2508</v>
      </c>
      <c r="C1525" s="28" t="s">
        <v>4415</v>
      </c>
      <c r="D1525" s="18">
        <v>3100</v>
      </c>
      <c r="E1525" s="53" t="s">
        <v>4332</v>
      </c>
      <c r="F1525" s="53" t="s">
        <v>6346</v>
      </c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  <c r="GE1525" s="13"/>
      <c r="GF1525" s="13"/>
      <c r="GG1525" s="13"/>
      <c r="GH1525" s="13"/>
      <c r="GI1525" s="13"/>
      <c r="GJ1525" s="13"/>
      <c r="GK1525" s="13"/>
      <c r="GL1525" s="13"/>
      <c r="GM1525" s="13"/>
      <c r="GN1525" s="13"/>
      <c r="GO1525" s="13"/>
      <c r="GP1525" s="13"/>
      <c r="GQ1525" s="13"/>
      <c r="GR1525" s="13"/>
      <c r="GS1525" s="13"/>
      <c r="GT1525" s="13"/>
      <c r="GU1525" s="13"/>
      <c r="GV1525" s="13"/>
      <c r="GW1525" s="13"/>
      <c r="GX1525" s="13"/>
      <c r="GY1525" s="13"/>
      <c r="GZ1525" s="13"/>
      <c r="HA1525" s="13"/>
      <c r="HB1525" s="13"/>
      <c r="HC1525" s="13"/>
      <c r="HD1525" s="13"/>
      <c r="HE1525" s="13"/>
      <c r="HF1525" s="13"/>
      <c r="HG1525" s="13"/>
      <c r="HH1525" s="13"/>
      <c r="HI1525" s="13"/>
      <c r="HJ1525" s="13"/>
      <c r="HK1525" s="13"/>
      <c r="HL1525" s="13"/>
      <c r="HM1525" s="13"/>
      <c r="HN1525" s="13"/>
      <c r="HO1525" s="13"/>
      <c r="HP1525" s="13"/>
      <c r="HQ1525" s="13"/>
      <c r="HR1525" s="13"/>
      <c r="HS1525" s="13"/>
      <c r="HT1525" s="13"/>
      <c r="HU1525" s="13"/>
      <c r="HV1525" s="13"/>
      <c r="HW1525" s="13"/>
      <c r="HX1525" s="13"/>
      <c r="HY1525" s="13"/>
    </row>
    <row r="1526" spans="1:233" hidden="1" x14ac:dyDescent="0.2">
      <c r="A1526" s="17">
        <v>4023</v>
      </c>
      <c r="B1526" s="17" t="s">
        <v>2989</v>
      </c>
      <c r="C1526" s="28" t="s">
        <v>4416</v>
      </c>
      <c r="D1526" s="18">
        <v>17240</v>
      </c>
      <c r="E1526" s="53" t="s">
        <v>4332</v>
      </c>
      <c r="F1526" s="53" t="s">
        <v>6343</v>
      </c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  <c r="GV1526" s="13"/>
      <c r="GW1526" s="13"/>
      <c r="GX1526" s="13"/>
      <c r="GY1526" s="13"/>
      <c r="GZ1526" s="13"/>
      <c r="HA1526" s="13"/>
      <c r="HB1526" s="13"/>
      <c r="HC1526" s="13"/>
      <c r="HD1526" s="13"/>
      <c r="HE1526" s="13"/>
      <c r="HF1526" s="13"/>
      <c r="HG1526" s="13"/>
      <c r="HH1526" s="13"/>
      <c r="HI1526" s="13"/>
      <c r="HJ1526" s="13"/>
      <c r="HK1526" s="13"/>
      <c r="HL1526" s="13"/>
      <c r="HM1526" s="13"/>
      <c r="HN1526" s="13"/>
      <c r="HO1526" s="13"/>
      <c r="HP1526" s="13"/>
      <c r="HQ1526" s="13"/>
      <c r="HR1526" s="13"/>
      <c r="HS1526" s="13"/>
      <c r="HT1526" s="13"/>
      <c r="HU1526" s="13"/>
      <c r="HV1526" s="13"/>
      <c r="HW1526" s="13"/>
      <c r="HX1526" s="13"/>
      <c r="HY1526" s="13"/>
    </row>
    <row r="1527" spans="1:233" hidden="1" x14ac:dyDescent="0.2">
      <c r="A1527" s="17">
        <v>3350</v>
      </c>
      <c r="B1527" s="17" t="s">
        <v>2989</v>
      </c>
      <c r="C1527" s="28" t="s">
        <v>4417</v>
      </c>
      <c r="D1527" s="18">
        <v>23990</v>
      </c>
      <c r="E1527" s="53" t="s">
        <v>4332</v>
      </c>
      <c r="F1527" s="53" t="s">
        <v>6343</v>
      </c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  <c r="GV1527" s="13"/>
      <c r="GW1527" s="13"/>
      <c r="GX1527" s="13"/>
      <c r="GY1527" s="13"/>
      <c r="GZ1527" s="13"/>
      <c r="HA1527" s="13"/>
      <c r="HB1527" s="13"/>
      <c r="HC1527" s="13"/>
      <c r="HD1527" s="13"/>
      <c r="HE1527" s="13"/>
      <c r="HF1527" s="13"/>
      <c r="HG1527" s="13"/>
      <c r="HH1527" s="13"/>
      <c r="HI1527" s="13"/>
      <c r="HJ1527" s="13"/>
      <c r="HK1527" s="13"/>
      <c r="HL1527" s="13"/>
      <c r="HM1527" s="13"/>
      <c r="HN1527" s="13"/>
      <c r="HO1527" s="13"/>
      <c r="HP1527" s="13"/>
      <c r="HQ1527" s="13"/>
      <c r="HR1527" s="13"/>
      <c r="HS1527" s="13"/>
      <c r="HT1527" s="13"/>
      <c r="HU1527" s="13"/>
      <c r="HV1527" s="13"/>
      <c r="HW1527" s="13"/>
      <c r="HX1527" s="13"/>
      <c r="HY1527" s="13"/>
    </row>
    <row r="1528" spans="1:233" hidden="1" x14ac:dyDescent="0.2">
      <c r="A1528" s="17">
        <v>4077</v>
      </c>
      <c r="B1528" s="17" t="s">
        <v>2508</v>
      </c>
      <c r="C1528" s="28" t="s">
        <v>4418</v>
      </c>
      <c r="D1528" s="18">
        <v>6900</v>
      </c>
      <c r="E1528" s="53" t="s">
        <v>4332</v>
      </c>
      <c r="F1528" s="53" t="s">
        <v>6396</v>
      </c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  <c r="GV1528" s="13"/>
      <c r="GW1528" s="13"/>
      <c r="GX1528" s="13"/>
      <c r="GY1528" s="13"/>
      <c r="GZ1528" s="13"/>
      <c r="HA1528" s="13"/>
      <c r="HB1528" s="13"/>
      <c r="HC1528" s="13"/>
      <c r="HD1528" s="13"/>
      <c r="HE1528" s="13"/>
      <c r="HF1528" s="13"/>
      <c r="HG1528" s="13"/>
      <c r="HH1528" s="13"/>
      <c r="HI1528" s="13"/>
      <c r="HJ1528" s="13"/>
      <c r="HK1528" s="13"/>
      <c r="HL1528" s="13"/>
      <c r="HM1528" s="13"/>
      <c r="HN1528" s="13"/>
      <c r="HO1528" s="13"/>
      <c r="HP1528" s="13"/>
      <c r="HQ1528" s="13"/>
      <c r="HR1528" s="13"/>
      <c r="HS1528" s="13"/>
      <c r="HT1528" s="13"/>
      <c r="HU1528" s="13"/>
      <c r="HV1528" s="13"/>
      <c r="HW1528" s="13"/>
      <c r="HX1528" s="13"/>
      <c r="HY1528" s="13"/>
    </row>
    <row r="1529" spans="1:233" hidden="1" x14ac:dyDescent="0.2">
      <c r="A1529" s="17">
        <v>4075</v>
      </c>
      <c r="B1529" s="17" t="s">
        <v>3095</v>
      </c>
      <c r="C1529" s="28" t="s">
        <v>4419</v>
      </c>
      <c r="D1529" s="18">
        <v>2650</v>
      </c>
      <c r="E1529" s="53" t="s">
        <v>4332</v>
      </c>
      <c r="F1529" s="53" t="s">
        <v>6397</v>
      </c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/>
      <c r="GL1529" s="13"/>
      <c r="GM1529" s="13"/>
      <c r="GN1529" s="13"/>
      <c r="GO1529" s="13"/>
      <c r="GP1529" s="13"/>
      <c r="GQ1529" s="13"/>
      <c r="GR1529" s="13"/>
      <c r="GS1529" s="13"/>
      <c r="GT1529" s="13"/>
      <c r="GU1529" s="13"/>
      <c r="GV1529" s="13"/>
      <c r="GW1529" s="13"/>
      <c r="GX1529" s="13"/>
      <c r="GY1529" s="13"/>
      <c r="GZ1529" s="13"/>
      <c r="HA1529" s="13"/>
      <c r="HB1529" s="13"/>
      <c r="HC1529" s="13"/>
      <c r="HD1529" s="13"/>
      <c r="HE1529" s="13"/>
      <c r="HF1529" s="13"/>
      <c r="HG1529" s="13"/>
      <c r="HH1529" s="13"/>
      <c r="HI1529" s="13"/>
      <c r="HJ1529" s="13"/>
      <c r="HK1529" s="13"/>
      <c r="HL1529" s="13"/>
      <c r="HM1529" s="13"/>
      <c r="HN1529" s="13"/>
      <c r="HO1529" s="13"/>
      <c r="HP1529" s="13"/>
      <c r="HQ1529" s="13"/>
      <c r="HR1529" s="13"/>
      <c r="HS1529" s="13"/>
      <c r="HT1529" s="13"/>
      <c r="HU1529" s="13"/>
      <c r="HV1529" s="13"/>
      <c r="HW1529" s="13"/>
      <c r="HX1529" s="13"/>
      <c r="HY1529" s="13"/>
    </row>
    <row r="1530" spans="1:233" hidden="1" x14ac:dyDescent="0.2">
      <c r="A1530" s="17">
        <v>9029</v>
      </c>
      <c r="B1530" s="17" t="s">
        <v>2450</v>
      </c>
      <c r="C1530" s="17" t="s">
        <v>4421</v>
      </c>
      <c r="D1530" s="18">
        <v>4760</v>
      </c>
      <c r="E1530" s="58" t="s">
        <v>4420</v>
      </c>
      <c r="F1530" s="53" t="s">
        <v>6542</v>
      </c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</row>
    <row r="1531" spans="1:233" hidden="1" x14ac:dyDescent="0.2">
      <c r="A1531" s="17" t="s">
        <v>4422</v>
      </c>
      <c r="B1531" s="17"/>
      <c r="C1531" s="17" t="s">
        <v>4423</v>
      </c>
      <c r="D1531" s="18">
        <v>6650</v>
      </c>
      <c r="E1531" s="58" t="s">
        <v>4420</v>
      </c>
      <c r="F1531" s="53" t="s">
        <v>6554</v>
      </c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  <c r="HS1531" s="13"/>
      <c r="HT1531" s="13"/>
      <c r="HU1531" s="13"/>
      <c r="HV1531" s="13"/>
      <c r="HW1531" s="13"/>
      <c r="HX1531" s="13"/>
      <c r="HY1531" s="13"/>
    </row>
    <row r="1532" spans="1:233" hidden="1" x14ac:dyDescent="0.2">
      <c r="A1532" s="17" t="s">
        <v>4424</v>
      </c>
      <c r="B1532" s="17"/>
      <c r="C1532" s="17" t="s">
        <v>4425</v>
      </c>
      <c r="D1532" s="18">
        <v>13440</v>
      </c>
      <c r="E1532" s="58" t="s">
        <v>4420</v>
      </c>
      <c r="F1532" s="53" t="s">
        <v>6370</v>
      </c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  <c r="GX1532" s="13"/>
      <c r="GY1532" s="13"/>
      <c r="GZ1532" s="13"/>
      <c r="HA1532" s="13"/>
      <c r="HB1532" s="13"/>
      <c r="HC1532" s="13"/>
      <c r="HD1532" s="13"/>
      <c r="HE1532" s="13"/>
      <c r="HF1532" s="13"/>
      <c r="HG1532" s="13"/>
      <c r="HH1532" s="13"/>
      <c r="HI1532" s="13"/>
      <c r="HJ1532" s="13"/>
      <c r="HK1532" s="13"/>
      <c r="HL1532" s="13"/>
      <c r="HM1532" s="13"/>
      <c r="HN1532" s="13"/>
      <c r="HO1532" s="13"/>
      <c r="HP1532" s="13"/>
      <c r="HQ1532" s="13"/>
      <c r="HR1532" s="13"/>
      <c r="HS1532" s="13"/>
      <c r="HT1532" s="13"/>
      <c r="HU1532" s="13"/>
      <c r="HV1532" s="13"/>
      <c r="HW1532" s="13"/>
      <c r="HX1532" s="13"/>
      <c r="HY1532" s="13"/>
    </row>
    <row r="1533" spans="1:233" hidden="1" x14ac:dyDescent="0.2">
      <c r="A1533" s="17">
        <v>9021</v>
      </c>
      <c r="B1533" s="17" t="s">
        <v>2450</v>
      </c>
      <c r="C1533" s="17" t="s">
        <v>4426</v>
      </c>
      <c r="D1533" s="18">
        <v>6940</v>
      </c>
      <c r="E1533" s="58" t="s">
        <v>4420</v>
      </c>
      <c r="F1533" s="53" t="s">
        <v>6232</v>
      </c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</row>
    <row r="1534" spans="1:233" hidden="1" x14ac:dyDescent="0.2">
      <c r="A1534" s="17">
        <v>9030</v>
      </c>
      <c r="B1534" s="17" t="s">
        <v>2450</v>
      </c>
      <c r="C1534" s="17" t="s">
        <v>4427</v>
      </c>
      <c r="D1534" s="18">
        <v>11290</v>
      </c>
      <c r="E1534" s="58" t="s">
        <v>4420</v>
      </c>
      <c r="F1534" s="53" t="s">
        <v>6233</v>
      </c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</row>
    <row r="1535" spans="1:233" hidden="1" x14ac:dyDescent="0.2">
      <c r="A1535" s="17">
        <v>9022</v>
      </c>
      <c r="B1535" s="17" t="s">
        <v>2450</v>
      </c>
      <c r="C1535" s="17" t="s">
        <v>4428</v>
      </c>
      <c r="D1535" s="18">
        <v>3910</v>
      </c>
      <c r="E1535" s="58" t="s">
        <v>4420</v>
      </c>
      <c r="F1535" s="53" t="s">
        <v>6233</v>
      </c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  <c r="HS1535" s="13"/>
      <c r="HT1535" s="13"/>
      <c r="HU1535" s="13"/>
      <c r="HV1535" s="13"/>
      <c r="HW1535" s="13"/>
      <c r="HX1535" s="13"/>
      <c r="HY1535" s="13"/>
    </row>
    <row r="1536" spans="1:233" hidden="1" x14ac:dyDescent="0.2">
      <c r="A1536" s="17">
        <v>9023</v>
      </c>
      <c r="B1536" s="17" t="s">
        <v>2450</v>
      </c>
      <c r="C1536" s="17" t="s">
        <v>4429</v>
      </c>
      <c r="D1536" s="18">
        <v>3950</v>
      </c>
      <c r="E1536" s="58" t="s">
        <v>4420</v>
      </c>
      <c r="F1536" s="53" t="s">
        <v>6233</v>
      </c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  <c r="GV1536" s="13"/>
      <c r="GW1536" s="13"/>
      <c r="GX1536" s="13"/>
      <c r="GY1536" s="13"/>
      <c r="GZ1536" s="13"/>
      <c r="HA1536" s="13"/>
      <c r="HB1536" s="13"/>
      <c r="HC1536" s="13"/>
      <c r="HD1536" s="13"/>
      <c r="HE1536" s="13"/>
      <c r="HF1536" s="13"/>
      <c r="HG1536" s="13"/>
      <c r="HH1536" s="13"/>
      <c r="HI1536" s="13"/>
      <c r="HJ1536" s="13"/>
      <c r="HK1536" s="13"/>
      <c r="HL1536" s="13"/>
      <c r="HM1536" s="13"/>
      <c r="HN1536" s="13"/>
      <c r="HO1536" s="13"/>
      <c r="HP1536" s="13"/>
      <c r="HQ1536" s="13"/>
      <c r="HR1536" s="13"/>
      <c r="HS1536" s="13"/>
      <c r="HT1536" s="13"/>
      <c r="HU1536" s="13"/>
      <c r="HV1536" s="13"/>
      <c r="HW1536" s="13"/>
      <c r="HX1536" s="13"/>
      <c r="HY1536" s="13"/>
    </row>
    <row r="1537" spans="1:233" hidden="1" x14ac:dyDescent="0.2">
      <c r="A1537" s="17">
        <v>9031</v>
      </c>
      <c r="B1537" s="17" t="s">
        <v>2450</v>
      </c>
      <c r="C1537" s="17" t="s">
        <v>4430</v>
      </c>
      <c r="D1537" s="18">
        <v>11290</v>
      </c>
      <c r="E1537" s="58" t="s">
        <v>4420</v>
      </c>
      <c r="F1537" s="53" t="s">
        <v>6233</v>
      </c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  <c r="HS1537" s="13"/>
      <c r="HT1537" s="13"/>
      <c r="HU1537" s="13"/>
      <c r="HV1537" s="13"/>
      <c r="HW1537" s="13"/>
      <c r="HX1537" s="13"/>
      <c r="HY1537" s="13"/>
    </row>
    <row r="1538" spans="1:233" hidden="1" x14ac:dyDescent="0.2">
      <c r="A1538" s="17">
        <v>9032</v>
      </c>
      <c r="B1538" s="17" t="s">
        <v>2450</v>
      </c>
      <c r="C1538" s="17" t="s">
        <v>4431</v>
      </c>
      <c r="D1538" s="18">
        <v>7210</v>
      </c>
      <c r="E1538" s="58" t="s">
        <v>4420</v>
      </c>
      <c r="F1538" s="53" t="s">
        <v>6233</v>
      </c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  <c r="HS1538" s="13"/>
      <c r="HT1538" s="13"/>
      <c r="HU1538" s="13"/>
      <c r="HV1538" s="13"/>
      <c r="HW1538" s="13"/>
      <c r="HX1538" s="13"/>
      <c r="HY1538" s="13"/>
    </row>
    <row r="1539" spans="1:233" hidden="1" x14ac:dyDescent="0.2">
      <c r="A1539" s="17">
        <v>9017</v>
      </c>
      <c r="B1539" s="17" t="s">
        <v>2450</v>
      </c>
      <c r="C1539" s="17" t="s">
        <v>4432</v>
      </c>
      <c r="D1539" s="18">
        <v>13060</v>
      </c>
      <c r="E1539" s="58" t="s">
        <v>4420</v>
      </c>
      <c r="F1539" s="53" t="s">
        <v>6230</v>
      </c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</row>
    <row r="1540" spans="1:233" hidden="1" x14ac:dyDescent="0.2">
      <c r="A1540" s="17">
        <v>9046</v>
      </c>
      <c r="B1540" s="17" t="s">
        <v>2450</v>
      </c>
      <c r="C1540" s="17" t="s">
        <v>4433</v>
      </c>
      <c r="D1540" s="18">
        <v>14690</v>
      </c>
      <c r="E1540" s="58" t="s">
        <v>4420</v>
      </c>
      <c r="F1540" s="53" t="s">
        <v>6230</v>
      </c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</row>
    <row r="1541" spans="1:233" hidden="1" x14ac:dyDescent="0.2">
      <c r="A1541" s="17" t="s">
        <v>4434</v>
      </c>
      <c r="B1541" s="17" t="s">
        <v>2915</v>
      </c>
      <c r="C1541" s="17" t="s">
        <v>4435</v>
      </c>
      <c r="D1541" s="18">
        <v>10980</v>
      </c>
      <c r="E1541" s="58" t="s">
        <v>4420</v>
      </c>
      <c r="F1541" s="53" t="s">
        <v>6450</v>
      </c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</row>
    <row r="1542" spans="1:233" hidden="1" x14ac:dyDescent="0.2">
      <c r="A1542" s="17">
        <v>9034</v>
      </c>
      <c r="B1542" s="17" t="s">
        <v>2915</v>
      </c>
      <c r="C1542" s="17" t="s">
        <v>4436</v>
      </c>
      <c r="D1542" s="18">
        <v>10400</v>
      </c>
      <c r="E1542" s="58" t="s">
        <v>4420</v>
      </c>
      <c r="F1542" s="53" t="s">
        <v>6450</v>
      </c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</row>
    <row r="1543" spans="1:233" hidden="1" x14ac:dyDescent="0.2">
      <c r="A1543" s="17">
        <v>9011</v>
      </c>
      <c r="B1543" s="17" t="s">
        <v>2915</v>
      </c>
      <c r="C1543" s="17" t="s">
        <v>4437</v>
      </c>
      <c r="D1543" s="18">
        <v>2080</v>
      </c>
      <c r="E1543" s="58" t="s">
        <v>4420</v>
      </c>
      <c r="F1543" s="53" t="s">
        <v>6580</v>
      </c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</row>
    <row r="1544" spans="1:233" hidden="1" x14ac:dyDescent="0.2">
      <c r="A1544" s="17">
        <v>9018</v>
      </c>
      <c r="B1544" s="17" t="s">
        <v>2915</v>
      </c>
      <c r="C1544" s="17" t="s">
        <v>4438</v>
      </c>
      <c r="D1544" s="18">
        <v>2400</v>
      </c>
      <c r="E1544" s="58" t="s">
        <v>4420</v>
      </c>
      <c r="F1544" s="53" t="s">
        <v>6580</v>
      </c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</row>
    <row r="1545" spans="1:233" hidden="1" x14ac:dyDescent="0.2">
      <c r="A1545" s="17">
        <v>9019</v>
      </c>
      <c r="B1545" s="17" t="s">
        <v>2915</v>
      </c>
      <c r="C1545" s="17" t="s">
        <v>4439</v>
      </c>
      <c r="D1545" s="18">
        <v>2180</v>
      </c>
      <c r="E1545" s="58" t="s">
        <v>4420</v>
      </c>
      <c r="F1545" s="53" t="s">
        <v>6580</v>
      </c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</row>
    <row r="1546" spans="1:233" hidden="1" x14ac:dyDescent="0.2">
      <c r="A1546" s="17">
        <v>9020</v>
      </c>
      <c r="B1546" s="17" t="s">
        <v>2450</v>
      </c>
      <c r="C1546" s="17" t="s">
        <v>4440</v>
      </c>
      <c r="D1546" s="18">
        <v>2360</v>
      </c>
      <c r="E1546" s="58" t="s">
        <v>4420</v>
      </c>
      <c r="F1546" s="53" t="s">
        <v>6580</v>
      </c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</row>
    <row r="1547" spans="1:233" hidden="1" x14ac:dyDescent="0.2">
      <c r="A1547" s="17">
        <v>9028</v>
      </c>
      <c r="B1547" s="17" t="s">
        <v>2450</v>
      </c>
      <c r="C1547" s="17" t="s">
        <v>4441</v>
      </c>
      <c r="D1547" s="18">
        <v>2390</v>
      </c>
      <c r="E1547" s="58" t="s">
        <v>4420</v>
      </c>
      <c r="F1547" s="53" t="s">
        <v>6580</v>
      </c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</row>
    <row r="1548" spans="1:233" hidden="1" x14ac:dyDescent="0.2">
      <c r="A1548" s="17">
        <v>9035</v>
      </c>
      <c r="B1548" s="17" t="s">
        <v>3541</v>
      </c>
      <c r="C1548" s="17" t="s">
        <v>4442</v>
      </c>
      <c r="D1548" s="18">
        <v>1600</v>
      </c>
      <c r="E1548" s="58" t="s">
        <v>4420</v>
      </c>
      <c r="F1548" s="53" t="s">
        <v>6581</v>
      </c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</row>
    <row r="1549" spans="1:233" hidden="1" x14ac:dyDescent="0.2">
      <c r="A1549" s="17">
        <v>9036</v>
      </c>
      <c r="B1549" s="17" t="s">
        <v>4443</v>
      </c>
      <c r="C1549" s="17" t="s">
        <v>4444</v>
      </c>
      <c r="D1549" s="18">
        <v>2400</v>
      </c>
      <c r="E1549" s="58" t="s">
        <v>4420</v>
      </c>
      <c r="F1549" s="53" t="s">
        <v>6445</v>
      </c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</row>
    <row r="1550" spans="1:233" hidden="1" x14ac:dyDescent="0.2">
      <c r="A1550" s="17">
        <v>9002</v>
      </c>
      <c r="B1550" s="17" t="s">
        <v>2735</v>
      </c>
      <c r="C1550" s="17" t="s">
        <v>4445</v>
      </c>
      <c r="D1550" s="27">
        <v>3680</v>
      </c>
      <c r="E1550" s="58" t="s">
        <v>4420</v>
      </c>
      <c r="F1550" s="53" t="s">
        <v>6376</v>
      </c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</row>
    <row r="1551" spans="1:233" hidden="1" x14ac:dyDescent="0.2">
      <c r="A1551" s="17">
        <v>9024</v>
      </c>
      <c r="B1551" s="17" t="s">
        <v>2450</v>
      </c>
      <c r="C1551" s="17" t="s">
        <v>4446</v>
      </c>
      <c r="D1551" s="27">
        <v>3200</v>
      </c>
      <c r="E1551" s="58" t="s">
        <v>4420</v>
      </c>
      <c r="F1551" s="53" t="s">
        <v>6376</v>
      </c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</row>
    <row r="1552" spans="1:233" hidden="1" x14ac:dyDescent="0.2">
      <c r="A1552" s="17">
        <v>9037</v>
      </c>
      <c r="B1552" s="17" t="s">
        <v>2915</v>
      </c>
      <c r="C1552" s="17" t="s">
        <v>4447</v>
      </c>
      <c r="D1552" s="27">
        <v>2720</v>
      </c>
      <c r="E1552" s="58" t="s">
        <v>4420</v>
      </c>
      <c r="F1552" s="56" t="s">
        <v>6376</v>
      </c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</row>
    <row r="1553" spans="1:233" hidden="1" x14ac:dyDescent="0.2">
      <c r="A1553" s="17">
        <v>9038</v>
      </c>
      <c r="B1553" s="17" t="s">
        <v>2915</v>
      </c>
      <c r="C1553" s="17" t="s">
        <v>4448</v>
      </c>
      <c r="D1553" s="27">
        <v>2720</v>
      </c>
      <c r="E1553" s="58" t="s">
        <v>4420</v>
      </c>
      <c r="F1553" s="56" t="s">
        <v>6376</v>
      </c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</row>
    <row r="1554" spans="1:233" hidden="1" x14ac:dyDescent="0.2">
      <c r="A1554" s="17">
        <v>9039</v>
      </c>
      <c r="B1554" s="17" t="s">
        <v>2915</v>
      </c>
      <c r="C1554" s="17" t="s">
        <v>4449</v>
      </c>
      <c r="D1554" s="27">
        <v>2720</v>
      </c>
      <c r="E1554" s="58" t="s">
        <v>4420</v>
      </c>
      <c r="F1554" s="56" t="s">
        <v>6376</v>
      </c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</row>
    <row r="1555" spans="1:233" x14ac:dyDescent="0.2">
      <c r="A1555" s="17">
        <v>9009</v>
      </c>
      <c r="B1555" s="17" t="s">
        <v>2452</v>
      </c>
      <c r="C1555" s="17" t="s">
        <v>4450</v>
      </c>
      <c r="D1555" s="27">
        <v>2800</v>
      </c>
      <c r="E1555" s="58" t="s">
        <v>4420</v>
      </c>
      <c r="F1555" s="56" t="s">
        <v>6257</v>
      </c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</row>
    <row r="1556" spans="1:233" x14ac:dyDescent="0.2">
      <c r="A1556" s="17">
        <v>9010</v>
      </c>
      <c r="B1556" s="17" t="s">
        <v>2452</v>
      </c>
      <c r="C1556" s="17" t="s">
        <v>4451</v>
      </c>
      <c r="D1556" s="27">
        <v>3990</v>
      </c>
      <c r="E1556" s="58" t="s">
        <v>4420</v>
      </c>
      <c r="F1556" s="56" t="s">
        <v>6257</v>
      </c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</row>
    <row r="1557" spans="1:233" x14ac:dyDescent="0.2">
      <c r="A1557" s="17">
        <v>9003</v>
      </c>
      <c r="B1557" s="17" t="s">
        <v>2452</v>
      </c>
      <c r="C1557" s="17" t="s">
        <v>4452</v>
      </c>
      <c r="D1557" s="27">
        <v>2880</v>
      </c>
      <c r="E1557" s="58" t="s">
        <v>4420</v>
      </c>
      <c r="F1557" s="56" t="s">
        <v>6257</v>
      </c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</row>
    <row r="1558" spans="1:233" x14ac:dyDescent="0.2">
      <c r="A1558" s="17">
        <v>9004</v>
      </c>
      <c r="B1558" s="17" t="s">
        <v>2452</v>
      </c>
      <c r="C1558" s="17" t="s">
        <v>4453</v>
      </c>
      <c r="D1558" s="27">
        <v>4080</v>
      </c>
      <c r="E1558" s="58" t="s">
        <v>4420</v>
      </c>
      <c r="F1558" s="56" t="s">
        <v>6257</v>
      </c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</row>
    <row r="1559" spans="1:233" x14ac:dyDescent="0.2">
      <c r="A1559" s="17">
        <v>9005</v>
      </c>
      <c r="B1559" s="17" t="s">
        <v>2735</v>
      </c>
      <c r="C1559" s="17" t="s">
        <v>4454</v>
      </c>
      <c r="D1559" s="27">
        <v>2480</v>
      </c>
      <c r="E1559" s="58" t="s">
        <v>4420</v>
      </c>
      <c r="F1559" s="56" t="s">
        <v>6257</v>
      </c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</row>
    <row r="1560" spans="1:233" x14ac:dyDescent="0.2">
      <c r="A1560" s="17">
        <v>9006</v>
      </c>
      <c r="B1560" s="17" t="s">
        <v>2735</v>
      </c>
      <c r="C1560" s="17" t="s">
        <v>4455</v>
      </c>
      <c r="D1560" s="27">
        <v>3680</v>
      </c>
      <c r="E1560" s="58" t="s">
        <v>4420</v>
      </c>
      <c r="F1560" s="56" t="s">
        <v>6257</v>
      </c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</row>
    <row r="1561" spans="1:233" x14ac:dyDescent="0.2">
      <c r="A1561" s="17">
        <v>9007</v>
      </c>
      <c r="B1561" s="17" t="s">
        <v>2735</v>
      </c>
      <c r="C1561" s="17" t="s">
        <v>4456</v>
      </c>
      <c r="D1561" s="27">
        <v>2560</v>
      </c>
      <c r="E1561" s="58" t="s">
        <v>4420</v>
      </c>
      <c r="F1561" s="56" t="s">
        <v>6257</v>
      </c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</row>
    <row r="1562" spans="1:233" x14ac:dyDescent="0.2">
      <c r="A1562" s="17">
        <v>9008</v>
      </c>
      <c r="B1562" s="17" t="s">
        <v>2735</v>
      </c>
      <c r="C1562" s="17" t="s">
        <v>4457</v>
      </c>
      <c r="D1562" s="27">
        <v>3680</v>
      </c>
      <c r="E1562" s="58" t="s">
        <v>4420</v>
      </c>
      <c r="F1562" s="56" t="s">
        <v>6257</v>
      </c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</row>
    <row r="1563" spans="1:233" x14ac:dyDescent="0.2">
      <c r="A1563" s="17">
        <v>9033</v>
      </c>
      <c r="B1563" s="17"/>
      <c r="C1563" s="17" t="s">
        <v>4458</v>
      </c>
      <c r="D1563" s="27">
        <v>3680</v>
      </c>
      <c r="E1563" s="58" t="s">
        <v>4420</v>
      </c>
      <c r="F1563" s="56" t="s">
        <v>6257</v>
      </c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</row>
    <row r="1564" spans="1:233" x14ac:dyDescent="0.2">
      <c r="A1564" s="17">
        <v>9040</v>
      </c>
      <c r="B1564" s="17" t="s">
        <v>2452</v>
      </c>
      <c r="C1564" s="17" t="s">
        <v>4459</v>
      </c>
      <c r="D1564" s="27">
        <v>2480</v>
      </c>
      <c r="E1564" s="58" t="s">
        <v>4420</v>
      </c>
      <c r="F1564" s="56" t="s">
        <v>6257</v>
      </c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</row>
    <row r="1565" spans="1:233" x14ac:dyDescent="0.2">
      <c r="A1565" s="17">
        <v>9041</v>
      </c>
      <c r="B1565" s="17" t="s">
        <v>4460</v>
      </c>
      <c r="C1565" s="17" t="s">
        <v>4461</v>
      </c>
      <c r="D1565" s="27">
        <v>3680</v>
      </c>
      <c r="E1565" s="58" t="s">
        <v>4420</v>
      </c>
      <c r="F1565" s="56" t="s">
        <v>6257</v>
      </c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</row>
    <row r="1566" spans="1:233" hidden="1" x14ac:dyDescent="0.2">
      <c r="A1566" s="17">
        <v>9042</v>
      </c>
      <c r="B1566" s="17" t="s">
        <v>3541</v>
      </c>
      <c r="C1566" s="17" t="s">
        <v>4462</v>
      </c>
      <c r="D1566" s="27">
        <v>8000</v>
      </c>
      <c r="E1566" s="58" t="s">
        <v>4420</v>
      </c>
      <c r="F1566" s="56" t="s">
        <v>6448</v>
      </c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</row>
    <row r="1567" spans="1:233" hidden="1" x14ac:dyDescent="0.2">
      <c r="A1567" s="17">
        <v>43810</v>
      </c>
      <c r="B1567" s="17" t="s">
        <v>2829</v>
      </c>
      <c r="C1567" s="17" t="s">
        <v>4463</v>
      </c>
      <c r="D1567" s="18">
        <v>19930</v>
      </c>
      <c r="E1567" s="58" t="s">
        <v>4420</v>
      </c>
      <c r="F1567" s="53" t="s">
        <v>6274</v>
      </c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</row>
    <row r="1568" spans="1:233" hidden="1" x14ac:dyDescent="0.2">
      <c r="A1568" s="17">
        <v>43830</v>
      </c>
      <c r="B1568" s="17" t="s">
        <v>2829</v>
      </c>
      <c r="C1568" s="17" t="s">
        <v>4464</v>
      </c>
      <c r="D1568" s="18">
        <v>19930</v>
      </c>
      <c r="E1568" s="58" t="s">
        <v>4420</v>
      </c>
      <c r="F1568" s="53" t="s">
        <v>6274</v>
      </c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</row>
    <row r="1569" spans="1:233" hidden="1" x14ac:dyDescent="0.2">
      <c r="A1569" s="17">
        <v>32055</v>
      </c>
      <c r="B1569" s="17" t="s">
        <v>2829</v>
      </c>
      <c r="C1569" s="17" t="s">
        <v>4465</v>
      </c>
      <c r="D1569" s="18">
        <v>11970</v>
      </c>
      <c r="E1569" s="58" t="s">
        <v>4420</v>
      </c>
      <c r="F1569" s="53" t="s">
        <v>6274</v>
      </c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</row>
    <row r="1570" spans="1:233" hidden="1" x14ac:dyDescent="0.2">
      <c r="A1570" s="17">
        <v>552438</v>
      </c>
      <c r="B1570" s="17" t="s">
        <v>2829</v>
      </c>
      <c r="C1570" s="17" t="s">
        <v>4466</v>
      </c>
      <c r="D1570" s="18">
        <v>9890</v>
      </c>
      <c r="E1570" s="58" t="s">
        <v>4420</v>
      </c>
      <c r="F1570" s="53" t="s">
        <v>6471</v>
      </c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</row>
    <row r="1571" spans="1:233" hidden="1" x14ac:dyDescent="0.2">
      <c r="A1571" s="17">
        <v>552439</v>
      </c>
      <c r="B1571" s="17" t="s">
        <v>2829</v>
      </c>
      <c r="C1571" s="17" t="s">
        <v>4467</v>
      </c>
      <c r="D1571" s="18">
        <v>15350</v>
      </c>
      <c r="E1571" s="58" t="s">
        <v>4420</v>
      </c>
      <c r="F1571" s="53" t="s">
        <v>6274</v>
      </c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</row>
    <row r="1572" spans="1:233" hidden="1" x14ac:dyDescent="0.2">
      <c r="A1572" s="17">
        <v>5534391</v>
      </c>
      <c r="B1572" s="17" t="s">
        <v>2829</v>
      </c>
      <c r="C1572" s="17" t="s">
        <v>4468</v>
      </c>
      <c r="D1572" s="18">
        <v>15350</v>
      </c>
      <c r="E1572" s="58" t="s">
        <v>4420</v>
      </c>
      <c r="F1572" s="53" t="s">
        <v>6274</v>
      </c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</row>
    <row r="1573" spans="1:233" hidden="1" x14ac:dyDescent="0.2">
      <c r="A1573" s="17" t="s">
        <v>4469</v>
      </c>
      <c r="B1573" s="17" t="s">
        <v>2829</v>
      </c>
      <c r="C1573" s="17" t="s">
        <v>4470</v>
      </c>
      <c r="D1573" s="18">
        <v>10080</v>
      </c>
      <c r="E1573" s="58" t="s">
        <v>4420</v>
      </c>
      <c r="F1573" s="53" t="s">
        <v>6274</v>
      </c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</row>
    <row r="1574" spans="1:233" hidden="1" x14ac:dyDescent="0.2">
      <c r="A1574" s="17" t="s">
        <v>4471</v>
      </c>
      <c r="B1574" s="17" t="s">
        <v>2829</v>
      </c>
      <c r="C1574" s="17" t="s">
        <v>4472</v>
      </c>
      <c r="D1574" s="18">
        <v>11160</v>
      </c>
      <c r="E1574" s="58" t="s">
        <v>4420</v>
      </c>
      <c r="F1574" s="53" t="s">
        <v>6383</v>
      </c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</row>
    <row r="1575" spans="1:233" hidden="1" x14ac:dyDescent="0.2">
      <c r="A1575" s="17" t="s">
        <v>4473</v>
      </c>
      <c r="B1575" s="17" t="s">
        <v>2829</v>
      </c>
      <c r="C1575" s="17" t="s">
        <v>4474</v>
      </c>
      <c r="D1575" s="18">
        <v>12210</v>
      </c>
      <c r="E1575" s="58" t="s">
        <v>4420</v>
      </c>
      <c r="F1575" s="53" t="s">
        <v>6274</v>
      </c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</row>
    <row r="1576" spans="1:233" hidden="1" x14ac:dyDescent="0.2">
      <c r="A1576" s="17" t="s">
        <v>4475</v>
      </c>
      <c r="B1576" s="17" t="s">
        <v>2829</v>
      </c>
      <c r="C1576" s="17" t="s">
        <v>4476</v>
      </c>
      <c r="D1576" s="18">
        <v>14840</v>
      </c>
      <c r="E1576" s="58" t="s">
        <v>4420</v>
      </c>
      <c r="F1576" s="53" t="s">
        <v>6274</v>
      </c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</row>
    <row r="1577" spans="1:233" hidden="1" x14ac:dyDescent="0.2">
      <c r="A1577" s="17" t="s">
        <v>4477</v>
      </c>
      <c r="B1577" s="17" t="s">
        <v>2829</v>
      </c>
      <c r="C1577" s="17" t="s">
        <v>4478</v>
      </c>
      <c r="D1577" s="18">
        <v>13440</v>
      </c>
      <c r="E1577" s="58" t="s">
        <v>4420</v>
      </c>
      <c r="F1577" s="53" t="s">
        <v>6274</v>
      </c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</row>
    <row r="1578" spans="1:233" hidden="1" x14ac:dyDescent="0.2">
      <c r="A1578" s="17" t="s">
        <v>4479</v>
      </c>
      <c r="B1578" s="17"/>
      <c r="C1578" s="17" t="s">
        <v>4480</v>
      </c>
      <c r="D1578" s="18">
        <v>14840</v>
      </c>
      <c r="E1578" s="58" t="s">
        <v>4420</v>
      </c>
      <c r="F1578" s="53" t="s">
        <v>6274</v>
      </c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</row>
    <row r="1579" spans="1:233" hidden="1" x14ac:dyDescent="0.2">
      <c r="A1579" s="17" t="s">
        <v>4481</v>
      </c>
      <c r="B1579" s="17"/>
      <c r="C1579" s="17" t="s">
        <v>4482</v>
      </c>
      <c r="D1579" s="18">
        <v>8820</v>
      </c>
      <c r="E1579" s="58" t="s">
        <v>4420</v>
      </c>
      <c r="F1579" s="53" t="s">
        <v>6472</v>
      </c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</row>
    <row r="1580" spans="1:233" hidden="1" x14ac:dyDescent="0.2">
      <c r="A1580" s="17" t="s">
        <v>4483</v>
      </c>
      <c r="B1580" s="17"/>
      <c r="C1580" s="17" t="s">
        <v>4484</v>
      </c>
      <c r="D1580" s="18">
        <v>16750</v>
      </c>
      <c r="E1580" s="58" t="s">
        <v>4420</v>
      </c>
      <c r="F1580" s="53" t="s">
        <v>6274</v>
      </c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</row>
    <row r="1581" spans="1:233" hidden="1" x14ac:dyDescent="0.2">
      <c r="A1581" s="17" t="s">
        <v>4485</v>
      </c>
      <c r="B1581" s="17"/>
      <c r="C1581" s="17" t="s">
        <v>4486</v>
      </c>
      <c r="D1581" s="18">
        <v>12640</v>
      </c>
      <c r="E1581" s="58" t="s">
        <v>4420</v>
      </c>
      <c r="F1581" s="53" t="s">
        <v>6274</v>
      </c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</row>
    <row r="1582" spans="1:233" hidden="1" x14ac:dyDescent="0.2">
      <c r="A1582" s="17" t="s">
        <v>4487</v>
      </c>
      <c r="B1582" s="17"/>
      <c r="C1582" s="17" t="s">
        <v>4488</v>
      </c>
      <c r="D1582" s="18">
        <v>9260</v>
      </c>
      <c r="E1582" s="58" t="s">
        <v>4420</v>
      </c>
      <c r="F1582" s="53" t="s">
        <v>6472</v>
      </c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</row>
    <row r="1583" spans="1:233" hidden="1" x14ac:dyDescent="0.2">
      <c r="A1583" s="17" t="s">
        <v>4489</v>
      </c>
      <c r="B1583" s="17"/>
      <c r="C1583" s="17" t="s">
        <v>4490</v>
      </c>
      <c r="D1583" s="18">
        <v>9260</v>
      </c>
      <c r="E1583" s="58" t="s">
        <v>4420</v>
      </c>
      <c r="F1583" s="53" t="s">
        <v>6274</v>
      </c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</row>
    <row r="1584" spans="1:233" hidden="1" x14ac:dyDescent="0.2">
      <c r="A1584" s="17" t="s">
        <v>4491</v>
      </c>
      <c r="B1584" s="17"/>
      <c r="C1584" s="17" t="s">
        <v>4492</v>
      </c>
      <c r="D1584" s="18">
        <v>10290</v>
      </c>
      <c r="E1584" s="58" t="s">
        <v>4420</v>
      </c>
      <c r="F1584" s="53" t="s">
        <v>6274</v>
      </c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</row>
    <row r="1585" spans="1:233" hidden="1" x14ac:dyDescent="0.2">
      <c r="A1585" s="17" t="s">
        <v>4493</v>
      </c>
      <c r="B1585" s="17"/>
      <c r="C1585" s="17" t="s">
        <v>4494</v>
      </c>
      <c r="D1585" s="18">
        <v>15630</v>
      </c>
      <c r="E1585" s="58" t="s">
        <v>4420</v>
      </c>
      <c r="F1585" s="53" t="s">
        <v>6274</v>
      </c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  <c r="HS1585" s="13"/>
      <c r="HT1585" s="13"/>
      <c r="HU1585" s="13"/>
      <c r="HV1585" s="13"/>
      <c r="HW1585" s="13"/>
      <c r="HX1585" s="13"/>
      <c r="HY1585" s="13"/>
    </row>
    <row r="1586" spans="1:233" hidden="1" x14ac:dyDescent="0.2">
      <c r="A1586" s="17" t="s">
        <v>4495</v>
      </c>
      <c r="B1586" s="17" t="s">
        <v>2829</v>
      </c>
      <c r="C1586" s="17" t="s">
        <v>4496</v>
      </c>
      <c r="D1586" s="18">
        <v>15120</v>
      </c>
      <c r="E1586" s="58" t="s">
        <v>4420</v>
      </c>
      <c r="F1586" s="53" t="s">
        <v>6274</v>
      </c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  <c r="HS1586" s="13"/>
      <c r="HT1586" s="13"/>
      <c r="HU1586" s="13"/>
      <c r="HV1586" s="13"/>
      <c r="HW1586" s="13"/>
      <c r="HX1586" s="13"/>
      <c r="HY1586" s="13"/>
    </row>
    <row r="1587" spans="1:233" hidden="1" x14ac:dyDescent="0.2">
      <c r="A1587" s="17" t="s">
        <v>4497</v>
      </c>
      <c r="B1587" s="17" t="s">
        <v>2829</v>
      </c>
      <c r="C1587" s="17" t="s">
        <v>4498</v>
      </c>
      <c r="D1587" s="18">
        <v>12600</v>
      </c>
      <c r="E1587" s="58" t="s">
        <v>4420</v>
      </c>
      <c r="F1587" s="53" t="s">
        <v>6274</v>
      </c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  <c r="HS1587" s="13"/>
      <c r="HT1587" s="13"/>
      <c r="HU1587" s="13"/>
      <c r="HV1587" s="13"/>
      <c r="HW1587" s="13"/>
      <c r="HX1587" s="13"/>
      <c r="HY1587" s="13"/>
    </row>
    <row r="1588" spans="1:233" hidden="1" x14ac:dyDescent="0.2">
      <c r="A1588" s="17" t="s">
        <v>4499</v>
      </c>
      <c r="B1588" s="17"/>
      <c r="C1588" s="17" t="s">
        <v>4500</v>
      </c>
      <c r="D1588" s="18">
        <v>8190</v>
      </c>
      <c r="E1588" s="58" t="s">
        <v>4420</v>
      </c>
      <c r="F1588" s="53" t="s">
        <v>6472</v>
      </c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</row>
    <row r="1589" spans="1:233" hidden="1" x14ac:dyDescent="0.2">
      <c r="A1589" s="17">
        <v>9013</v>
      </c>
      <c r="B1589" s="17" t="s">
        <v>3439</v>
      </c>
      <c r="C1589" s="17" t="s">
        <v>4501</v>
      </c>
      <c r="D1589" s="18">
        <v>17300</v>
      </c>
      <c r="E1589" s="58" t="s">
        <v>4420</v>
      </c>
      <c r="F1589" s="53" t="s">
        <v>6286</v>
      </c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  <c r="HS1589" s="13"/>
      <c r="HT1589" s="13"/>
      <c r="HU1589" s="13"/>
      <c r="HV1589" s="13"/>
      <c r="HW1589" s="13"/>
      <c r="HX1589" s="13"/>
      <c r="HY1589" s="13"/>
    </row>
    <row r="1590" spans="1:233" hidden="1" x14ac:dyDescent="0.2">
      <c r="A1590" s="17">
        <v>9014</v>
      </c>
      <c r="B1590" s="17" t="s">
        <v>3439</v>
      </c>
      <c r="C1590" s="17" t="s">
        <v>4502</v>
      </c>
      <c r="D1590" s="18">
        <v>17300</v>
      </c>
      <c r="E1590" s="58" t="s">
        <v>4420</v>
      </c>
      <c r="F1590" s="53" t="s">
        <v>6286</v>
      </c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</row>
    <row r="1591" spans="1:233" hidden="1" x14ac:dyDescent="0.2">
      <c r="A1591" s="17">
        <v>9043</v>
      </c>
      <c r="B1591" s="17" t="s">
        <v>3541</v>
      </c>
      <c r="C1591" s="17" t="s">
        <v>4503</v>
      </c>
      <c r="D1591" s="18">
        <v>4960</v>
      </c>
      <c r="E1591" s="58" t="s">
        <v>4420</v>
      </c>
      <c r="F1591" s="53" t="s">
        <v>6405</v>
      </c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</row>
    <row r="1592" spans="1:233" hidden="1" x14ac:dyDescent="0.2">
      <c r="A1592" s="17">
        <v>9044</v>
      </c>
      <c r="B1592" s="17" t="s">
        <v>3541</v>
      </c>
      <c r="C1592" s="17" t="s">
        <v>4504</v>
      </c>
      <c r="D1592" s="18">
        <v>4000</v>
      </c>
      <c r="E1592" s="58" t="s">
        <v>4420</v>
      </c>
      <c r="F1592" s="53" t="s">
        <v>6405</v>
      </c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9"/>
      <c r="T1592" s="29"/>
      <c r="U1592" s="29"/>
      <c r="V1592" s="29"/>
      <c r="W1592" s="29"/>
      <c r="X1592" s="29"/>
      <c r="Y1592" s="29"/>
      <c r="Z1592" s="29"/>
      <c r="AA1592" s="29"/>
      <c r="AB1592" s="29"/>
      <c r="AC1592" s="29"/>
      <c r="AD1592" s="29"/>
      <c r="AE1592" s="29"/>
      <c r="AF1592" s="29"/>
      <c r="AG1592" s="29"/>
      <c r="AH1592" s="29"/>
      <c r="AI1592" s="29"/>
      <c r="AJ1592" s="29"/>
      <c r="AK1592" s="29"/>
      <c r="AL1592" s="29"/>
      <c r="AM1592" s="29"/>
      <c r="AN1592" s="29"/>
      <c r="AO1592" s="29"/>
      <c r="AP1592" s="29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29"/>
      <c r="BH1592" s="29"/>
      <c r="BI1592" s="29"/>
      <c r="BJ1592" s="29"/>
      <c r="BK1592" s="29"/>
      <c r="BL1592" s="29"/>
      <c r="BM1592" s="29"/>
      <c r="BN1592" s="29"/>
      <c r="BO1592" s="29"/>
      <c r="BP1592" s="29"/>
      <c r="BQ1592" s="29"/>
      <c r="BR1592" s="29"/>
      <c r="BS1592" s="29"/>
      <c r="BT1592" s="29"/>
      <c r="BU1592" s="29"/>
      <c r="BV1592" s="29"/>
      <c r="BW1592" s="29"/>
      <c r="BX1592" s="29"/>
      <c r="BY1592" s="29"/>
      <c r="BZ1592" s="29"/>
      <c r="CA1592" s="29"/>
      <c r="CB1592" s="29"/>
      <c r="CC1592" s="29"/>
      <c r="CD1592" s="29"/>
      <c r="CE1592" s="29"/>
      <c r="CF1592" s="29"/>
      <c r="CG1592" s="29"/>
      <c r="CH1592" s="29"/>
      <c r="CI1592" s="29"/>
      <c r="CJ1592" s="29"/>
      <c r="CK1592" s="29"/>
      <c r="CL1592" s="29"/>
      <c r="CM1592" s="29"/>
      <c r="CN1592" s="29"/>
      <c r="CO1592" s="29"/>
      <c r="CP1592" s="29"/>
      <c r="CQ1592" s="29"/>
      <c r="CR1592" s="29"/>
      <c r="CS1592" s="29"/>
      <c r="CT1592" s="29"/>
      <c r="CU1592" s="29"/>
      <c r="CV1592" s="29"/>
      <c r="CW1592" s="29"/>
      <c r="CX1592" s="29"/>
      <c r="CY1592" s="29"/>
      <c r="CZ1592" s="29"/>
      <c r="DA1592" s="29"/>
      <c r="DB1592" s="29"/>
      <c r="DC1592" s="29"/>
      <c r="DD1592" s="29"/>
      <c r="DE1592" s="29"/>
      <c r="DF1592" s="29"/>
      <c r="DG1592" s="29"/>
      <c r="DH1592" s="29"/>
      <c r="DI1592" s="29"/>
      <c r="DJ1592" s="29"/>
      <c r="DK1592" s="29"/>
      <c r="DL1592" s="29"/>
      <c r="DM1592" s="29"/>
      <c r="DN1592" s="29"/>
      <c r="DO1592" s="29"/>
      <c r="DP1592" s="29"/>
      <c r="DQ1592" s="29"/>
      <c r="DR1592" s="29"/>
      <c r="DS1592" s="29"/>
      <c r="DT1592" s="29"/>
      <c r="DU1592" s="29"/>
      <c r="DV1592" s="29"/>
      <c r="DW1592" s="29"/>
      <c r="DX1592" s="29"/>
      <c r="DY1592" s="29"/>
      <c r="DZ1592" s="29"/>
      <c r="EA1592" s="29"/>
      <c r="EB1592" s="29"/>
      <c r="EC1592" s="29"/>
      <c r="ED1592" s="29"/>
      <c r="EE1592" s="29"/>
      <c r="EF1592" s="29"/>
      <c r="EG1592" s="29"/>
      <c r="EH1592" s="29"/>
      <c r="EI1592" s="29"/>
      <c r="EJ1592" s="29"/>
      <c r="EK1592" s="29"/>
      <c r="EL1592" s="29"/>
      <c r="EM1592" s="29"/>
      <c r="EN1592" s="29"/>
      <c r="EO1592" s="29"/>
      <c r="EP1592" s="29"/>
      <c r="EQ1592" s="29"/>
      <c r="ER1592" s="29"/>
      <c r="ES1592" s="29"/>
      <c r="ET1592" s="29"/>
      <c r="EU1592" s="29"/>
      <c r="EV1592" s="29"/>
      <c r="EW1592" s="29"/>
      <c r="EX1592" s="29"/>
      <c r="EY1592" s="29"/>
      <c r="EZ1592" s="29"/>
      <c r="FA1592" s="29"/>
      <c r="FB1592" s="29"/>
      <c r="FC1592" s="29"/>
      <c r="FD1592" s="29"/>
      <c r="FE1592" s="29"/>
      <c r="FF1592" s="29"/>
      <c r="FG1592" s="29"/>
      <c r="FH1592" s="29"/>
      <c r="FI1592" s="29"/>
      <c r="FJ1592" s="29"/>
      <c r="FK1592" s="29"/>
      <c r="FL1592" s="29"/>
      <c r="FM1592" s="29"/>
      <c r="FN1592" s="29"/>
      <c r="FO1592" s="29"/>
      <c r="FP1592" s="29"/>
      <c r="FQ1592" s="29"/>
      <c r="FR1592" s="29"/>
      <c r="FS1592" s="29"/>
      <c r="FT1592" s="29"/>
      <c r="FU1592" s="29"/>
      <c r="FV1592" s="29"/>
      <c r="FW1592" s="29"/>
      <c r="FX1592" s="29"/>
      <c r="FY1592" s="29"/>
      <c r="FZ1592" s="29"/>
      <c r="GA1592" s="29"/>
      <c r="GB1592" s="29"/>
      <c r="GC1592" s="29"/>
      <c r="GD1592" s="29"/>
      <c r="GE1592" s="29"/>
      <c r="GF1592" s="29"/>
      <c r="GG1592" s="29"/>
      <c r="GH1592" s="29"/>
      <c r="GI1592" s="29"/>
      <c r="GJ1592" s="29"/>
      <c r="GK1592" s="29"/>
      <c r="GL1592" s="29"/>
      <c r="GM1592" s="29"/>
      <c r="GN1592" s="29"/>
      <c r="GO1592" s="29"/>
      <c r="GP1592" s="29"/>
      <c r="GQ1592" s="29"/>
      <c r="GR1592" s="29"/>
      <c r="GS1592" s="29"/>
      <c r="GT1592" s="29"/>
      <c r="GU1592" s="29"/>
      <c r="GV1592" s="29"/>
      <c r="GW1592" s="29"/>
      <c r="GX1592" s="29"/>
      <c r="GY1592" s="29"/>
      <c r="GZ1592" s="29"/>
      <c r="HA1592" s="29"/>
      <c r="HB1592" s="29"/>
      <c r="HC1592" s="29"/>
      <c r="HD1592" s="29"/>
      <c r="HE1592" s="29"/>
      <c r="HF1592" s="29"/>
      <c r="HG1592" s="29"/>
      <c r="HH1592" s="29"/>
      <c r="HI1592" s="29"/>
      <c r="HJ1592" s="29"/>
      <c r="HK1592" s="29"/>
      <c r="HL1592" s="29"/>
      <c r="HM1592" s="29"/>
      <c r="HN1592" s="29"/>
      <c r="HO1592" s="29"/>
      <c r="HP1592" s="29"/>
      <c r="HQ1592" s="29"/>
      <c r="HR1592" s="29"/>
      <c r="HS1592" s="29"/>
      <c r="HT1592" s="29"/>
      <c r="HU1592" s="29"/>
      <c r="HV1592" s="29"/>
      <c r="HW1592" s="29"/>
      <c r="HX1592" s="29"/>
      <c r="HY1592" s="29"/>
    </row>
    <row r="1593" spans="1:233" hidden="1" x14ac:dyDescent="0.2">
      <c r="A1593" s="17">
        <v>9025</v>
      </c>
      <c r="B1593" s="17" t="s">
        <v>2450</v>
      </c>
      <c r="C1593" s="17" t="s">
        <v>4505</v>
      </c>
      <c r="D1593" s="18">
        <v>11900</v>
      </c>
      <c r="E1593" s="58" t="s">
        <v>4420</v>
      </c>
      <c r="F1593" s="53" t="s">
        <v>6390</v>
      </c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9"/>
      <c r="T1593" s="29"/>
      <c r="U1593" s="29"/>
      <c r="V1593" s="29"/>
      <c r="W1593" s="29"/>
      <c r="X1593" s="29"/>
      <c r="Y1593" s="29"/>
      <c r="Z1593" s="29"/>
      <c r="AA1593" s="29"/>
      <c r="AB1593" s="29"/>
      <c r="AC1593" s="29"/>
      <c r="AD1593" s="29"/>
      <c r="AE1593" s="29"/>
      <c r="AF1593" s="29"/>
      <c r="AG1593" s="29"/>
      <c r="AH1593" s="29"/>
      <c r="AI1593" s="29"/>
      <c r="AJ1593" s="29"/>
      <c r="AK1593" s="29"/>
      <c r="AL1593" s="29"/>
      <c r="AM1593" s="29"/>
      <c r="AN1593" s="29"/>
      <c r="AO1593" s="29"/>
      <c r="AP1593" s="29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29"/>
      <c r="BH1593" s="29"/>
      <c r="BI1593" s="29"/>
      <c r="BJ1593" s="29"/>
      <c r="BK1593" s="29"/>
      <c r="BL1593" s="29"/>
      <c r="BM1593" s="29"/>
      <c r="BN1593" s="29"/>
      <c r="BO1593" s="29"/>
      <c r="BP1593" s="29"/>
      <c r="BQ1593" s="29"/>
      <c r="BR1593" s="29"/>
      <c r="BS1593" s="29"/>
      <c r="BT1593" s="29"/>
      <c r="BU1593" s="29"/>
      <c r="BV1593" s="29"/>
      <c r="BW1593" s="29"/>
      <c r="BX1593" s="29"/>
      <c r="BY1593" s="29"/>
      <c r="BZ1593" s="29"/>
      <c r="CA1593" s="29"/>
      <c r="CB1593" s="29"/>
      <c r="CC1593" s="29"/>
      <c r="CD1593" s="29"/>
      <c r="CE1593" s="29"/>
      <c r="CF1593" s="29"/>
      <c r="CG1593" s="29"/>
      <c r="CH1593" s="29"/>
      <c r="CI1593" s="29"/>
      <c r="CJ1593" s="29"/>
      <c r="CK1593" s="29"/>
      <c r="CL1593" s="29"/>
      <c r="CM1593" s="29"/>
      <c r="CN1593" s="29"/>
      <c r="CO1593" s="29"/>
      <c r="CP1593" s="29"/>
      <c r="CQ1593" s="29"/>
      <c r="CR1593" s="29"/>
      <c r="CS1593" s="29"/>
      <c r="CT1593" s="29"/>
      <c r="CU1593" s="29"/>
      <c r="CV1593" s="29"/>
      <c r="CW1593" s="29"/>
      <c r="CX1593" s="29"/>
      <c r="CY1593" s="29"/>
      <c r="CZ1593" s="29"/>
      <c r="DA1593" s="29"/>
      <c r="DB1593" s="29"/>
      <c r="DC1593" s="29"/>
      <c r="DD1593" s="29"/>
      <c r="DE1593" s="29"/>
      <c r="DF1593" s="29"/>
      <c r="DG1593" s="29"/>
      <c r="DH1593" s="29"/>
      <c r="DI1593" s="29"/>
      <c r="DJ1593" s="29"/>
      <c r="DK1593" s="29"/>
      <c r="DL1593" s="29"/>
      <c r="DM1593" s="29"/>
      <c r="DN1593" s="29"/>
      <c r="DO1593" s="29"/>
      <c r="DP1593" s="29"/>
      <c r="DQ1593" s="29"/>
      <c r="DR1593" s="29"/>
      <c r="DS1593" s="29"/>
      <c r="DT1593" s="29"/>
      <c r="DU1593" s="29"/>
      <c r="DV1593" s="29"/>
      <c r="DW1593" s="29"/>
      <c r="DX1593" s="29"/>
      <c r="DY1593" s="29"/>
      <c r="DZ1593" s="29"/>
      <c r="EA1593" s="29"/>
      <c r="EB1593" s="29"/>
      <c r="EC1593" s="29"/>
      <c r="ED1593" s="29"/>
      <c r="EE1593" s="29"/>
      <c r="EF1593" s="29"/>
      <c r="EG1593" s="29"/>
      <c r="EH1593" s="29"/>
      <c r="EI1593" s="29"/>
      <c r="EJ1593" s="29"/>
      <c r="EK1593" s="29"/>
      <c r="EL1593" s="29"/>
      <c r="EM1593" s="29"/>
      <c r="EN1593" s="29"/>
      <c r="EO1593" s="29"/>
      <c r="EP1593" s="29"/>
      <c r="EQ1593" s="29"/>
      <c r="ER1593" s="29"/>
      <c r="ES1593" s="29"/>
      <c r="ET1593" s="29"/>
      <c r="EU1593" s="29"/>
      <c r="EV1593" s="29"/>
      <c r="EW1593" s="29"/>
      <c r="EX1593" s="29"/>
      <c r="EY1593" s="29"/>
      <c r="EZ1593" s="29"/>
      <c r="FA1593" s="29"/>
      <c r="FB1593" s="29"/>
      <c r="FC1593" s="29"/>
      <c r="FD1593" s="29"/>
      <c r="FE1593" s="29"/>
      <c r="FF1593" s="29"/>
      <c r="FG1593" s="29"/>
      <c r="FH1593" s="29"/>
      <c r="FI1593" s="29"/>
      <c r="FJ1593" s="29"/>
      <c r="FK1593" s="29"/>
      <c r="FL1593" s="29"/>
      <c r="FM1593" s="29"/>
      <c r="FN1593" s="29"/>
      <c r="FO1593" s="29"/>
      <c r="FP1593" s="29"/>
      <c r="FQ1593" s="29"/>
      <c r="FR1593" s="29"/>
      <c r="FS1593" s="29"/>
      <c r="FT1593" s="29"/>
      <c r="FU1593" s="29"/>
      <c r="FV1593" s="29"/>
      <c r="FW1593" s="29"/>
      <c r="FX1593" s="29"/>
      <c r="FY1593" s="29"/>
      <c r="FZ1593" s="29"/>
      <c r="GA1593" s="29"/>
      <c r="GB1593" s="29"/>
      <c r="GC1593" s="29"/>
      <c r="GD1593" s="29"/>
      <c r="GE1593" s="29"/>
      <c r="GF1593" s="29"/>
      <c r="GG1593" s="29"/>
      <c r="GH1593" s="29"/>
      <c r="GI1593" s="29"/>
      <c r="GJ1593" s="29"/>
      <c r="GK1593" s="29"/>
      <c r="GL1593" s="29"/>
      <c r="GM1593" s="29"/>
      <c r="GN1593" s="29"/>
      <c r="GO1593" s="29"/>
      <c r="GP1593" s="29"/>
      <c r="GQ1593" s="29"/>
      <c r="GR1593" s="29"/>
      <c r="GS1593" s="29"/>
      <c r="GT1593" s="29"/>
      <c r="GU1593" s="29"/>
      <c r="GV1593" s="29"/>
      <c r="GW1593" s="29"/>
      <c r="GX1593" s="29"/>
      <c r="GY1593" s="29"/>
      <c r="GZ1593" s="29"/>
      <c r="HA1593" s="29"/>
      <c r="HB1593" s="29"/>
      <c r="HC1593" s="29"/>
      <c r="HD1593" s="29"/>
      <c r="HE1593" s="29"/>
      <c r="HF1593" s="29"/>
      <c r="HG1593" s="29"/>
      <c r="HH1593" s="29"/>
      <c r="HI1593" s="29"/>
      <c r="HJ1593" s="29"/>
      <c r="HK1593" s="29"/>
      <c r="HL1593" s="29"/>
      <c r="HM1593" s="29"/>
      <c r="HN1593" s="29"/>
      <c r="HO1593" s="29"/>
      <c r="HP1593" s="29"/>
      <c r="HQ1593" s="29"/>
      <c r="HR1593" s="29"/>
      <c r="HS1593" s="29"/>
      <c r="HT1593" s="29"/>
      <c r="HU1593" s="29"/>
      <c r="HV1593" s="29"/>
      <c r="HW1593" s="29"/>
      <c r="HX1593" s="29"/>
      <c r="HY1593" s="29"/>
    </row>
    <row r="1594" spans="1:233" hidden="1" x14ac:dyDescent="0.2">
      <c r="A1594" s="17">
        <v>9045</v>
      </c>
      <c r="B1594" s="17"/>
      <c r="C1594" s="17" t="s">
        <v>4506</v>
      </c>
      <c r="D1594" s="18">
        <v>6400</v>
      </c>
      <c r="E1594" s="58" t="s">
        <v>4420</v>
      </c>
      <c r="F1594" s="53" t="s">
        <v>6408</v>
      </c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  <c r="AC1594" s="29"/>
      <c r="AD1594" s="29"/>
      <c r="AE1594" s="29"/>
      <c r="AF1594" s="29"/>
      <c r="AG1594" s="29"/>
      <c r="AH1594" s="29"/>
      <c r="AI1594" s="29"/>
      <c r="AJ1594" s="29"/>
      <c r="AK1594" s="29"/>
      <c r="AL1594" s="29"/>
      <c r="AM1594" s="29"/>
      <c r="AN1594" s="29"/>
      <c r="AO1594" s="29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29"/>
      <c r="BH1594" s="29"/>
      <c r="BI1594" s="29"/>
      <c r="BJ1594" s="29"/>
      <c r="BK1594" s="29"/>
      <c r="BL1594" s="29"/>
      <c r="BM1594" s="29"/>
      <c r="BN1594" s="29"/>
      <c r="BO1594" s="29"/>
      <c r="BP1594" s="29"/>
      <c r="BQ1594" s="29"/>
      <c r="BR1594" s="29"/>
      <c r="BS1594" s="29"/>
      <c r="BT1594" s="29"/>
      <c r="BU1594" s="29"/>
      <c r="BV1594" s="29"/>
      <c r="BW1594" s="29"/>
      <c r="BX1594" s="29"/>
      <c r="BY1594" s="29"/>
      <c r="BZ1594" s="29"/>
      <c r="CA1594" s="29"/>
      <c r="CB1594" s="29"/>
      <c r="CC1594" s="29"/>
      <c r="CD1594" s="29"/>
      <c r="CE1594" s="29"/>
      <c r="CF1594" s="29"/>
      <c r="CG1594" s="29"/>
      <c r="CH1594" s="29"/>
      <c r="CI1594" s="29"/>
      <c r="CJ1594" s="29"/>
      <c r="CK1594" s="29"/>
      <c r="CL1594" s="29"/>
      <c r="CM1594" s="29"/>
      <c r="CN1594" s="29"/>
      <c r="CO1594" s="29"/>
      <c r="CP1594" s="29"/>
      <c r="CQ1594" s="29"/>
      <c r="CR1594" s="29"/>
      <c r="CS1594" s="29"/>
      <c r="CT1594" s="29"/>
      <c r="CU1594" s="29"/>
      <c r="CV1594" s="29"/>
      <c r="CW1594" s="29"/>
      <c r="CX1594" s="29"/>
      <c r="CY1594" s="29"/>
      <c r="CZ1594" s="29"/>
      <c r="DA1594" s="29"/>
      <c r="DB1594" s="29"/>
      <c r="DC1594" s="29"/>
      <c r="DD1594" s="29"/>
      <c r="DE1594" s="29"/>
      <c r="DF1594" s="29"/>
      <c r="DG1594" s="29"/>
      <c r="DH1594" s="29"/>
      <c r="DI1594" s="29"/>
      <c r="DJ1594" s="29"/>
      <c r="DK1594" s="29"/>
      <c r="DL1594" s="29"/>
      <c r="DM1594" s="29"/>
      <c r="DN1594" s="29"/>
      <c r="DO1594" s="29"/>
      <c r="DP1594" s="29"/>
      <c r="DQ1594" s="29"/>
      <c r="DR1594" s="29"/>
      <c r="DS1594" s="29"/>
      <c r="DT1594" s="29"/>
      <c r="DU1594" s="29"/>
      <c r="DV1594" s="29"/>
      <c r="DW1594" s="29"/>
      <c r="DX1594" s="29"/>
      <c r="DY1594" s="29"/>
      <c r="DZ1594" s="29"/>
      <c r="EA1594" s="29"/>
      <c r="EB1594" s="29"/>
      <c r="EC1594" s="29"/>
      <c r="ED1594" s="29"/>
      <c r="EE1594" s="29"/>
      <c r="EF1594" s="29"/>
      <c r="EG1594" s="29"/>
      <c r="EH1594" s="29"/>
      <c r="EI1594" s="29"/>
      <c r="EJ1594" s="29"/>
      <c r="EK1594" s="29"/>
      <c r="EL1594" s="29"/>
      <c r="EM1594" s="29"/>
      <c r="EN1594" s="29"/>
      <c r="EO1594" s="29"/>
      <c r="EP1594" s="29"/>
      <c r="EQ1594" s="29"/>
      <c r="ER1594" s="29"/>
      <c r="ES1594" s="29"/>
      <c r="ET1594" s="29"/>
      <c r="EU1594" s="29"/>
      <c r="EV1594" s="29"/>
      <c r="EW1594" s="29"/>
      <c r="EX1594" s="29"/>
      <c r="EY1594" s="29"/>
      <c r="EZ1594" s="29"/>
      <c r="FA1594" s="29"/>
      <c r="FB1594" s="29"/>
      <c r="FC1594" s="29"/>
      <c r="FD1594" s="29"/>
      <c r="FE1594" s="29"/>
      <c r="FF1594" s="29"/>
      <c r="FG1594" s="29"/>
      <c r="FH1594" s="29"/>
      <c r="FI1594" s="29"/>
      <c r="FJ1594" s="29"/>
      <c r="FK1594" s="29"/>
      <c r="FL1594" s="29"/>
      <c r="FM1594" s="29"/>
      <c r="FN1594" s="29"/>
      <c r="FO1594" s="29"/>
      <c r="FP1594" s="29"/>
      <c r="FQ1594" s="29"/>
      <c r="FR1594" s="29"/>
      <c r="FS1594" s="29"/>
      <c r="FT1594" s="29"/>
      <c r="FU1594" s="29"/>
      <c r="FV1594" s="29"/>
      <c r="FW1594" s="29"/>
      <c r="FX1594" s="29"/>
      <c r="FY1594" s="29"/>
      <c r="FZ1594" s="29"/>
      <c r="GA1594" s="29"/>
      <c r="GB1594" s="29"/>
      <c r="GC1594" s="29"/>
      <c r="GD1594" s="29"/>
      <c r="GE1594" s="29"/>
      <c r="GF1594" s="29"/>
      <c r="GG1594" s="29"/>
      <c r="GH1594" s="29"/>
      <c r="GI1594" s="29"/>
      <c r="GJ1594" s="29"/>
      <c r="GK1594" s="29"/>
      <c r="GL1594" s="29"/>
      <c r="GM1594" s="29"/>
      <c r="GN1594" s="29"/>
      <c r="GO1594" s="29"/>
      <c r="GP1594" s="29"/>
      <c r="GQ1594" s="29"/>
      <c r="GR1594" s="29"/>
      <c r="GS1594" s="29"/>
      <c r="GT1594" s="29"/>
      <c r="GU1594" s="29"/>
      <c r="GV1594" s="29"/>
      <c r="GW1594" s="29"/>
      <c r="GX1594" s="29"/>
      <c r="GY1594" s="29"/>
      <c r="GZ1594" s="29"/>
      <c r="HA1594" s="29"/>
      <c r="HB1594" s="29"/>
      <c r="HC1594" s="29"/>
      <c r="HD1594" s="29"/>
      <c r="HE1594" s="29"/>
      <c r="HF1594" s="29"/>
      <c r="HG1594" s="29"/>
      <c r="HH1594" s="29"/>
      <c r="HI1594" s="29"/>
      <c r="HJ1594" s="29"/>
      <c r="HK1594" s="29"/>
      <c r="HL1594" s="29"/>
      <c r="HM1594" s="29"/>
      <c r="HN1594" s="29"/>
      <c r="HO1594" s="29"/>
      <c r="HP1594" s="29"/>
      <c r="HQ1594" s="29"/>
      <c r="HR1594" s="29"/>
      <c r="HS1594" s="29"/>
      <c r="HT1594" s="29"/>
      <c r="HU1594" s="29"/>
      <c r="HV1594" s="29"/>
      <c r="HW1594" s="29"/>
      <c r="HX1594" s="29"/>
      <c r="HY1594" s="29"/>
    </row>
    <row r="1595" spans="1:233" hidden="1" x14ac:dyDescent="0.2">
      <c r="A1595" s="17">
        <v>9027</v>
      </c>
      <c r="B1595" s="17"/>
      <c r="C1595" s="17" t="s">
        <v>4507</v>
      </c>
      <c r="D1595" s="18">
        <v>20270</v>
      </c>
      <c r="E1595" s="58" t="s">
        <v>4420</v>
      </c>
      <c r="F1595" s="53" t="s">
        <v>6343</v>
      </c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9"/>
      <c r="T1595" s="29"/>
      <c r="U1595" s="29"/>
      <c r="V1595" s="29"/>
      <c r="W1595" s="29"/>
      <c r="X1595" s="29"/>
      <c r="Y1595" s="29"/>
      <c r="Z1595" s="29"/>
      <c r="AA1595" s="29"/>
      <c r="AB1595" s="29"/>
      <c r="AC1595" s="29"/>
      <c r="AD1595" s="29"/>
      <c r="AE1595" s="29"/>
      <c r="AF1595" s="29"/>
      <c r="AG1595" s="29"/>
      <c r="AH1595" s="29"/>
      <c r="AI1595" s="29"/>
      <c r="AJ1595" s="29"/>
      <c r="AK1595" s="29"/>
      <c r="AL1595" s="29"/>
      <c r="AM1595" s="29"/>
      <c r="AN1595" s="29"/>
      <c r="AO1595" s="29"/>
      <c r="AP1595" s="29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29"/>
      <c r="BH1595" s="29"/>
      <c r="BI1595" s="29"/>
      <c r="BJ1595" s="29"/>
      <c r="BK1595" s="29"/>
      <c r="BL1595" s="29"/>
      <c r="BM1595" s="29"/>
      <c r="BN1595" s="29"/>
      <c r="BO1595" s="29"/>
      <c r="BP1595" s="29"/>
      <c r="BQ1595" s="29"/>
      <c r="BR1595" s="29"/>
      <c r="BS1595" s="29"/>
      <c r="BT1595" s="29"/>
      <c r="BU1595" s="29"/>
      <c r="BV1595" s="29"/>
      <c r="BW1595" s="29"/>
      <c r="BX1595" s="29"/>
      <c r="BY1595" s="29"/>
      <c r="BZ1595" s="29"/>
      <c r="CA1595" s="29"/>
      <c r="CB1595" s="29"/>
      <c r="CC1595" s="29"/>
      <c r="CD1595" s="29"/>
      <c r="CE1595" s="29"/>
      <c r="CF1595" s="29"/>
      <c r="CG1595" s="29"/>
      <c r="CH1595" s="29"/>
      <c r="CI1595" s="29"/>
      <c r="CJ1595" s="29"/>
      <c r="CK1595" s="29"/>
      <c r="CL1595" s="29"/>
      <c r="CM1595" s="29"/>
      <c r="CN1595" s="29"/>
      <c r="CO1595" s="29"/>
      <c r="CP1595" s="29"/>
      <c r="CQ1595" s="29"/>
      <c r="CR1595" s="29"/>
      <c r="CS1595" s="29"/>
      <c r="CT1595" s="29"/>
      <c r="CU1595" s="29"/>
      <c r="CV1595" s="29"/>
      <c r="CW1595" s="29"/>
      <c r="CX1595" s="29"/>
      <c r="CY1595" s="29"/>
      <c r="CZ1595" s="29"/>
      <c r="DA1595" s="29"/>
      <c r="DB1595" s="29"/>
      <c r="DC1595" s="29"/>
      <c r="DD1595" s="29"/>
      <c r="DE1595" s="29"/>
      <c r="DF1595" s="29"/>
      <c r="DG1595" s="29"/>
      <c r="DH1595" s="29"/>
      <c r="DI1595" s="29"/>
      <c r="DJ1595" s="29"/>
      <c r="DK1595" s="29"/>
      <c r="DL1595" s="29"/>
      <c r="DM1595" s="29"/>
      <c r="DN1595" s="29"/>
      <c r="DO1595" s="29"/>
      <c r="DP1595" s="29"/>
      <c r="DQ1595" s="29"/>
      <c r="DR1595" s="29"/>
      <c r="DS1595" s="29"/>
      <c r="DT1595" s="29"/>
      <c r="DU1595" s="29"/>
      <c r="DV1595" s="29"/>
      <c r="DW1595" s="29"/>
      <c r="DX1595" s="29"/>
      <c r="DY1595" s="29"/>
      <c r="DZ1595" s="29"/>
      <c r="EA1595" s="29"/>
      <c r="EB1595" s="29"/>
      <c r="EC1595" s="29"/>
      <c r="ED1595" s="29"/>
      <c r="EE1595" s="29"/>
      <c r="EF1595" s="29"/>
      <c r="EG1595" s="29"/>
      <c r="EH1595" s="29"/>
      <c r="EI1595" s="29"/>
      <c r="EJ1595" s="29"/>
      <c r="EK1595" s="29"/>
      <c r="EL1595" s="29"/>
      <c r="EM1595" s="29"/>
      <c r="EN1595" s="29"/>
      <c r="EO1595" s="29"/>
      <c r="EP1595" s="29"/>
      <c r="EQ1595" s="29"/>
      <c r="ER1595" s="29"/>
      <c r="ES1595" s="29"/>
      <c r="ET1595" s="29"/>
      <c r="EU1595" s="29"/>
      <c r="EV1595" s="29"/>
      <c r="EW1595" s="29"/>
      <c r="EX1595" s="29"/>
      <c r="EY1595" s="29"/>
      <c r="EZ1595" s="29"/>
      <c r="FA1595" s="29"/>
      <c r="FB1595" s="29"/>
      <c r="FC1595" s="29"/>
      <c r="FD1595" s="29"/>
      <c r="FE1595" s="29"/>
      <c r="FF1595" s="29"/>
      <c r="FG1595" s="29"/>
      <c r="FH1595" s="29"/>
      <c r="FI1595" s="29"/>
      <c r="FJ1595" s="29"/>
      <c r="FK1595" s="29"/>
      <c r="FL1595" s="29"/>
      <c r="FM1595" s="29"/>
      <c r="FN1595" s="29"/>
      <c r="FO1595" s="29"/>
      <c r="FP1595" s="29"/>
      <c r="FQ1595" s="29"/>
      <c r="FR1595" s="29"/>
      <c r="FS1595" s="29"/>
      <c r="FT1595" s="29"/>
      <c r="FU1595" s="29"/>
      <c r="FV1595" s="29"/>
      <c r="FW1595" s="29"/>
      <c r="FX1595" s="29"/>
      <c r="FY1595" s="29"/>
      <c r="FZ1595" s="29"/>
      <c r="GA1595" s="29"/>
      <c r="GB1595" s="29"/>
      <c r="GC1595" s="29"/>
      <c r="GD1595" s="29"/>
      <c r="GE1595" s="29"/>
      <c r="GF1595" s="29"/>
      <c r="GG1595" s="29"/>
      <c r="GH1595" s="29"/>
      <c r="GI1595" s="29"/>
      <c r="GJ1595" s="29"/>
      <c r="GK1595" s="29"/>
      <c r="GL1595" s="29"/>
      <c r="GM1595" s="29"/>
      <c r="GN1595" s="29"/>
      <c r="GO1595" s="29"/>
      <c r="GP1595" s="29"/>
      <c r="GQ1595" s="29"/>
      <c r="GR1595" s="29"/>
      <c r="GS1595" s="29"/>
      <c r="GT1595" s="29"/>
      <c r="GU1595" s="29"/>
      <c r="GV1595" s="29"/>
      <c r="GW1595" s="29"/>
      <c r="GX1595" s="29"/>
      <c r="GY1595" s="29"/>
      <c r="GZ1595" s="29"/>
      <c r="HA1595" s="29"/>
      <c r="HB1595" s="29"/>
      <c r="HC1595" s="29"/>
      <c r="HD1595" s="29"/>
      <c r="HE1595" s="29"/>
      <c r="HF1595" s="29"/>
      <c r="HG1595" s="29"/>
      <c r="HH1595" s="29"/>
      <c r="HI1595" s="29"/>
      <c r="HJ1595" s="29"/>
      <c r="HK1595" s="29"/>
      <c r="HL1595" s="29"/>
      <c r="HM1595" s="29"/>
      <c r="HN1595" s="29"/>
      <c r="HO1595" s="29"/>
      <c r="HP1595" s="29"/>
      <c r="HQ1595" s="29"/>
      <c r="HR1595" s="29"/>
      <c r="HS1595" s="29"/>
      <c r="HT1595" s="29"/>
      <c r="HU1595" s="29"/>
      <c r="HV1595" s="29"/>
      <c r="HW1595" s="29"/>
      <c r="HX1595" s="29"/>
      <c r="HY1595" s="29"/>
    </row>
    <row r="1596" spans="1:233" hidden="1" x14ac:dyDescent="0.2">
      <c r="A1596" s="17" t="s">
        <v>4509</v>
      </c>
      <c r="B1596" s="17" t="s">
        <v>2470</v>
      </c>
      <c r="C1596" s="17" t="s">
        <v>4510</v>
      </c>
      <c r="D1596" s="18">
        <v>9200</v>
      </c>
      <c r="E1596" s="53" t="s">
        <v>4508</v>
      </c>
      <c r="F1596" s="53" t="s">
        <v>6473</v>
      </c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9"/>
      <c r="T1596" s="29"/>
      <c r="U1596" s="29"/>
      <c r="V1596" s="29"/>
      <c r="W1596" s="29"/>
      <c r="X1596" s="29"/>
      <c r="Y1596" s="29"/>
      <c r="Z1596" s="29"/>
      <c r="AA1596" s="29"/>
      <c r="AB1596" s="29"/>
      <c r="AC1596" s="29"/>
      <c r="AD1596" s="29"/>
      <c r="AE1596" s="29"/>
      <c r="AF1596" s="29"/>
      <c r="AG1596" s="29"/>
      <c r="AH1596" s="29"/>
      <c r="AI1596" s="29"/>
      <c r="AJ1596" s="29"/>
      <c r="AK1596" s="29"/>
      <c r="AL1596" s="29"/>
      <c r="AM1596" s="29"/>
      <c r="AN1596" s="29"/>
      <c r="AO1596" s="29"/>
      <c r="AP1596" s="29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29"/>
      <c r="BH1596" s="29"/>
      <c r="BI1596" s="29"/>
      <c r="BJ1596" s="29"/>
      <c r="BK1596" s="29"/>
      <c r="BL1596" s="29"/>
      <c r="BM1596" s="29"/>
      <c r="BN1596" s="29"/>
      <c r="BO1596" s="29"/>
      <c r="BP1596" s="29"/>
      <c r="BQ1596" s="29"/>
      <c r="BR1596" s="29"/>
      <c r="BS1596" s="29"/>
      <c r="BT1596" s="29"/>
      <c r="BU1596" s="29"/>
      <c r="BV1596" s="29"/>
      <c r="BW1596" s="29"/>
      <c r="BX1596" s="29"/>
      <c r="BY1596" s="29"/>
      <c r="BZ1596" s="29"/>
      <c r="CA1596" s="29"/>
      <c r="CB1596" s="29"/>
      <c r="CC1596" s="29"/>
      <c r="CD1596" s="29"/>
      <c r="CE1596" s="29"/>
      <c r="CF1596" s="29"/>
      <c r="CG1596" s="29"/>
      <c r="CH1596" s="29"/>
      <c r="CI1596" s="29"/>
      <c r="CJ1596" s="29"/>
      <c r="CK1596" s="29"/>
      <c r="CL1596" s="29"/>
      <c r="CM1596" s="29"/>
      <c r="CN1596" s="29"/>
      <c r="CO1596" s="29"/>
      <c r="CP1596" s="29"/>
      <c r="CQ1596" s="29"/>
      <c r="CR1596" s="29"/>
      <c r="CS1596" s="29"/>
      <c r="CT1596" s="29"/>
      <c r="CU1596" s="29"/>
      <c r="CV1596" s="29"/>
      <c r="CW1596" s="29"/>
      <c r="CX1596" s="29"/>
      <c r="CY1596" s="29"/>
      <c r="CZ1596" s="29"/>
      <c r="DA1596" s="29"/>
      <c r="DB1596" s="29"/>
      <c r="DC1596" s="29"/>
      <c r="DD1596" s="29"/>
      <c r="DE1596" s="29"/>
      <c r="DF1596" s="29"/>
      <c r="DG1596" s="29"/>
      <c r="DH1596" s="29"/>
      <c r="DI1596" s="29"/>
      <c r="DJ1596" s="29"/>
      <c r="DK1596" s="29"/>
      <c r="DL1596" s="29"/>
      <c r="DM1596" s="29"/>
      <c r="DN1596" s="29"/>
      <c r="DO1596" s="29"/>
      <c r="DP1596" s="29"/>
      <c r="DQ1596" s="29"/>
      <c r="DR1596" s="29"/>
      <c r="DS1596" s="29"/>
      <c r="DT1596" s="29"/>
      <c r="DU1596" s="29"/>
      <c r="DV1596" s="29"/>
      <c r="DW1596" s="29"/>
      <c r="DX1596" s="29"/>
      <c r="DY1596" s="29"/>
      <c r="DZ1596" s="29"/>
      <c r="EA1596" s="29"/>
      <c r="EB1596" s="29"/>
      <c r="EC1596" s="29"/>
      <c r="ED1596" s="29"/>
      <c r="EE1596" s="29"/>
      <c r="EF1596" s="29"/>
      <c r="EG1596" s="29"/>
      <c r="EH1596" s="29"/>
      <c r="EI1596" s="29"/>
      <c r="EJ1596" s="29"/>
      <c r="EK1596" s="29"/>
      <c r="EL1596" s="29"/>
      <c r="EM1596" s="29"/>
      <c r="EN1596" s="29"/>
      <c r="EO1596" s="29"/>
      <c r="EP1596" s="29"/>
      <c r="EQ1596" s="29"/>
      <c r="ER1596" s="29"/>
      <c r="ES1596" s="29"/>
      <c r="ET1596" s="29"/>
      <c r="EU1596" s="29"/>
      <c r="EV1596" s="29"/>
      <c r="EW1596" s="29"/>
      <c r="EX1596" s="29"/>
      <c r="EY1596" s="29"/>
      <c r="EZ1596" s="29"/>
      <c r="FA1596" s="29"/>
      <c r="FB1596" s="29"/>
      <c r="FC1596" s="29"/>
      <c r="FD1596" s="29"/>
      <c r="FE1596" s="29"/>
      <c r="FF1596" s="29"/>
      <c r="FG1596" s="29"/>
      <c r="FH1596" s="29"/>
      <c r="FI1596" s="29"/>
      <c r="FJ1596" s="29"/>
      <c r="FK1596" s="29"/>
      <c r="FL1596" s="29"/>
      <c r="FM1596" s="29"/>
      <c r="FN1596" s="29"/>
      <c r="FO1596" s="29"/>
      <c r="FP1596" s="29"/>
      <c r="FQ1596" s="29"/>
      <c r="FR1596" s="29"/>
      <c r="FS1596" s="29"/>
      <c r="FT1596" s="29"/>
      <c r="FU1596" s="29"/>
      <c r="FV1596" s="29"/>
      <c r="FW1596" s="29"/>
      <c r="FX1596" s="29"/>
      <c r="FY1596" s="29"/>
      <c r="FZ1596" s="29"/>
      <c r="GA1596" s="29"/>
      <c r="GB1596" s="29"/>
      <c r="GC1596" s="29"/>
      <c r="GD1596" s="29"/>
      <c r="GE1596" s="29"/>
      <c r="GF1596" s="29"/>
      <c r="GG1596" s="29"/>
      <c r="GH1596" s="29"/>
      <c r="GI1596" s="29"/>
      <c r="GJ1596" s="29"/>
      <c r="GK1596" s="29"/>
      <c r="GL1596" s="29"/>
      <c r="GM1596" s="29"/>
      <c r="GN1596" s="29"/>
      <c r="GO1596" s="29"/>
      <c r="GP1596" s="29"/>
      <c r="GQ1596" s="29"/>
      <c r="GR1596" s="29"/>
      <c r="GS1596" s="29"/>
      <c r="GT1596" s="29"/>
      <c r="GU1596" s="29"/>
      <c r="GV1596" s="29"/>
      <c r="GW1596" s="29"/>
      <c r="GX1596" s="29"/>
      <c r="GY1596" s="29"/>
      <c r="GZ1596" s="29"/>
      <c r="HA1596" s="29"/>
      <c r="HB1596" s="29"/>
      <c r="HC1596" s="29"/>
      <c r="HD1596" s="29"/>
      <c r="HE1596" s="29"/>
      <c r="HF1596" s="29"/>
      <c r="HG1596" s="29"/>
      <c r="HH1596" s="29"/>
      <c r="HI1596" s="29"/>
      <c r="HJ1596" s="29"/>
      <c r="HK1596" s="29"/>
      <c r="HL1596" s="29"/>
      <c r="HM1596" s="29"/>
      <c r="HN1596" s="29"/>
      <c r="HO1596" s="29"/>
      <c r="HP1596" s="29"/>
      <c r="HQ1596" s="29"/>
      <c r="HR1596" s="29"/>
      <c r="HS1596" s="29"/>
      <c r="HT1596" s="29"/>
      <c r="HU1596" s="29"/>
      <c r="HV1596" s="29"/>
      <c r="HW1596" s="29"/>
      <c r="HX1596" s="29"/>
      <c r="HY1596" s="29"/>
    </row>
    <row r="1597" spans="1:233" hidden="1" x14ac:dyDescent="0.2">
      <c r="A1597" s="17" t="s">
        <v>4511</v>
      </c>
      <c r="B1597" s="17"/>
      <c r="C1597" s="17" t="s">
        <v>4512</v>
      </c>
      <c r="D1597" s="30">
        <v>9680</v>
      </c>
      <c r="E1597" s="53" t="s">
        <v>4508</v>
      </c>
      <c r="F1597" s="56" t="s">
        <v>6274</v>
      </c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  <c r="AC1597" s="29"/>
      <c r="AD1597" s="29"/>
      <c r="AE1597" s="29"/>
      <c r="AF1597" s="29"/>
      <c r="AG1597" s="29"/>
      <c r="AH1597" s="29"/>
      <c r="AI1597" s="29"/>
      <c r="AJ1597" s="29"/>
      <c r="AK1597" s="29"/>
      <c r="AL1597" s="29"/>
      <c r="AM1597" s="29"/>
      <c r="AN1597" s="29"/>
      <c r="AO1597" s="29"/>
      <c r="AP1597" s="29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29"/>
      <c r="BH1597" s="29"/>
      <c r="BI1597" s="29"/>
      <c r="BJ1597" s="29"/>
      <c r="BK1597" s="29"/>
      <c r="BL1597" s="29"/>
      <c r="BM1597" s="29"/>
      <c r="BN1597" s="29"/>
      <c r="BO1597" s="29"/>
      <c r="BP1597" s="29"/>
      <c r="BQ1597" s="29"/>
      <c r="BR1597" s="29"/>
      <c r="BS1597" s="29"/>
      <c r="BT1597" s="29"/>
      <c r="BU1597" s="29"/>
      <c r="BV1597" s="29"/>
      <c r="BW1597" s="29"/>
      <c r="BX1597" s="29"/>
      <c r="BY1597" s="29"/>
      <c r="BZ1597" s="29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  <c r="DG1597" s="29"/>
      <c r="DH1597" s="29"/>
      <c r="DI1597" s="29"/>
      <c r="DJ1597" s="29"/>
      <c r="DK1597" s="29"/>
      <c r="DL1597" s="29"/>
      <c r="DM1597" s="29"/>
      <c r="DN1597" s="29"/>
      <c r="DO1597" s="29"/>
      <c r="DP1597" s="29"/>
      <c r="DQ1597" s="29"/>
      <c r="DR1597" s="29"/>
      <c r="DS1597" s="29"/>
      <c r="DT1597" s="29"/>
      <c r="DU1597" s="29"/>
      <c r="DV1597" s="29"/>
      <c r="DW1597" s="29"/>
      <c r="DX1597" s="29"/>
      <c r="DY1597" s="29"/>
      <c r="DZ1597" s="29"/>
      <c r="EA1597" s="29"/>
      <c r="EB1597" s="29"/>
      <c r="EC1597" s="29"/>
      <c r="ED1597" s="29"/>
      <c r="EE1597" s="29"/>
      <c r="EF1597" s="29"/>
      <c r="EG1597" s="29"/>
      <c r="EH1597" s="29"/>
      <c r="EI1597" s="29"/>
      <c r="EJ1597" s="29"/>
      <c r="EK1597" s="29"/>
      <c r="EL1597" s="29"/>
      <c r="EM1597" s="29"/>
      <c r="EN1597" s="29"/>
      <c r="EO1597" s="29"/>
      <c r="EP1597" s="29"/>
      <c r="EQ1597" s="29"/>
      <c r="ER1597" s="29"/>
      <c r="ES1597" s="29"/>
      <c r="ET1597" s="29"/>
      <c r="EU1597" s="29"/>
      <c r="EV1597" s="29"/>
      <c r="EW1597" s="29"/>
      <c r="EX1597" s="29"/>
      <c r="EY1597" s="29"/>
      <c r="EZ1597" s="29"/>
      <c r="FA1597" s="29"/>
      <c r="FB1597" s="29"/>
      <c r="FC1597" s="29"/>
      <c r="FD1597" s="29"/>
      <c r="FE1597" s="29"/>
      <c r="FF1597" s="29"/>
      <c r="FG1597" s="29"/>
      <c r="FH1597" s="29"/>
      <c r="FI1597" s="29"/>
      <c r="FJ1597" s="29"/>
      <c r="FK1597" s="29"/>
      <c r="FL1597" s="29"/>
      <c r="FM1597" s="29"/>
      <c r="FN1597" s="29"/>
      <c r="FO1597" s="29"/>
      <c r="FP1597" s="29"/>
      <c r="FQ1597" s="29"/>
      <c r="FR1597" s="29"/>
      <c r="FS1597" s="29"/>
      <c r="FT1597" s="29"/>
      <c r="FU1597" s="29"/>
      <c r="FV1597" s="29"/>
      <c r="FW1597" s="29"/>
      <c r="FX1597" s="29"/>
      <c r="FY1597" s="29"/>
      <c r="FZ1597" s="29"/>
      <c r="GA1597" s="29"/>
      <c r="GB1597" s="29"/>
      <c r="GC1597" s="29"/>
      <c r="GD1597" s="29"/>
      <c r="GE1597" s="29"/>
      <c r="GF1597" s="29"/>
      <c r="GG1597" s="29"/>
      <c r="GH1597" s="29"/>
      <c r="GI1597" s="29"/>
      <c r="GJ1597" s="29"/>
      <c r="GK1597" s="29"/>
      <c r="GL1597" s="29"/>
      <c r="GM1597" s="29"/>
      <c r="GN1597" s="29"/>
      <c r="GO1597" s="29"/>
      <c r="GP1597" s="29"/>
      <c r="GQ1597" s="29"/>
      <c r="GR1597" s="29"/>
      <c r="GS1597" s="29"/>
      <c r="GT1597" s="29"/>
      <c r="GU1597" s="29"/>
      <c r="GV1597" s="29"/>
      <c r="GW1597" s="29"/>
      <c r="GX1597" s="29"/>
      <c r="GY1597" s="29"/>
      <c r="GZ1597" s="29"/>
      <c r="HA1597" s="29"/>
      <c r="HB1597" s="29"/>
      <c r="HC1597" s="29"/>
      <c r="HD1597" s="29"/>
      <c r="HE1597" s="29"/>
      <c r="HF1597" s="29"/>
      <c r="HG1597" s="29"/>
      <c r="HH1597" s="29"/>
      <c r="HI1597" s="29"/>
      <c r="HJ1597" s="29"/>
      <c r="HK1597" s="29"/>
      <c r="HL1597" s="29"/>
      <c r="HM1597" s="29"/>
      <c r="HN1597" s="29"/>
      <c r="HO1597" s="29"/>
      <c r="HP1597" s="29"/>
      <c r="HQ1597" s="29"/>
      <c r="HR1597" s="29"/>
      <c r="HS1597" s="29"/>
      <c r="HT1597" s="29"/>
      <c r="HU1597" s="29"/>
      <c r="HV1597" s="29"/>
      <c r="HW1597" s="29"/>
      <c r="HX1597" s="29"/>
      <c r="HY1597" s="29"/>
    </row>
    <row r="1598" spans="1:233" hidden="1" x14ac:dyDescent="0.2">
      <c r="A1598" s="17" t="s">
        <v>4513</v>
      </c>
      <c r="B1598" s="17"/>
      <c r="C1598" s="17" t="s">
        <v>4514</v>
      </c>
      <c r="D1598" s="30">
        <v>14100</v>
      </c>
      <c r="E1598" s="53" t="s">
        <v>4508</v>
      </c>
      <c r="F1598" s="56" t="s">
        <v>6274</v>
      </c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  <c r="AC1598" s="29"/>
      <c r="AD1598" s="29"/>
      <c r="AE1598" s="29"/>
      <c r="AF1598" s="29"/>
      <c r="AG1598" s="29"/>
      <c r="AH1598" s="29"/>
      <c r="AI1598" s="29"/>
      <c r="AJ1598" s="29"/>
      <c r="AK1598" s="29"/>
      <c r="AL1598" s="29"/>
      <c r="AM1598" s="29"/>
      <c r="AN1598" s="29"/>
      <c r="AO1598" s="29"/>
      <c r="AP1598" s="29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29"/>
      <c r="BH1598" s="29"/>
      <c r="BI1598" s="29"/>
      <c r="BJ1598" s="29"/>
      <c r="BK1598" s="29"/>
      <c r="BL1598" s="29"/>
      <c r="BM1598" s="29"/>
      <c r="BN1598" s="29"/>
      <c r="BO1598" s="29"/>
      <c r="BP1598" s="29"/>
      <c r="BQ1598" s="29"/>
      <c r="BR1598" s="29"/>
      <c r="BS1598" s="29"/>
      <c r="BT1598" s="29"/>
      <c r="BU1598" s="29"/>
      <c r="BV1598" s="29"/>
      <c r="BW1598" s="29"/>
      <c r="BX1598" s="29"/>
      <c r="BY1598" s="29"/>
      <c r="BZ1598" s="29"/>
      <c r="CA1598" s="29"/>
      <c r="CB1598" s="29"/>
      <c r="CC1598" s="29"/>
      <c r="CD1598" s="29"/>
      <c r="CE1598" s="29"/>
      <c r="CF1598" s="29"/>
      <c r="CG1598" s="29"/>
      <c r="CH1598" s="29"/>
      <c r="CI1598" s="29"/>
      <c r="CJ1598" s="29"/>
      <c r="CK1598" s="29"/>
      <c r="CL1598" s="29"/>
      <c r="CM1598" s="29"/>
      <c r="CN1598" s="29"/>
      <c r="CO1598" s="29"/>
      <c r="CP1598" s="29"/>
      <c r="CQ1598" s="29"/>
      <c r="CR1598" s="29"/>
      <c r="CS1598" s="29"/>
      <c r="CT1598" s="29"/>
      <c r="CU1598" s="29"/>
      <c r="CV1598" s="29"/>
      <c r="CW1598" s="29"/>
      <c r="CX1598" s="29"/>
      <c r="CY1598" s="29"/>
      <c r="CZ1598" s="29"/>
      <c r="DA1598" s="29"/>
      <c r="DB1598" s="29"/>
      <c r="DC1598" s="29"/>
      <c r="DD1598" s="29"/>
      <c r="DE1598" s="29"/>
      <c r="DF1598" s="29"/>
      <c r="DG1598" s="29"/>
      <c r="DH1598" s="29"/>
      <c r="DI1598" s="29"/>
      <c r="DJ1598" s="29"/>
      <c r="DK1598" s="29"/>
      <c r="DL1598" s="29"/>
      <c r="DM1598" s="29"/>
      <c r="DN1598" s="29"/>
      <c r="DO1598" s="29"/>
      <c r="DP1598" s="29"/>
      <c r="DQ1598" s="29"/>
      <c r="DR1598" s="29"/>
      <c r="DS1598" s="29"/>
      <c r="DT1598" s="29"/>
      <c r="DU1598" s="29"/>
      <c r="DV1598" s="29"/>
      <c r="DW1598" s="29"/>
      <c r="DX1598" s="29"/>
      <c r="DY1598" s="29"/>
      <c r="DZ1598" s="29"/>
      <c r="EA1598" s="29"/>
      <c r="EB1598" s="29"/>
      <c r="EC1598" s="29"/>
      <c r="ED1598" s="29"/>
      <c r="EE1598" s="29"/>
      <c r="EF1598" s="29"/>
      <c r="EG1598" s="29"/>
      <c r="EH1598" s="29"/>
      <c r="EI1598" s="29"/>
      <c r="EJ1598" s="29"/>
      <c r="EK1598" s="29"/>
      <c r="EL1598" s="29"/>
      <c r="EM1598" s="29"/>
      <c r="EN1598" s="29"/>
      <c r="EO1598" s="29"/>
      <c r="EP1598" s="29"/>
      <c r="EQ1598" s="29"/>
      <c r="ER1598" s="29"/>
      <c r="ES1598" s="29"/>
      <c r="ET1598" s="29"/>
      <c r="EU1598" s="29"/>
      <c r="EV1598" s="29"/>
      <c r="EW1598" s="29"/>
      <c r="EX1598" s="29"/>
      <c r="EY1598" s="29"/>
      <c r="EZ1598" s="29"/>
      <c r="FA1598" s="29"/>
      <c r="FB1598" s="29"/>
      <c r="FC1598" s="29"/>
      <c r="FD1598" s="29"/>
      <c r="FE1598" s="29"/>
      <c r="FF1598" s="29"/>
      <c r="FG1598" s="29"/>
      <c r="FH1598" s="29"/>
      <c r="FI1598" s="29"/>
      <c r="FJ1598" s="29"/>
      <c r="FK1598" s="29"/>
      <c r="FL1598" s="29"/>
      <c r="FM1598" s="29"/>
      <c r="FN1598" s="29"/>
      <c r="FO1598" s="29"/>
      <c r="FP1598" s="29"/>
      <c r="FQ1598" s="29"/>
      <c r="FR1598" s="29"/>
      <c r="FS1598" s="29"/>
      <c r="FT1598" s="29"/>
      <c r="FU1598" s="29"/>
      <c r="FV1598" s="29"/>
      <c r="FW1598" s="29"/>
      <c r="FX1598" s="29"/>
      <c r="FY1598" s="29"/>
      <c r="FZ1598" s="29"/>
      <c r="GA1598" s="29"/>
      <c r="GB1598" s="29"/>
      <c r="GC1598" s="29"/>
      <c r="GD1598" s="29"/>
      <c r="GE1598" s="29"/>
      <c r="GF1598" s="29"/>
      <c r="GG1598" s="29"/>
      <c r="GH1598" s="29"/>
      <c r="GI1598" s="29"/>
      <c r="GJ1598" s="29"/>
      <c r="GK1598" s="29"/>
      <c r="GL1598" s="29"/>
      <c r="GM1598" s="29"/>
      <c r="GN1598" s="29"/>
      <c r="GO1598" s="29"/>
      <c r="GP1598" s="29"/>
      <c r="GQ1598" s="29"/>
      <c r="GR1598" s="29"/>
      <c r="GS1598" s="29"/>
      <c r="GT1598" s="29"/>
      <c r="GU1598" s="29"/>
      <c r="GV1598" s="29"/>
      <c r="GW1598" s="29"/>
      <c r="GX1598" s="29"/>
      <c r="GY1598" s="29"/>
      <c r="GZ1598" s="29"/>
      <c r="HA1598" s="29"/>
      <c r="HB1598" s="29"/>
      <c r="HC1598" s="29"/>
      <c r="HD1598" s="29"/>
      <c r="HE1598" s="29"/>
      <c r="HF1598" s="29"/>
      <c r="HG1598" s="29"/>
      <c r="HH1598" s="29"/>
      <c r="HI1598" s="29"/>
      <c r="HJ1598" s="29"/>
      <c r="HK1598" s="29"/>
      <c r="HL1598" s="29"/>
      <c r="HM1598" s="29"/>
      <c r="HN1598" s="29"/>
      <c r="HO1598" s="29"/>
      <c r="HP1598" s="29"/>
      <c r="HQ1598" s="29"/>
      <c r="HR1598" s="29"/>
      <c r="HS1598" s="29"/>
      <c r="HT1598" s="29"/>
      <c r="HU1598" s="29"/>
      <c r="HV1598" s="29"/>
      <c r="HW1598" s="29"/>
      <c r="HX1598" s="29"/>
      <c r="HY1598" s="29"/>
    </row>
    <row r="1599" spans="1:233" hidden="1" x14ac:dyDescent="0.2">
      <c r="A1599" s="17" t="s">
        <v>4515</v>
      </c>
      <c r="B1599" s="17"/>
      <c r="C1599" s="17" t="s">
        <v>4516</v>
      </c>
      <c r="D1599" s="30">
        <v>15650</v>
      </c>
      <c r="E1599" s="53" t="s">
        <v>4508</v>
      </c>
      <c r="F1599" s="56" t="s">
        <v>6274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  <c r="AC1599" s="29"/>
      <c r="AD1599" s="29"/>
      <c r="AE1599" s="29"/>
      <c r="AF1599" s="29"/>
      <c r="AG1599" s="29"/>
      <c r="AH1599" s="29"/>
      <c r="AI1599" s="29"/>
      <c r="AJ1599" s="29"/>
      <c r="AK1599" s="29"/>
      <c r="AL1599" s="29"/>
      <c r="AM1599" s="29"/>
      <c r="AN1599" s="29"/>
      <c r="AO1599" s="29"/>
      <c r="AP1599" s="29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29"/>
      <c r="BH1599" s="29"/>
      <c r="BI1599" s="29"/>
      <c r="BJ1599" s="29"/>
      <c r="BK1599" s="29"/>
      <c r="BL1599" s="29"/>
      <c r="BM1599" s="29"/>
      <c r="BN1599" s="29"/>
      <c r="BO1599" s="29"/>
      <c r="BP1599" s="29"/>
      <c r="BQ1599" s="29"/>
      <c r="BR1599" s="29"/>
      <c r="BS1599" s="29"/>
      <c r="BT1599" s="29"/>
      <c r="BU1599" s="29"/>
      <c r="BV1599" s="29"/>
      <c r="BW1599" s="29"/>
      <c r="BX1599" s="29"/>
      <c r="BY1599" s="29"/>
      <c r="BZ1599" s="29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  <c r="DG1599" s="29"/>
      <c r="DH1599" s="29"/>
      <c r="DI1599" s="29"/>
      <c r="DJ1599" s="29"/>
      <c r="DK1599" s="29"/>
      <c r="DL1599" s="29"/>
      <c r="DM1599" s="29"/>
      <c r="DN1599" s="29"/>
      <c r="DO1599" s="29"/>
      <c r="DP1599" s="29"/>
      <c r="DQ1599" s="29"/>
      <c r="DR1599" s="29"/>
      <c r="DS1599" s="29"/>
      <c r="DT1599" s="29"/>
      <c r="DU1599" s="29"/>
      <c r="DV1599" s="29"/>
      <c r="DW1599" s="29"/>
      <c r="DX1599" s="29"/>
      <c r="DY1599" s="29"/>
      <c r="DZ1599" s="29"/>
      <c r="EA1599" s="29"/>
      <c r="EB1599" s="29"/>
      <c r="EC1599" s="29"/>
      <c r="ED1599" s="29"/>
      <c r="EE1599" s="29"/>
      <c r="EF1599" s="29"/>
      <c r="EG1599" s="29"/>
      <c r="EH1599" s="29"/>
      <c r="EI1599" s="29"/>
      <c r="EJ1599" s="29"/>
      <c r="EK1599" s="29"/>
      <c r="EL1599" s="29"/>
      <c r="EM1599" s="29"/>
      <c r="EN1599" s="29"/>
      <c r="EO1599" s="29"/>
      <c r="EP1599" s="29"/>
      <c r="EQ1599" s="29"/>
      <c r="ER1599" s="29"/>
      <c r="ES1599" s="29"/>
      <c r="ET1599" s="29"/>
      <c r="EU1599" s="29"/>
      <c r="EV1599" s="29"/>
      <c r="EW1599" s="29"/>
      <c r="EX1599" s="29"/>
      <c r="EY1599" s="29"/>
      <c r="EZ1599" s="29"/>
      <c r="FA1599" s="29"/>
      <c r="FB1599" s="29"/>
      <c r="FC1599" s="29"/>
      <c r="FD1599" s="29"/>
      <c r="FE1599" s="29"/>
      <c r="FF1599" s="29"/>
      <c r="FG1599" s="29"/>
      <c r="FH1599" s="29"/>
      <c r="FI1599" s="29"/>
      <c r="FJ1599" s="29"/>
      <c r="FK1599" s="29"/>
      <c r="FL1599" s="29"/>
      <c r="FM1599" s="29"/>
      <c r="FN1599" s="29"/>
      <c r="FO1599" s="29"/>
      <c r="FP1599" s="29"/>
      <c r="FQ1599" s="29"/>
      <c r="FR1599" s="29"/>
      <c r="FS1599" s="29"/>
      <c r="FT1599" s="29"/>
      <c r="FU1599" s="29"/>
      <c r="FV1599" s="29"/>
      <c r="FW1599" s="29"/>
      <c r="FX1599" s="29"/>
      <c r="FY1599" s="29"/>
      <c r="FZ1599" s="29"/>
      <c r="GA1599" s="29"/>
      <c r="GB1599" s="29"/>
      <c r="GC1599" s="29"/>
      <c r="GD1599" s="29"/>
      <c r="GE1599" s="29"/>
      <c r="GF1599" s="29"/>
      <c r="GG1599" s="29"/>
      <c r="GH1599" s="29"/>
      <c r="GI1599" s="29"/>
      <c r="GJ1599" s="29"/>
      <c r="GK1599" s="29"/>
      <c r="GL1599" s="29"/>
      <c r="GM1599" s="29"/>
      <c r="GN1599" s="29"/>
      <c r="GO1599" s="29"/>
      <c r="GP1599" s="29"/>
      <c r="GQ1599" s="29"/>
      <c r="GR1599" s="29"/>
      <c r="GS1599" s="29"/>
      <c r="GT1599" s="29"/>
      <c r="GU1599" s="29"/>
      <c r="GV1599" s="29"/>
      <c r="GW1599" s="29"/>
      <c r="GX1599" s="29"/>
      <c r="GY1599" s="29"/>
      <c r="GZ1599" s="29"/>
      <c r="HA1599" s="29"/>
      <c r="HB1599" s="29"/>
      <c r="HC1599" s="29"/>
      <c r="HD1599" s="29"/>
      <c r="HE1599" s="29"/>
      <c r="HF1599" s="29"/>
      <c r="HG1599" s="29"/>
      <c r="HH1599" s="29"/>
      <c r="HI1599" s="29"/>
      <c r="HJ1599" s="29"/>
      <c r="HK1599" s="29"/>
      <c r="HL1599" s="29"/>
      <c r="HM1599" s="29"/>
      <c r="HN1599" s="29"/>
      <c r="HO1599" s="29"/>
      <c r="HP1599" s="29"/>
      <c r="HQ1599" s="29"/>
      <c r="HR1599" s="29"/>
      <c r="HS1599" s="29"/>
      <c r="HT1599" s="29"/>
      <c r="HU1599" s="29"/>
      <c r="HV1599" s="29"/>
      <c r="HW1599" s="29"/>
      <c r="HX1599" s="29"/>
      <c r="HY1599" s="29"/>
    </row>
    <row r="1600" spans="1:233" hidden="1" x14ac:dyDescent="0.2">
      <c r="A1600" s="17" t="s">
        <v>4517</v>
      </c>
      <c r="B1600" s="17"/>
      <c r="C1600" s="17" t="s">
        <v>4518</v>
      </c>
      <c r="D1600" s="30">
        <v>10750</v>
      </c>
      <c r="E1600" s="53" t="s">
        <v>4508</v>
      </c>
      <c r="F1600" s="56" t="s">
        <v>6274</v>
      </c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9"/>
      <c r="T1600" s="29"/>
      <c r="U1600" s="29"/>
      <c r="V1600" s="29"/>
      <c r="W1600" s="29"/>
      <c r="X1600" s="29"/>
      <c r="Y1600" s="29"/>
      <c r="Z1600" s="29"/>
      <c r="AA1600" s="29"/>
      <c r="AB1600" s="29"/>
      <c r="AC1600" s="29"/>
      <c r="AD1600" s="29"/>
      <c r="AE1600" s="29"/>
      <c r="AF1600" s="29"/>
      <c r="AG1600" s="29"/>
      <c r="AH1600" s="29"/>
      <c r="AI1600" s="29"/>
      <c r="AJ1600" s="29"/>
      <c r="AK1600" s="29"/>
      <c r="AL1600" s="29"/>
      <c r="AM1600" s="29"/>
      <c r="AN1600" s="29"/>
      <c r="AO1600" s="29"/>
      <c r="AP1600" s="29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29"/>
      <c r="BH1600" s="29"/>
      <c r="BI1600" s="29"/>
      <c r="BJ1600" s="29"/>
      <c r="BK1600" s="29"/>
      <c r="BL1600" s="29"/>
      <c r="BM1600" s="29"/>
      <c r="BN1600" s="29"/>
      <c r="BO1600" s="29"/>
      <c r="BP1600" s="29"/>
      <c r="BQ1600" s="29"/>
      <c r="BR1600" s="29"/>
      <c r="BS1600" s="29"/>
      <c r="BT1600" s="29"/>
      <c r="BU1600" s="29"/>
      <c r="BV1600" s="29"/>
      <c r="BW1600" s="29"/>
      <c r="BX1600" s="29"/>
      <c r="BY1600" s="29"/>
      <c r="BZ1600" s="29"/>
      <c r="CA1600" s="29"/>
      <c r="CB1600" s="29"/>
      <c r="CC1600" s="29"/>
      <c r="CD1600" s="29"/>
      <c r="CE1600" s="29"/>
      <c r="CF1600" s="29"/>
      <c r="CG1600" s="29"/>
      <c r="CH1600" s="29"/>
      <c r="CI1600" s="29"/>
      <c r="CJ1600" s="29"/>
      <c r="CK1600" s="29"/>
      <c r="CL1600" s="29"/>
      <c r="CM1600" s="29"/>
      <c r="CN1600" s="29"/>
      <c r="CO1600" s="29"/>
      <c r="CP1600" s="29"/>
      <c r="CQ1600" s="29"/>
      <c r="CR1600" s="29"/>
      <c r="CS1600" s="29"/>
      <c r="CT1600" s="29"/>
      <c r="CU1600" s="29"/>
      <c r="CV1600" s="29"/>
      <c r="CW1600" s="29"/>
      <c r="CX1600" s="29"/>
      <c r="CY1600" s="29"/>
      <c r="CZ1600" s="29"/>
      <c r="DA1600" s="29"/>
      <c r="DB1600" s="29"/>
      <c r="DC1600" s="29"/>
      <c r="DD1600" s="29"/>
      <c r="DE1600" s="29"/>
      <c r="DF1600" s="29"/>
      <c r="DG1600" s="29"/>
      <c r="DH1600" s="29"/>
      <c r="DI1600" s="29"/>
      <c r="DJ1600" s="29"/>
      <c r="DK1600" s="29"/>
      <c r="DL1600" s="29"/>
      <c r="DM1600" s="29"/>
      <c r="DN1600" s="29"/>
      <c r="DO1600" s="29"/>
      <c r="DP1600" s="29"/>
      <c r="DQ1600" s="29"/>
      <c r="DR1600" s="29"/>
      <c r="DS1600" s="29"/>
      <c r="DT1600" s="29"/>
      <c r="DU1600" s="29"/>
      <c r="DV1600" s="29"/>
      <c r="DW1600" s="29"/>
      <c r="DX1600" s="29"/>
      <c r="DY1600" s="29"/>
      <c r="DZ1600" s="29"/>
      <c r="EA1600" s="29"/>
      <c r="EB1600" s="29"/>
      <c r="EC1600" s="29"/>
      <c r="ED1600" s="29"/>
      <c r="EE1600" s="29"/>
      <c r="EF1600" s="29"/>
      <c r="EG1600" s="29"/>
      <c r="EH1600" s="29"/>
      <c r="EI1600" s="29"/>
      <c r="EJ1600" s="29"/>
      <c r="EK1600" s="29"/>
      <c r="EL1600" s="29"/>
      <c r="EM1600" s="29"/>
      <c r="EN1600" s="29"/>
      <c r="EO1600" s="29"/>
      <c r="EP1600" s="29"/>
      <c r="EQ1600" s="29"/>
      <c r="ER1600" s="29"/>
      <c r="ES1600" s="29"/>
      <c r="ET1600" s="29"/>
      <c r="EU1600" s="29"/>
      <c r="EV1600" s="29"/>
      <c r="EW1600" s="29"/>
      <c r="EX1600" s="29"/>
      <c r="EY1600" s="29"/>
      <c r="EZ1600" s="29"/>
      <c r="FA1600" s="29"/>
      <c r="FB1600" s="29"/>
      <c r="FC1600" s="29"/>
      <c r="FD1600" s="29"/>
      <c r="FE1600" s="29"/>
      <c r="FF1600" s="29"/>
      <c r="FG1600" s="29"/>
      <c r="FH1600" s="29"/>
      <c r="FI1600" s="29"/>
      <c r="FJ1600" s="29"/>
      <c r="FK1600" s="29"/>
      <c r="FL1600" s="29"/>
      <c r="FM1600" s="29"/>
      <c r="FN1600" s="29"/>
      <c r="FO1600" s="29"/>
      <c r="FP1600" s="29"/>
      <c r="FQ1600" s="29"/>
      <c r="FR1600" s="29"/>
      <c r="FS1600" s="29"/>
      <c r="FT1600" s="29"/>
      <c r="FU1600" s="29"/>
      <c r="FV1600" s="29"/>
      <c r="FW1600" s="29"/>
      <c r="FX1600" s="29"/>
      <c r="FY1600" s="29"/>
      <c r="FZ1600" s="29"/>
      <c r="GA1600" s="29"/>
      <c r="GB1600" s="29"/>
      <c r="GC1600" s="29"/>
      <c r="GD1600" s="29"/>
      <c r="GE1600" s="29"/>
      <c r="GF1600" s="29"/>
      <c r="GG1600" s="29"/>
      <c r="GH1600" s="29"/>
      <c r="GI1600" s="29"/>
      <c r="GJ1600" s="29"/>
      <c r="GK1600" s="29"/>
      <c r="GL1600" s="29"/>
      <c r="GM1600" s="29"/>
      <c r="GN1600" s="29"/>
      <c r="GO1600" s="29"/>
      <c r="GP1600" s="29"/>
      <c r="GQ1600" s="29"/>
      <c r="GR1600" s="29"/>
      <c r="GS1600" s="29"/>
      <c r="GT1600" s="29"/>
      <c r="GU1600" s="29"/>
      <c r="GV1600" s="29"/>
      <c r="GW1600" s="29"/>
      <c r="GX1600" s="29"/>
      <c r="GY1600" s="29"/>
      <c r="GZ1600" s="29"/>
      <c r="HA1600" s="29"/>
      <c r="HB1600" s="29"/>
      <c r="HC1600" s="29"/>
      <c r="HD1600" s="29"/>
      <c r="HE1600" s="29"/>
      <c r="HF1600" s="29"/>
      <c r="HG1600" s="29"/>
      <c r="HH1600" s="29"/>
      <c r="HI1600" s="29"/>
      <c r="HJ1600" s="29"/>
      <c r="HK1600" s="29"/>
      <c r="HL1600" s="29"/>
      <c r="HM1600" s="29"/>
      <c r="HN1600" s="29"/>
      <c r="HO1600" s="29"/>
      <c r="HP1600" s="29"/>
      <c r="HQ1600" s="29"/>
      <c r="HR1600" s="29"/>
      <c r="HS1600" s="29"/>
      <c r="HT1600" s="29"/>
      <c r="HU1600" s="29"/>
      <c r="HV1600" s="29"/>
      <c r="HW1600" s="29"/>
      <c r="HX1600" s="29"/>
      <c r="HY1600" s="29"/>
    </row>
    <row r="1601" spans="1:233" hidden="1" x14ac:dyDescent="0.2">
      <c r="A1601" s="17" t="s">
        <v>4519</v>
      </c>
      <c r="B1601" s="17"/>
      <c r="C1601" s="17" t="s">
        <v>4520</v>
      </c>
      <c r="D1601" s="30">
        <v>9850</v>
      </c>
      <c r="E1601" s="53" t="s">
        <v>4508</v>
      </c>
      <c r="F1601" s="56" t="s">
        <v>6474</v>
      </c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  <c r="AC1601" s="29"/>
      <c r="AD1601" s="29"/>
      <c r="AE1601" s="29"/>
      <c r="AF1601" s="29"/>
      <c r="AG1601" s="29"/>
      <c r="AH1601" s="29"/>
      <c r="AI1601" s="29"/>
      <c r="AJ1601" s="29"/>
      <c r="AK1601" s="29"/>
      <c r="AL1601" s="29"/>
      <c r="AM1601" s="29"/>
      <c r="AN1601" s="29"/>
      <c r="AO1601" s="29"/>
      <c r="AP1601" s="29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29"/>
      <c r="BH1601" s="29"/>
      <c r="BI1601" s="29"/>
      <c r="BJ1601" s="29"/>
      <c r="BK1601" s="29"/>
      <c r="BL1601" s="29"/>
      <c r="BM1601" s="29"/>
      <c r="BN1601" s="29"/>
      <c r="BO1601" s="29"/>
      <c r="BP1601" s="29"/>
      <c r="BQ1601" s="29"/>
      <c r="BR1601" s="29"/>
      <c r="BS1601" s="29"/>
      <c r="BT1601" s="29"/>
      <c r="BU1601" s="29"/>
      <c r="BV1601" s="29"/>
      <c r="BW1601" s="29"/>
      <c r="BX1601" s="29"/>
      <c r="BY1601" s="29"/>
      <c r="BZ1601" s="29"/>
      <c r="CA1601" s="29"/>
      <c r="CB1601" s="29"/>
      <c r="CC1601" s="29"/>
      <c r="CD1601" s="29"/>
      <c r="CE1601" s="29"/>
      <c r="CF1601" s="29"/>
      <c r="CG1601" s="29"/>
      <c r="CH1601" s="29"/>
      <c r="CI1601" s="29"/>
      <c r="CJ1601" s="29"/>
      <c r="CK1601" s="29"/>
      <c r="CL1601" s="29"/>
      <c r="CM1601" s="29"/>
      <c r="CN1601" s="29"/>
      <c r="CO1601" s="29"/>
      <c r="CP1601" s="29"/>
      <c r="CQ1601" s="29"/>
      <c r="CR1601" s="29"/>
      <c r="CS1601" s="29"/>
      <c r="CT1601" s="29"/>
      <c r="CU1601" s="29"/>
      <c r="CV1601" s="29"/>
      <c r="CW1601" s="29"/>
      <c r="CX1601" s="29"/>
      <c r="CY1601" s="29"/>
      <c r="CZ1601" s="29"/>
      <c r="DA1601" s="29"/>
      <c r="DB1601" s="29"/>
      <c r="DC1601" s="29"/>
      <c r="DD1601" s="29"/>
      <c r="DE1601" s="29"/>
      <c r="DF1601" s="29"/>
      <c r="DG1601" s="29"/>
      <c r="DH1601" s="29"/>
      <c r="DI1601" s="29"/>
      <c r="DJ1601" s="29"/>
      <c r="DK1601" s="29"/>
      <c r="DL1601" s="29"/>
      <c r="DM1601" s="29"/>
      <c r="DN1601" s="29"/>
      <c r="DO1601" s="29"/>
      <c r="DP1601" s="29"/>
      <c r="DQ1601" s="29"/>
      <c r="DR1601" s="29"/>
      <c r="DS1601" s="29"/>
      <c r="DT1601" s="29"/>
      <c r="DU1601" s="29"/>
      <c r="DV1601" s="29"/>
      <c r="DW1601" s="29"/>
      <c r="DX1601" s="29"/>
      <c r="DY1601" s="29"/>
      <c r="DZ1601" s="29"/>
      <c r="EA1601" s="29"/>
      <c r="EB1601" s="29"/>
      <c r="EC1601" s="29"/>
      <c r="ED1601" s="29"/>
      <c r="EE1601" s="29"/>
      <c r="EF1601" s="29"/>
      <c r="EG1601" s="29"/>
      <c r="EH1601" s="29"/>
      <c r="EI1601" s="29"/>
      <c r="EJ1601" s="29"/>
      <c r="EK1601" s="29"/>
      <c r="EL1601" s="29"/>
      <c r="EM1601" s="29"/>
      <c r="EN1601" s="29"/>
      <c r="EO1601" s="29"/>
      <c r="EP1601" s="29"/>
      <c r="EQ1601" s="29"/>
      <c r="ER1601" s="29"/>
      <c r="ES1601" s="29"/>
      <c r="ET1601" s="29"/>
      <c r="EU1601" s="29"/>
      <c r="EV1601" s="29"/>
      <c r="EW1601" s="29"/>
      <c r="EX1601" s="29"/>
      <c r="EY1601" s="29"/>
      <c r="EZ1601" s="29"/>
      <c r="FA1601" s="29"/>
      <c r="FB1601" s="29"/>
      <c r="FC1601" s="29"/>
      <c r="FD1601" s="29"/>
      <c r="FE1601" s="29"/>
      <c r="FF1601" s="29"/>
      <c r="FG1601" s="29"/>
      <c r="FH1601" s="29"/>
      <c r="FI1601" s="29"/>
      <c r="FJ1601" s="29"/>
      <c r="FK1601" s="29"/>
      <c r="FL1601" s="29"/>
      <c r="FM1601" s="29"/>
      <c r="FN1601" s="29"/>
      <c r="FO1601" s="29"/>
      <c r="FP1601" s="29"/>
      <c r="FQ1601" s="29"/>
      <c r="FR1601" s="29"/>
      <c r="FS1601" s="29"/>
      <c r="FT1601" s="29"/>
      <c r="FU1601" s="29"/>
      <c r="FV1601" s="29"/>
      <c r="FW1601" s="29"/>
      <c r="FX1601" s="29"/>
      <c r="FY1601" s="29"/>
      <c r="FZ1601" s="29"/>
      <c r="GA1601" s="29"/>
      <c r="GB1601" s="29"/>
      <c r="GC1601" s="29"/>
      <c r="GD1601" s="29"/>
      <c r="GE1601" s="29"/>
      <c r="GF1601" s="29"/>
      <c r="GG1601" s="29"/>
      <c r="GH1601" s="29"/>
      <c r="GI1601" s="29"/>
      <c r="GJ1601" s="29"/>
      <c r="GK1601" s="29"/>
      <c r="GL1601" s="29"/>
      <c r="GM1601" s="29"/>
      <c r="GN1601" s="29"/>
      <c r="GO1601" s="29"/>
      <c r="GP1601" s="29"/>
      <c r="GQ1601" s="29"/>
      <c r="GR1601" s="29"/>
      <c r="GS1601" s="29"/>
      <c r="GT1601" s="29"/>
      <c r="GU1601" s="29"/>
      <c r="GV1601" s="29"/>
      <c r="GW1601" s="29"/>
      <c r="GX1601" s="29"/>
      <c r="GY1601" s="29"/>
      <c r="GZ1601" s="29"/>
      <c r="HA1601" s="29"/>
      <c r="HB1601" s="29"/>
      <c r="HC1601" s="29"/>
      <c r="HD1601" s="29"/>
      <c r="HE1601" s="29"/>
      <c r="HF1601" s="29"/>
      <c r="HG1601" s="29"/>
      <c r="HH1601" s="29"/>
      <c r="HI1601" s="29"/>
      <c r="HJ1601" s="29"/>
      <c r="HK1601" s="29"/>
      <c r="HL1601" s="29"/>
      <c r="HM1601" s="29"/>
      <c r="HN1601" s="29"/>
      <c r="HO1601" s="29"/>
      <c r="HP1601" s="29"/>
      <c r="HQ1601" s="29"/>
      <c r="HR1601" s="29"/>
      <c r="HS1601" s="29"/>
      <c r="HT1601" s="29"/>
      <c r="HU1601" s="29"/>
      <c r="HV1601" s="29"/>
      <c r="HW1601" s="29"/>
      <c r="HX1601" s="29"/>
      <c r="HY1601" s="29"/>
    </row>
    <row r="1602" spans="1:233" hidden="1" x14ac:dyDescent="0.2">
      <c r="A1602" s="17" t="s">
        <v>4521</v>
      </c>
      <c r="B1602" s="17"/>
      <c r="C1602" s="17" t="s">
        <v>4522</v>
      </c>
      <c r="D1602" s="30">
        <v>11120</v>
      </c>
      <c r="E1602" s="53" t="s">
        <v>4508</v>
      </c>
      <c r="F1602" s="56" t="s">
        <v>6274</v>
      </c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  <c r="AC1602" s="29"/>
      <c r="AD1602" s="29"/>
      <c r="AE1602" s="29"/>
      <c r="AF1602" s="29"/>
      <c r="AG1602" s="29"/>
      <c r="AH1602" s="29"/>
      <c r="AI1602" s="29"/>
      <c r="AJ1602" s="29"/>
      <c r="AK1602" s="29"/>
      <c r="AL1602" s="29"/>
      <c r="AM1602" s="29"/>
      <c r="AN1602" s="29"/>
      <c r="AO1602" s="29"/>
      <c r="AP1602" s="29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29"/>
      <c r="BH1602" s="29"/>
      <c r="BI1602" s="29"/>
      <c r="BJ1602" s="29"/>
      <c r="BK1602" s="29"/>
      <c r="BL1602" s="29"/>
      <c r="BM1602" s="29"/>
      <c r="BN1602" s="29"/>
      <c r="BO1602" s="29"/>
      <c r="BP1602" s="29"/>
      <c r="BQ1602" s="29"/>
      <c r="BR1602" s="29"/>
      <c r="BS1602" s="29"/>
      <c r="BT1602" s="29"/>
      <c r="BU1602" s="29"/>
      <c r="BV1602" s="29"/>
      <c r="BW1602" s="29"/>
      <c r="BX1602" s="29"/>
      <c r="BY1602" s="29"/>
      <c r="BZ1602" s="29"/>
      <c r="CA1602" s="29"/>
      <c r="CB1602" s="29"/>
      <c r="CC1602" s="29"/>
      <c r="CD1602" s="29"/>
      <c r="CE1602" s="29"/>
      <c r="CF1602" s="29"/>
      <c r="CG1602" s="29"/>
      <c r="CH1602" s="29"/>
      <c r="CI1602" s="29"/>
      <c r="CJ1602" s="29"/>
      <c r="CK1602" s="29"/>
      <c r="CL1602" s="29"/>
      <c r="CM1602" s="29"/>
      <c r="CN1602" s="29"/>
      <c r="CO1602" s="29"/>
      <c r="CP1602" s="29"/>
      <c r="CQ1602" s="29"/>
      <c r="CR1602" s="29"/>
      <c r="CS1602" s="29"/>
      <c r="CT1602" s="29"/>
      <c r="CU1602" s="29"/>
      <c r="CV1602" s="29"/>
      <c r="CW1602" s="29"/>
      <c r="CX1602" s="29"/>
      <c r="CY1602" s="29"/>
      <c r="CZ1602" s="29"/>
      <c r="DA1602" s="29"/>
      <c r="DB1602" s="29"/>
      <c r="DC1602" s="29"/>
      <c r="DD1602" s="29"/>
      <c r="DE1602" s="29"/>
      <c r="DF1602" s="29"/>
      <c r="DG1602" s="29"/>
      <c r="DH1602" s="29"/>
      <c r="DI1602" s="29"/>
      <c r="DJ1602" s="29"/>
      <c r="DK1602" s="29"/>
      <c r="DL1602" s="29"/>
      <c r="DM1602" s="29"/>
      <c r="DN1602" s="29"/>
      <c r="DO1602" s="29"/>
      <c r="DP1602" s="29"/>
      <c r="DQ1602" s="29"/>
      <c r="DR1602" s="29"/>
      <c r="DS1602" s="29"/>
      <c r="DT1602" s="29"/>
      <c r="DU1602" s="29"/>
      <c r="DV1602" s="29"/>
      <c r="DW1602" s="29"/>
      <c r="DX1602" s="29"/>
      <c r="DY1602" s="29"/>
      <c r="DZ1602" s="29"/>
      <c r="EA1602" s="29"/>
      <c r="EB1602" s="29"/>
      <c r="EC1602" s="29"/>
      <c r="ED1602" s="29"/>
      <c r="EE1602" s="29"/>
      <c r="EF1602" s="29"/>
      <c r="EG1602" s="29"/>
      <c r="EH1602" s="29"/>
      <c r="EI1602" s="29"/>
      <c r="EJ1602" s="29"/>
      <c r="EK1602" s="29"/>
      <c r="EL1602" s="29"/>
      <c r="EM1602" s="29"/>
      <c r="EN1602" s="29"/>
      <c r="EO1602" s="29"/>
      <c r="EP1602" s="29"/>
      <c r="EQ1602" s="29"/>
      <c r="ER1602" s="29"/>
      <c r="ES1602" s="29"/>
      <c r="ET1602" s="29"/>
      <c r="EU1602" s="29"/>
      <c r="EV1602" s="29"/>
      <c r="EW1602" s="29"/>
      <c r="EX1602" s="29"/>
      <c r="EY1602" s="29"/>
      <c r="EZ1602" s="29"/>
      <c r="FA1602" s="29"/>
      <c r="FB1602" s="29"/>
      <c r="FC1602" s="29"/>
      <c r="FD1602" s="29"/>
      <c r="FE1602" s="29"/>
      <c r="FF1602" s="29"/>
      <c r="FG1602" s="29"/>
      <c r="FH1602" s="29"/>
      <c r="FI1602" s="29"/>
      <c r="FJ1602" s="29"/>
      <c r="FK1602" s="29"/>
      <c r="FL1602" s="29"/>
      <c r="FM1602" s="29"/>
      <c r="FN1602" s="29"/>
      <c r="FO1602" s="29"/>
      <c r="FP1602" s="29"/>
      <c r="FQ1602" s="29"/>
      <c r="FR1602" s="29"/>
      <c r="FS1602" s="29"/>
      <c r="FT1602" s="29"/>
      <c r="FU1602" s="29"/>
      <c r="FV1602" s="29"/>
      <c r="FW1602" s="29"/>
      <c r="FX1602" s="29"/>
      <c r="FY1602" s="29"/>
      <c r="FZ1602" s="29"/>
      <c r="GA1602" s="29"/>
      <c r="GB1602" s="29"/>
      <c r="GC1602" s="29"/>
      <c r="GD1602" s="29"/>
      <c r="GE1602" s="29"/>
      <c r="GF1602" s="29"/>
      <c r="GG1602" s="29"/>
      <c r="GH1602" s="29"/>
      <c r="GI1602" s="29"/>
      <c r="GJ1602" s="29"/>
      <c r="GK1602" s="29"/>
      <c r="GL1602" s="29"/>
      <c r="GM1602" s="29"/>
      <c r="GN1602" s="29"/>
      <c r="GO1602" s="29"/>
      <c r="GP1602" s="29"/>
      <c r="GQ1602" s="29"/>
      <c r="GR1602" s="29"/>
      <c r="GS1602" s="29"/>
      <c r="GT1602" s="29"/>
      <c r="GU1602" s="29"/>
      <c r="GV1602" s="29"/>
      <c r="GW1602" s="29"/>
      <c r="GX1602" s="29"/>
      <c r="GY1602" s="29"/>
      <c r="GZ1602" s="29"/>
      <c r="HA1602" s="29"/>
      <c r="HB1602" s="29"/>
      <c r="HC1602" s="29"/>
      <c r="HD1602" s="29"/>
      <c r="HE1602" s="29"/>
      <c r="HF1602" s="29"/>
      <c r="HG1602" s="29"/>
      <c r="HH1602" s="29"/>
      <c r="HI1602" s="29"/>
      <c r="HJ1602" s="29"/>
      <c r="HK1602" s="29"/>
      <c r="HL1602" s="29"/>
      <c r="HM1602" s="29"/>
      <c r="HN1602" s="29"/>
      <c r="HO1602" s="29"/>
      <c r="HP1602" s="29"/>
      <c r="HQ1602" s="29"/>
      <c r="HR1602" s="29"/>
      <c r="HS1602" s="29"/>
      <c r="HT1602" s="29"/>
      <c r="HU1602" s="29"/>
      <c r="HV1602" s="29"/>
      <c r="HW1602" s="29"/>
      <c r="HX1602" s="29"/>
      <c r="HY1602" s="29"/>
    </row>
    <row r="1603" spans="1:233" hidden="1" x14ac:dyDescent="0.2">
      <c r="A1603" s="17" t="s">
        <v>4523</v>
      </c>
      <c r="B1603" s="17" t="s">
        <v>3113</v>
      </c>
      <c r="C1603" s="17" t="s">
        <v>4524</v>
      </c>
      <c r="D1603" s="26">
        <v>10160</v>
      </c>
      <c r="E1603" s="53" t="s">
        <v>4508</v>
      </c>
      <c r="F1603" s="54" t="s">
        <v>6337</v>
      </c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9"/>
      <c r="T1603" s="29"/>
      <c r="U1603" s="29"/>
      <c r="V1603" s="29"/>
      <c r="W1603" s="29"/>
      <c r="X1603" s="29"/>
      <c r="Y1603" s="29"/>
      <c r="Z1603" s="29"/>
      <c r="AA1603" s="29"/>
      <c r="AB1603" s="29"/>
      <c r="AC1603" s="29"/>
      <c r="AD1603" s="29"/>
      <c r="AE1603" s="29"/>
      <c r="AF1603" s="29"/>
      <c r="AG1603" s="29"/>
      <c r="AH1603" s="29"/>
      <c r="AI1603" s="29"/>
      <c r="AJ1603" s="29"/>
      <c r="AK1603" s="29"/>
      <c r="AL1603" s="29"/>
      <c r="AM1603" s="29"/>
      <c r="AN1603" s="29"/>
      <c r="AO1603" s="29"/>
      <c r="AP1603" s="29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29"/>
      <c r="BH1603" s="29"/>
      <c r="BI1603" s="29"/>
      <c r="BJ1603" s="29"/>
      <c r="BK1603" s="29"/>
      <c r="BL1603" s="29"/>
      <c r="BM1603" s="29"/>
      <c r="BN1603" s="29"/>
      <c r="BO1603" s="29"/>
      <c r="BP1603" s="29"/>
      <c r="BQ1603" s="29"/>
      <c r="BR1603" s="29"/>
      <c r="BS1603" s="29"/>
      <c r="BT1603" s="29"/>
      <c r="BU1603" s="29"/>
      <c r="BV1603" s="29"/>
      <c r="BW1603" s="29"/>
      <c r="BX1603" s="29"/>
      <c r="BY1603" s="29"/>
      <c r="BZ1603" s="29"/>
      <c r="CA1603" s="29"/>
      <c r="CB1603" s="29"/>
      <c r="CC1603" s="29"/>
      <c r="CD1603" s="29"/>
      <c r="CE1603" s="29"/>
      <c r="CF1603" s="29"/>
      <c r="CG1603" s="29"/>
      <c r="CH1603" s="29"/>
      <c r="CI1603" s="29"/>
      <c r="CJ1603" s="29"/>
      <c r="CK1603" s="29"/>
      <c r="CL1603" s="29"/>
      <c r="CM1603" s="29"/>
      <c r="CN1603" s="29"/>
      <c r="CO1603" s="29"/>
      <c r="CP1603" s="29"/>
      <c r="CQ1603" s="29"/>
      <c r="CR1603" s="29"/>
      <c r="CS1603" s="29"/>
      <c r="CT1603" s="29"/>
      <c r="CU1603" s="29"/>
      <c r="CV1603" s="29"/>
      <c r="CW1603" s="29"/>
      <c r="CX1603" s="29"/>
      <c r="CY1603" s="29"/>
      <c r="CZ1603" s="29"/>
      <c r="DA1603" s="29"/>
      <c r="DB1603" s="29"/>
      <c r="DC1603" s="29"/>
      <c r="DD1603" s="29"/>
      <c r="DE1603" s="29"/>
      <c r="DF1603" s="29"/>
      <c r="DG1603" s="29"/>
      <c r="DH1603" s="29"/>
      <c r="DI1603" s="29"/>
      <c r="DJ1603" s="29"/>
      <c r="DK1603" s="29"/>
      <c r="DL1603" s="29"/>
      <c r="DM1603" s="29"/>
      <c r="DN1603" s="29"/>
      <c r="DO1603" s="29"/>
      <c r="DP1603" s="29"/>
      <c r="DQ1603" s="29"/>
      <c r="DR1603" s="29"/>
      <c r="DS1603" s="29"/>
      <c r="DT1603" s="29"/>
      <c r="DU1603" s="29"/>
      <c r="DV1603" s="29"/>
      <c r="DW1603" s="29"/>
      <c r="DX1603" s="29"/>
      <c r="DY1603" s="29"/>
      <c r="DZ1603" s="29"/>
      <c r="EA1603" s="29"/>
      <c r="EB1603" s="29"/>
      <c r="EC1603" s="29"/>
      <c r="ED1603" s="29"/>
      <c r="EE1603" s="29"/>
      <c r="EF1603" s="29"/>
      <c r="EG1603" s="29"/>
      <c r="EH1603" s="29"/>
      <c r="EI1603" s="29"/>
      <c r="EJ1603" s="29"/>
      <c r="EK1603" s="29"/>
      <c r="EL1603" s="29"/>
      <c r="EM1603" s="29"/>
      <c r="EN1603" s="29"/>
      <c r="EO1603" s="29"/>
      <c r="EP1603" s="29"/>
      <c r="EQ1603" s="29"/>
      <c r="ER1603" s="29"/>
      <c r="ES1603" s="29"/>
      <c r="ET1603" s="29"/>
      <c r="EU1603" s="29"/>
      <c r="EV1603" s="29"/>
      <c r="EW1603" s="29"/>
      <c r="EX1603" s="29"/>
      <c r="EY1603" s="29"/>
      <c r="EZ1603" s="29"/>
      <c r="FA1603" s="29"/>
      <c r="FB1603" s="29"/>
      <c r="FC1603" s="29"/>
      <c r="FD1603" s="29"/>
      <c r="FE1603" s="29"/>
      <c r="FF1603" s="29"/>
      <c r="FG1603" s="29"/>
      <c r="FH1603" s="29"/>
      <c r="FI1603" s="29"/>
      <c r="FJ1603" s="29"/>
      <c r="FK1603" s="29"/>
      <c r="FL1603" s="29"/>
      <c r="FM1603" s="29"/>
      <c r="FN1603" s="29"/>
      <c r="FO1603" s="29"/>
      <c r="FP1603" s="29"/>
      <c r="FQ1603" s="29"/>
      <c r="FR1603" s="29"/>
      <c r="FS1603" s="29"/>
      <c r="FT1603" s="29"/>
      <c r="FU1603" s="29"/>
      <c r="FV1603" s="29"/>
      <c r="FW1603" s="29"/>
      <c r="FX1603" s="29"/>
      <c r="FY1603" s="29"/>
      <c r="FZ1603" s="29"/>
      <c r="GA1603" s="29"/>
      <c r="GB1603" s="29"/>
      <c r="GC1603" s="29"/>
      <c r="GD1603" s="29"/>
      <c r="GE1603" s="29"/>
      <c r="GF1603" s="29"/>
      <c r="GG1603" s="29"/>
      <c r="GH1603" s="29"/>
      <c r="GI1603" s="29"/>
      <c r="GJ1603" s="29"/>
      <c r="GK1603" s="29"/>
      <c r="GL1603" s="29"/>
      <c r="GM1603" s="29"/>
      <c r="GN1603" s="29"/>
      <c r="GO1603" s="29"/>
      <c r="GP1603" s="29"/>
      <c r="GQ1603" s="29"/>
      <c r="GR1603" s="29"/>
      <c r="GS1603" s="29"/>
      <c r="GT1603" s="29"/>
      <c r="GU1603" s="29"/>
      <c r="GV1603" s="29"/>
      <c r="GW1603" s="29"/>
      <c r="GX1603" s="29"/>
      <c r="GY1603" s="29"/>
      <c r="GZ1603" s="29"/>
      <c r="HA1603" s="29"/>
      <c r="HB1603" s="29"/>
      <c r="HC1603" s="29"/>
      <c r="HD1603" s="29"/>
      <c r="HE1603" s="29"/>
      <c r="HF1603" s="29"/>
      <c r="HG1603" s="29"/>
      <c r="HH1603" s="29"/>
      <c r="HI1603" s="29"/>
      <c r="HJ1603" s="29"/>
      <c r="HK1603" s="29"/>
      <c r="HL1603" s="29"/>
      <c r="HM1603" s="29"/>
      <c r="HN1603" s="29"/>
      <c r="HO1603" s="29"/>
      <c r="HP1603" s="29"/>
      <c r="HQ1603" s="29"/>
      <c r="HR1603" s="29"/>
      <c r="HS1603" s="29"/>
      <c r="HT1603" s="29"/>
      <c r="HU1603" s="29"/>
      <c r="HV1603" s="29"/>
      <c r="HW1603" s="29"/>
      <c r="HX1603" s="29"/>
      <c r="HY1603" s="29"/>
    </row>
    <row r="1604" spans="1:233" hidden="1" x14ac:dyDescent="0.2">
      <c r="A1604" s="17">
        <v>9001</v>
      </c>
      <c r="B1604" s="17"/>
      <c r="C1604" s="17" t="s">
        <v>4525</v>
      </c>
      <c r="D1604" s="26">
        <v>13120</v>
      </c>
      <c r="E1604" s="53" t="s">
        <v>4508</v>
      </c>
      <c r="F1604" s="54" t="s">
        <v>6343</v>
      </c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  <c r="AC1604" s="29"/>
      <c r="AD1604" s="29"/>
      <c r="AE1604" s="29"/>
      <c r="AF1604" s="29"/>
      <c r="AG1604" s="29"/>
      <c r="AH1604" s="29"/>
      <c r="AI1604" s="29"/>
      <c r="AJ1604" s="29"/>
      <c r="AK1604" s="29"/>
      <c r="AL1604" s="29"/>
      <c r="AM1604" s="29"/>
      <c r="AN1604" s="29"/>
      <c r="AO1604" s="29"/>
      <c r="AP1604" s="29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29"/>
      <c r="BH1604" s="29"/>
      <c r="BI1604" s="29"/>
      <c r="BJ1604" s="29"/>
      <c r="BK1604" s="29"/>
      <c r="BL1604" s="29"/>
      <c r="BM1604" s="29"/>
      <c r="BN1604" s="29"/>
      <c r="BO1604" s="29"/>
      <c r="BP1604" s="29"/>
      <c r="BQ1604" s="29"/>
      <c r="BR1604" s="29"/>
      <c r="BS1604" s="29"/>
      <c r="BT1604" s="29"/>
      <c r="BU1604" s="29"/>
      <c r="BV1604" s="29"/>
      <c r="BW1604" s="29"/>
      <c r="BX1604" s="29"/>
      <c r="BY1604" s="29"/>
      <c r="BZ1604" s="29"/>
      <c r="CA1604" s="29"/>
      <c r="CB1604" s="29"/>
      <c r="CC1604" s="29"/>
      <c r="CD1604" s="29"/>
      <c r="CE1604" s="29"/>
      <c r="CF1604" s="29"/>
      <c r="CG1604" s="29"/>
      <c r="CH1604" s="29"/>
      <c r="CI1604" s="29"/>
      <c r="CJ1604" s="29"/>
      <c r="CK1604" s="29"/>
      <c r="CL1604" s="29"/>
      <c r="CM1604" s="29"/>
      <c r="CN1604" s="29"/>
      <c r="CO1604" s="29"/>
      <c r="CP1604" s="29"/>
      <c r="CQ1604" s="29"/>
      <c r="CR1604" s="29"/>
      <c r="CS1604" s="29"/>
      <c r="CT1604" s="29"/>
      <c r="CU1604" s="29"/>
      <c r="CV1604" s="29"/>
      <c r="CW1604" s="29"/>
      <c r="CX1604" s="29"/>
      <c r="CY1604" s="29"/>
      <c r="CZ1604" s="29"/>
      <c r="DA1604" s="29"/>
      <c r="DB1604" s="29"/>
      <c r="DC1604" s="29"/>
      <c r="DD1604" s="29"/>
      <c r="DE1604" s="29"/>
      <c r="DF1604" s="29"/>
      <c r="DG1604" s="29"/>
      <c r="DH1604" s="29"/>
      <c r="DI1604" s="29"/>
      <c r="DJ1604" s="29"/>
      <c r="DK1604" s="29"/>
      <c r="DL1604" s="29"/>
      <c r="DM1604" s="29"/>
      <c r="DN1604" s="29"/>
      <c r="DO1604" s="29"/>
      <c r="DP1604" s="29"/>
      <c r="DQ1604" s="29"/>
      <c r="DR1604" s="29"/>
      <c r="DS1604" s="29"/>
      <c r="DT1604" s="29"/>
      <c r="DU1604" s="29"/>
      <c r="DV1604" s="29"/>
      <c r="DW1604" s="29"/>
      <c r="DX1604" s="29"/>
      <c r="DY1604" s="29"/>
      <c r="DZ1604" s="29"/>
      <c r="EA1604" s="29"/>
      <c r="EB1604" s="29"/>
      <c r="EC1604" s="29"/>
      <c r="ED1604" s="29"/>
      <c r="EE1604" s="29"/>
      <c r="EF1604" s="29"/>
      <c r="EG1604" s="29"/>
      <c r="EH1604" s="29"/>
      <c r="EI1604" s="29"/>
      <c r="EJ1604" s="29"/>
      <c r="EK1604" s="29"/>
      <c r="EL1604" s="29"/>
      <c r="EM1604" s="29"/>
      <c r="EN1604" s="29"/>
      <c r="EO1604" s="29"/>
      <c r="EP1604" s="29"/>
      <c r="EQ1604" s="29"/>
      <c r="ER1604" s="29"/>
      <c r="ES1604" s="29"/>
      <c r="ET1604" s="29"/>
      <c r="EU1604" s="29"/>
      <c r="EV1604" s="29"/>
      <c r="EW1604" s="29"/>
      <c r="EX1604" s="29"/>
      <c r="EY1604" s="29"/>
      <c r="EZ1604" s="29"/>
      <c r="FA1604" s="29"/>
      <c r="FB1604" s="29"/>
      <c r="FC1604" s="29"/>
      <c r="FD1604" s="29"/>
      <c r="FE1604" s="29"/>
      <c r="FF1604" s="29"/>
      <c r="FG1604" s="29"/>
      <c r="FH1604" s="29"/>
      <c r="FI1604" s="29"/>
      <c r="FJ1604" s="29"/>
      <c r="FK1604" s="29"/>
      <c r="FL1604" s="29"/>
      <c r="FM1604" s="29"/>
      <c r="FN1604" s="29"/>
      <c r="FO1604" s="29"/>
      <c r="FP1604" s="29"/>
      <c r="FQ1604" s="29"/>
      <c r="FR1604" s="29"/>
      <c r="FS1604" s="29"/>
      <c r="FT1604" s="29"/>
      <c r="FU1604" s="29"/>
      <c r="FV1604" s="29"/>
      <c r="FW1604" s="29"/>
      <c r="FX1604" s="29"/>
      <c r="FY1604" s="29"/>
      <c r="FZ1604" s="29"/>
      <c r="GA1604" s="29"/>
      <c r="GB1604" s="29"/>
      <c r="GC1604" s="29"/>
      <c r="GD1604" s="29"/>
      <c r="GE1604" s="29"/>
      <c r="GF1604" s="29"/>
      <c r="GG1604" s="29"/>
      <c r="GH1604" s="29"/>
      <c r="GI1604" s="29"/>
      <c r="GJ1604" s="29"/>
      <c r="GK1604" s="29"/>
      <c r="GL1604" s="29"/>
      <c r="GM1604" s="29"/>
      <c r="GN1604" s="29"/>
      <c r="GO1604" s="29"/>
      <c r="GP1604" s="29"/>
      <c r="GQ1604" s="29"/>
      <c r="GR1604" s="29"/>
      <c r="GS1604" s="29"/>
      <c r="GT1604" s="29"/>
      <c r="GU1604" s="29"/>
      <c r="GV1604" s="29"/>
      <c r="GW1604" s="29"/>
      <c r="GX1604" s="29"/>
      <c r="GY1604" s="29"/>
      <c r="GZ1604" s="29"/>
      <c r="HA1604" s="29"/>
      <c r="HB1604" s="29"/>
      <c r="HC1604" s="29"/>
      <c r="HD1604" s="29"/>
      <c r="HE1604" s="29"/>
      <c r="HF1604" s="29"/>
      <c r="HG1604" s="29"/>
      <c r="HH1604" s="29"/>
      <c r="HI1604" s="29"/>
      <c r="HJ1604" s="29"/>
      <c r="HK1604" s="29"/>
      <c r="HL1604" s="29"/>
      <c r="HM1604" s="29"/>
      <c r="HN1604" s="29"/>
      <c r="HO1604" s="29"/>
      <c r="HP1604" s="29"/>
      <c r="HQ1604" s="29"/>
      <c r="HR1604" s="29"/>
      <c r="HS1604" s="29"/>
      <c r="HT1604" s="29"/>
      <c r="HU1604" s="29"/>
      <c r="HV1604" s="29"/>
      <c r="HW1604" s="29"/>
      <c r="HX1604" s="29"/>
      <c r="HY1604" s="29"/>
    </row>
    <row r="1605" spans="1:233" hidden="1" x14ac:dyDescent="0.2">
      <c r="A1605" s="17" t="s">
        <v>4526</v>
      </c>
      <c r="B1605" s="17" t="s">
        <v>2450</v>
      </c>
      <c r="C1605" s="17" t="s">
        <v>4527</v>
      </c>
      <c r="D1605" s="26">
        <v>3580</v>
      </c>
      <c r="E1605" s="54" t="s">
        <v>6475</v>
      </c>
      <c r="F1605" s="54" t="s">
        <v>6476</v>
      </c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  <c r="AC1605" s="29"/>
      <c r="AD1605" s="29"/>
      <c r="AE1605" s="29"/>
      <c r="AF1605" s="29"/>
      <c r="AG1605" s="29"/>
      <c r="AH1605" s="29"/>
      <c r="AI1605" s="29"/>
      <c r="AJ1605" s="29"/>
      <c r="AK1605" s="29"/>
      <c r="AL1605" s="29"/>
      <c r="AM1605" s="29"/>
      <c r="AN1605" s="29"/>
      <c r="AO1605" s="29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29"/>
      <c r="BH1605" s="29"/>
      <c r="BI1605" s="29"/>
      <c r="BJ1605" s="29"/>
      <c r="BK1605" s="29"/>
      <c r="BL1605" s="29"/>
      <c r="BM1605" s="29"/>
      <c r="BN1605" s="29"/>
      <c r="BO1605" s="29"/>
      <c r="BP1605" s="29"/>
      <c r="BQ1605" s="29"/>
      <c r="BR1605" s="29"/>
      <c r="BS1605" s="29"/>
      <c r="BT1605" s="29"/>
      <c r="BU1605" s="29"/>
      <c r="BV1605" s="29"/>
      <c r="BW1605" s="29"/>
      <c r="BX1605" s="29"/>
      <c r="BY1605" s="29"/>
      <c r="BZ1605" s="29"/>
      <c r="CA1605" s="29"/>
      <c r="CB1605" s="29"/>
      <c r="CC1605" s="29"/>
      <c r="CD1605" s="29"/>
      <c r="CE1605" s="29"/>
      <c r="CF1605" s="29"/>
      <c r="CG1605" s="29"/>
      <c r="CH1605" s="29"/>
      <c r="CI1605" s="29"/>
      <c r="CJ1605" s="29"/>
      <c r="CK1605" s="29"/>
      <c r="CL1605" s="29"/>
      <c r="CM1605" s="29"/>
      <c r="CN1605" s="29"/>
      <c r="CO1605" s="29"/>
      <c r="CP1605" s="29"/>
      <c r="CQ1605" s="29"/>
      <c r="CR1605" s="29"/>
      <c r="CS1605" s="29"/>
      <c r="CT1605" s="29"/>
      <c r="CU1605" s="29"/>
      <c r="CV1605" s="29"/>
      <c r="CW1605" s="29"/>
      <c r="CX1605" s="29"/>
      <c r="CY1605" s="29"/>
      <c r="CZ1605" s="29"/>
      <c r="DA1605" s="29"/>
      <c r="DB1605" s="29"/>
      <c r="DC1605" s="29"/>
      <c r="DD1605" s="29"/>
      <c r="DE1605" s="29"/>
      <c r="DF1605" s="29"/>
      <c r="DG1605" s="29"/>
      <c r="DH1605" s="29"/>
      <c r="DI1605" s="29"/>
      <c r="DJ1605" s="29"/>
      <c r="DK1605" s="29"/>
      <c r="DL1605" s="29"/>
      <c r="DM1605" s="29"/>
      <c r="DN1605" s="29"/>
      <c r="DO1605" s="29"/>
      <c r="DP1605" s="29"/>
      <c r="DQ1605" s="29"/>
      <c r="DR1605" s="29"/>
      <c r="DS1605" s="29"/>
      <c r="DT1605" s="29"/>
      <c r="DU1605" s="29"/>
      <c r="DV1605" s="29"/>
      <c r="DW1605" s="29"/>
      <c r="DX1605" s="29"/>
      <c r="DY1605" s="29"/>
      <c r="DZ1605" s="29"/>
      <c r="EA1605" s="29"/>
      <c r="EB1605" s="29"/>
      <c r="EC1605" s="29"/>
      <c r="ED1605" s="29"/>
      <c r="EE1605" s="29"/>
      <c r="EF1605" s="29"/>
      <c r="EG1605" s="29"/>
      <c r="EH1605" s="29"/>
      <c r="EI1605" s="29"/>
      <c r="EJ1605" s="29"/>
      <c r="EK1605" s="29"/>
      <c r="EL1605" s="29"/>
      <c r="EM1605" s="29"/>
      <c r="EN1605" s="29"/>
      <c r="EO1605" s="29"/>
      <c r="EP1605" s="29"/>
      <c r="EQ1605" s="29"/>
      <c r="ER1605" s="29"/>
      <c r="ES1605" s="29"/>
      <c r="ET1605" s="29"/>
      <c r="EU1605" s="29"/>
      <c r="EV1605" s="29"/>
      <c r="EW1605" s="29"/>
      <c r="EX1605" s="29"/>
      <c r="EY1605" s="29"/>
      <c r="EZ1605" s="29"/>
      <c r="FA1605" s="29"/>
      <c r="FB1605" s="29"/>
      <c r="FC1605" s="29"/>
      <c r="FD1605" s="29"/>
      <c r="FE1605" s="29"/>
      <c r="FF1605" s="29"/>
      <c r="FG1605" s="29"/>
      <c r="FH1605" s="29"/>
      <c r="FI1605" s="29"/>
      <c r="FJ1605" s="29"/>
      <c r="FK1605" s="29"/>
      <c r="FL1605" s="29"/>
      <c r="FM1605" s="29"/>
      <c r="FN1605" s="29"/>
      <c r="FO1605" s="29"/>
      <c r="FP1605" s="29"/>
      <c r="FQ1605" s="29"/>
      <c r="FR1605" s="29"/>
      <c r="FS1605" s="29"/>
      <c r="FT1605" s="29"/>
      <c r="FU1605" s="29"/>
      <c r="FV1605" s="29"/>
      <c r="FW1605" s="29"/>
      <c r="FX1605" s="29"/>
      <c r="FY1605" s="29"/>
      <c r="FZ1605" s="29"/>
      <c r="GA1605" s="29"/>
      <c r="GB1605" s="29"/>
      <c r="GC1605" s="29"/>
      <c r="GD1605" s="29"/>
      <c r="GE1605" s="29"/>
      <c r="GF1605" s="29"/>
      <c r="GG1605" s="29"/>
      <c r="GH1605" s="29"/>
      <c r="GI1605" s="29"/>
      <c r="GJ1605" s="29"/>
      <c r="GK1605" s="29"/>
      <c r="GL1605" s="29"/>
      <c r="GM1605" s="29"/>
      <c r="GN1605" s="29"/>
      <c r="GO1605" s="29"/>
      <c r="GP1605" s="29"/>
      <c r="GQ1605" s="29"/>
      <c r="GR1605" s="29"/>
      <c r="GS1605" s="29"/>
      <c r="GT1605" s="29"/>
      <c r="GU1605" s="29"/>
      <c r="GV1605" s="29"/>
      <c r="GW1605" s="29"/>
      <c r="GX1605" s="29"/>
      <c r="GY1605" s="29"/>
      <c r="GZ1605" s="29"/>
      <c r="HA1605" s="29"/>
      <c r="HB1605" s="29"/>
      <c r="HC1605" s="29"/>
      <c r="HD1605" s="29"/>
      <c r="HE1605" s="29"/>
      <c r="HF1605" s="29"/>
      <c r="HG1605" s="29"/>
      <c r="HH1605" s="29"/>
      <c r="HI1605" s="29"/>
      <c r="HJ1605" s="29"/>
      <c r="HK1605" s="29"/>
      <c r="HL1605" s="29"/>
      <c r="HM1605" s="29"/>
      <c r="HN1605" s="29"/>
      <c r="HO1605" s="29"/>
      <c r="HP1605" s="29"/>
      <c r="HQ1605" s="29"/>
      <c r="HR1605" s="29"/>
      <c r="HS1605" s="29"/>
      <c r="HT1605" s="29"/>
      <c r="HU1605" s="29"/>
      <c r="HV1605" s="29"/>
      <c r="HW1605" s="29"/>
      <c r="HX1605" s="29"/>
      <c r="HY1605" s="29"/>
    </row>
    <row r="1606" spans="1:233" hidden="1" x14ac:dyDescent="0.2">
      <c r="A1606" s="17" t="s">
        <v>4528</v>
      </c>
      <c r="B1606" s="17" t="s">
        <v>2470</v>
      </c>
      <c r="C1606" s="17" t="s">
        <v>4529</v>
      </c>
      <c r="D1606" s="18">
        <v>19300</v>
      </c>
      <c r="E1606" s="54" t="s">
        <v>6475</v>
      </c>
      <c r="F1606" s="53" t="s">
        <v>6217</v>
      </c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  <c r="AC1606" s="29"/>
      <c r="AD1606" s="29"/>
      <c r="AE1606" s="29"/>
      <c r="AF1606" s="29"/>
      <c r="AG1606" s="29"/>
      <c r="AH1606" s="29"/>
      <c r="AI1606" s="29"/>
      <c r="AJ1606" s="29"/>
      <c r="AK1606" s="29"/>
      <c r="AL1606" s="29"/>
      <c r="AM1606" s="29"/>
      <c r="AN1606" s="29"/>
      <c r="AO1606" s="29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29"/>
      <c r="BH1606" s="29"/>
      <c r="BI1606" s="29"/>
      <c r="BJ1606" s="29"/>
      <c r="BK1606" s="29"/>
      <c r="BL1606" s="29"/>
      <c r="BM1606" s="29"/>
      <c r="BN1606" s="29"/>
      <c r="BO1606" s="29"/>
      <c r="BP1606" s="29"/>
      <c r="BQ1606" s="29"/>
      <c r="BR1606" s="29"/>
      <c r="BS1606" s="29"/>
      <c r="BT1606" s="29"/>
      <c r="BU1606" s="29"/>
      <c r="BV1606" s="29"/>
      <c r="BW1606" s="29"/>
      <c r="BX1606" s="29"/>
      <c r="BY1606" s="29"/>
      <c r="BZ1606" s="29"/>
      <c r="CA1606" s="29"/>
      <c r="CB1606" s="29"/>
      <c r="CC1606" s="29"/>
      <c r="CD1606" s="29"/>
      <c r="CE1606" s="29"/>
      <c r="CF1606" s="29"/>
      <c r="CG1606" s="29"/>
      <c r="CH1606" s="29"/>
      <c r="CI1606" s="29"/>
      <c r="CJ1606" s="29"/>
      <c r="CK1606" s="29"/>
      <c r="CL1606" s="29"/>
      <c r="CM1606" s="29"/>
      <c r="CN1606" s="29"/>
      <c r="CO1606" s="29"/>
      <c r="CP1606" s="29"/>
      <c r="CQ1606" s="29"/>
      <c r="CR1606" s="29"/>
      <c r="CS1606" s="29"/>
      <c r="CT1606" s="29"/>
      <c r="CU1606" s="29"/>
      <c r="CV1606" s="29"/>
      <c r="CW1606" s="29"/>
      <c r="CX1606" s="29"/>
      <c r="CY1606" s="29"/>
      <c r="CZ1606" s="29"/>
      <c r="DA1606" s="29"/>
      <c r="DB1606" s="29"/>
      <c r="DC1606" s="29"/>
      <c r="DD1606" s="29"/>
      <c r="DE1606" s="29"/>
      <c r="DF1606" s="29"/>
      <c r="DG1606" s="29"/>
      <c r="DH1606" s="29"/>
      <c r="DI1606" s="29"/>
      <c r="DJ1606" s="29"/>
      <c r="DK1606" s="29"/>
      <c r="DL1606" s="29"/>
      <c r="DM1606" s="29"/>
      <c r="DN1606" s="29"/>
      <c r="DO1606" s="29"/>
      <c r="DP1606" s="29"/>
      <c r="DQ1606" s="29"/>
      <c r="DR1606" s="29"/>
      <c r="DS1606" s="29"/>
      <c r="DT1606" s="29"/>
      <c r="DU1606" s="29"/>
      <c r="DV1606" s="29"/>
      <c r="DW1606" s="29"/>
      <c r="DX1606" s="29"/>
      <c r="DY1606" s="29"/>
      <c r="DZ1606" s="29"/>
      <c r="EA1606" s="29"/>
      <c r="EB1606" s="29"/>
      <c r="EC1606" s="29"/>
      <c r="ED1606" s="29"/>
      <c r="EE1606" s="29"/>
      <c r="EF1606" s="29"/>
      <c r="EG1606" s="29"/>
      <c r="EH1606" s="29"/>
      <c r="EI1606" s="29"/>
      <c r="EJ1606" s="29"/>
      <c r="EK1606" s="29"/>
      <c r="EL1606" s="29"/>
      <c r="EM1606" s="29"/>
      <c r="EN1606" s="29"/>
      <c r="EO1606" s="29"/>
      <c r="EP1606" s="29"/>
      <c r="EQ1606" s="29"/>
      <c r="ER1606" s="29"/>
      <c r="ES1606" s="29"/>
      <c r="ET1606" s="29"/>
      <c r="EU1606" s="29"/>
      <c r="EV1606" s="29"/>
      <c r="EW1606" s="29"/>
      <c r="EX1606" s="29"/>
      <c r="EY1606" s="29"/>
      <c r="EZ1606" s="29"/>
      <c r="FA1606" s="29"/>
      <c r="FB1606" s="29"/>
      <c r="FC1606" s="29"/>
      <c r="FD1606" s="29"/>
      <c r="FE1606" s="29"/>
      <c r="FF1606" s="29"/>
      <c r="FG1606" s="29"/>
      <c r="FH1606" s="29"/>
      <c r="FI1606" s="29"/>
      <c r="FJ1606" s="29"/>
      <c r="FK1606" s="29"/>
      <c r="FL1606" s="29"/>
      <c r="FM1606" s="29"/>
      <c r="FN1606" s="29"/>
      <c r="FO1606" s="29"/>
      <c r="FP1606" s="29"/>
      <c r="FQ1606" s="29"/>
      <c r="FR1606" s="29"/>
      <c r="FS1606" s="29"/>
      <c r="FT1606" s="29"/>
      <c r="FU1606" s="29"/>
      <c r="FV1606" s="29"/>
      <c r="FW1606" s="29"/>
      <c r="FX1606" s="29"/>
      <c r="FY1606" s="29"/>
      <c r="FZ1606" s="29"/>
      <c r="GA1606" s="29"/>
      <c r="GB1606" s="29"/>
      <c r="GC1606" s="29"/>
      <c r="GD1606" s="29"/>
      <c r="GE1606" s="29"/>
      <c r="GF1606" s="29"/>
      <c r="GG1606" s="29"/>
      <c r="GH1606" s="29"/>
      <c r="GI1606" s="29"/>
      <c r="GJ1606" s="29"/>
      <c r="GK1606" s="29"/>
      <c r="GL1606" s="29"/>
      <c r="GM1606" s="29"/>
      <c r="GN1606" s="29"/>
      <c r="GO1606" s="29"/>
      <c r="GP1606" s="29"/>
      <c r="GQ1606" s="29"/>
      <c r="GR1606" s="29"/>
      <c r="GS1606" s="29"/>
      <c r="GT1606" s="29"/>
      <c r="GU1606" s="29"/>
      <c r="GV1606" s="29"/>
      <c r="GW1606" s="29"/>
      <c r="GX1606" s="29"/>
      <c r="GY1606" s="29"/>
      <c r="GZ1606" s="29"/>
      <c r="HA1606" s="29"/>
      <c r="HB1606" s="29"/>
      <c r="HC1606" s="29"/>
      <c r="HD1606" s="29"/>
      <c r="HE1606" s="29"/>
      <c r="HF1606" s="29"/>
      <c r="HG1606" s="29"/>
      <c r="HH1606" s="29"/>
      <c r="HI1606" s="29"/>
      <c r="HJ1606" s="29"/>
      <c r="HK1606" s="29"/>
      <c r="HL1606" s="29"/>
      <c r="HM1606" s="29"/>
      <c r="HN1606" s="29"/>
      <c r="HO1606" s="29"/>
      <c r="HP1606" s="29"/>
      <c r="HQ1606" s="29"/>
      <c r="HR1606" s="29"/>
      <c r="HS1606" s="29"/>
      <c r="HT1606" s="29"/>
      <c r="HU1606" s="29"/>
      <c r="HV1606" s="29"/>
      <c r="HW1606" s="29"/>
      <c r="HX1606" s="29"/>
      <c r="HY1606" s="29"/>
    </row>
    <row r="1607" spans="1:233" hidden="1" x14ac:dyDescent="0.2">
      <c r="A1607" s="17" t="s">
        <v>4530</v>
      </c>
      <c r="B1607" s="17" t="s">
        <v>2470</v>
      </c>
      <c r="C1607" s="17" t="s">
        <v>4531</v>
      </c>
      <c r="D1607" s="18">
        <v>21250</v>
      </c>
      <c r="E1607" s="54" t="s">
        <v>6475</v>
      </c>
      <c r="F1607" s="53" t="s">
        <v>6217</v>
      </c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  <c r="AC1607" s="29"/>
      <c r="AD1607" s="29"/>
      <c r="AE1607" s="29"/>
      <c r="AF1607" s="29"/>
      <c r="AG1607" s="29"/>
      <c r="AH1607" s="29"/>
      <c r="AI1607" s="29"/>
      <c r="AJ1607" s="29"/>
      <c r="AK1607" s="29"/>
      <c r="AL1607" s="29"/>
      <c r="AM1607" s="29"/>
      <c r="AN1607" s="29"/>
      <c r="AO1607" s="29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29"/>
      <c r="BH1607" s="29"/>
      <c r="BI1607" s="29"/>
      <c r="BJ1607" s="29"/>
      <c r="BK1607" s="29"/>
      <c r="BL1607" s="29"/>
      <c r="BM1607" s="29"/>
      <c r="BN1607" s="29"/>
      <c r="BO1607" s="29"/>
      <c r="BP1607" s="29"/>
      <c r="BQ1607" s="29"/>
      <c r="BR1607" s="29"/>
      <c r="BS1607" s="29"/>
      <c r="BT1607" s="29"/>
      <c r="BU1607" s="29"/>
      <c r="BV1607" s="29"/>
      <c r="BW1607" s="29"/>
      <c r="BX1607" s="29"/>
      <c r="BY1607" s="29"/>
      <c r="BZ1607" s="29"/>
      <c r="CA1607" s="29"/>
      <c r="CB1607" s="29"/>
      <c r="CC1607" s="29"/>
      <c r="CD1607" s="29"/>
      <c r="CE1607" s="29"/>
      <c r="CF1607" s="29"/>
      <c r="CG1607" s="29"/>
      <c r="CH1607" s="29"/>
      <c r="CI1607" s="29"/>
      <c r="CJ1607" s="29"/>
      <c r="CK1607" s="29"/>
      <c r="CL1607" s="29"/>
      <c r="CM1607" s="29"/>
      <c r="CN1607" s="29"/>
      <c r="CO1607" s="29"/>
      <c r="CP1607" s="29"/>
      <c r="CQ1607" s="29"/>
      <c r="CR1607" s="29"/>
      <c r="CS1607" s="29"/>
      <c r="CT1607" s="29"/>
      <c r="CU1607" s="29"/>
      <c r="CV1607" s="29"/>
      <c r="CW1607" s="29"/>
      <c r="CX1607" s="29"/>
      <c r="CY1607" s="29"/>
      <c r="CZ1607" s="29"/>
      <c r="DA1607" s="29"/>
      <c r="DB1607" s="29"/>
      <c r="DC1607" s="29"/>
      <c r="DD1607" s="29"/>
      <c r="DE1607" s="29"/>
      <c r="DF1607" s="29"/>
      <c r="DG1607" s="29"/>
      <c r="DH1607" s="29"/>
      <c r="DI1607" s="29"/>
      <c r="DJ1607" s="29"/>
      <c r="DK1607" s="29"/>
      <c r="DL1607" s="29"/>
      <c r="DM1607" s="29"/>
      <c r="DN1607" s="29"/>
      <c r="DO1607" s="29"/>
      <c r="DP1607" s="29"/>
      <c r="DQ1607" s="29"/>
      <c r="DR1607" s="29"/>
      <c r="DS1607" s="29"/>
      <c r="DT1607" s="29"/>
      <c r="DU1607" s="29"/>
      <c r="DV1607" s="29"/>
      <c r="DW1607" s="29"/>
      <c r="DX1607" s="29"/>
      <c r="DY1607" s="29"/>
      <c r="DZ1607" s="29"/>
      <c r="EA1607" s="29"/>
      <c r="EB1607" s="29"/>
      <c r="EC1607" s="29"/>
      <c r="ED1607" s="29"/>
      <c r="EE1607" s="29"/>
      <c r="EF1607" s="29"/>
      <c r="EG1607" s="29"/>
      <c r="EH1607" s="29"/>
      <c r="EI1607" s="29"/>
      <c r="EJ1607" s="29"/>
      <c r="EK1607" s="29"/>
      <c r="EL1607" s="29"/>
      <c r="EM1607" s="29"/>
      <c r="EN1607" s="29"/>
      <c r="EO1607" s="29"/>
      <c r="EP1607" s="29"/>
      <c r="EQ1607" s="29"/>
      <c r="ER1607" s="29"/>
      <c r="ES1607" s="29"/>
      <c r="ET1607" s="29"/>
      <c r="EU1607" s="29"/>
      <c r="EV1607" s="29"/>
      <c r="EW1607" s="29"/>
      <c r="EX1607" s="29"/>
      <c r="EY1607" s="29"/>
      <c r="EZ1607" s="29"/>
      <c r="FA1607" s="29"/>
      <c r="FB1607" s="29"/>
      <c r="FC1607" s="29"/>
      <c r="FD1607" s="29"/>
      <c r="FE1607" s="29"/>
      <c r="FF1607" s="29"/>
      <c r="FG1607" s="29"/>
      <c r="FH1607" s="29"/>
      <c r="FI1607" s="29"/>
      <c r="FJ1607" s="29"/>
      <c r="FK1607" s="29"/>
      <c r="FL1607" s="29"/>
      <c r="FM1607" s="29"/>
      <c r="FN1607" s="29"/>
      <c r="FO1607" s="29"/>
      <c r="FP1607" s="29"/>
      <c r="FQ1607" s="29"/>
      <c r="FR1607" s="29"/>
      <c r="FS1607" s="29"/>
      <c r="FT1607" s="29"/>
      <c r="FU1607" s="29"/>
      <c r="FV1607" s="29"/>
      <c r="FW1607" s="29"/>
      <c r="FX1607" s="29"/>
      <c r="FY1607" s="29"/>
      <c r="FZ1607" s="29"/>
      <c r="GA1607" s="29"/>
      <c r="GB1607" s="29"/>
      <c r="GC1607" s="29"/>
      <c r="GD1607" s="29"/>
      <c r="GE1607" s="29"/>
      <c r="GF1607" s="29"/>
      <c r="GG1607" s="29"/>
      <c r="GH1607" s="29"/>
      <c r="GI1607" s="29"/>
      <c r="GJ1607" s="29"/>
      <c r="GK1607" s="29"/>
      <c r="GL1607" s="29"/>
      <c r="GM1607" s="29"/>
      <c r="GN1607" s="29"/>
      <c r="GO1607" s="29"/>
      <c r="GP1607" s="29"/>
      <c r="GQ1607" s="29"/>
      <c r="GR1607" s="29"/>
      <c r="GS1607" s="29"/>
      <c r="GT1607" s="29"/>
      <c r="GU1607" s="29"/>
      <c r="GV1607" s="29"/>
      <c r="GW1607" s="29"/>
      <c r="GX1607" s="29"/>
      <c r="GY1607" s="29"/>
      <c r="GZ1607" s="29"/>
      <c r="HA1607" s="29"/>
      <c r="HB1607" s="29"/>
      <c r="HC1607" s="29"/>
      <c r="HD1607" s="29"/>
      <c r="HE1607" s="29"/>
      <c r="HF1607" s="29"/>
      <c r="HG1607" s="29"/>
      <c r="HH1607" s="29"/>
      <c r="HI1607" s="29"/>
      <c r="HJ1607" s="29"/>
      <c r="HK1607" s="29"/>
      <c r="HL1607" s="29"/>
      <c r="HM1607" s="29"/>
      <c r="HN1607" s="29"/>
      <c r="HO1607" s="29"/>
      <c r="HP1607" s="29"/>
      <c r="HQ1607" s="29"/>
      <c r="HR1607" s="29"/>
      <c r="HS1607" s="29"/>
      <c r="HT1607" s="29"/>
      <c r="HU1607" s="29"/>
      <c r="HV1607" s="29"/>
      <c r="HW1607" s="29"/>
      <c r="HX1607" s="29"/>
      <c r="HY1607" s="29"/>
    </row>
    <row r="1608" spans="1:233" hidden="1" x14ac:dyDescent="0.2">
      <c r="A1608" s="17" t="s">
        <v>4532</v>
      </c>
      <c r="B1608" s="17" t="s">
        <v>2470</v>
      </c>
      <c r="C1608" s="17" t="s">
        <v>4533</v>
      </c>
      <c r="D1608" s="18">
        <v>32800</v>
      </c>
      <c r="E1608" s="54" t="s">
        <v>6475</v>
      </c>
      <c r="F1608" s="53" t="s">
        <v>6217</v>
      </c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  <c r="AC1608" s="29"/>
      <c r="AD1608" s="29"/>
      <c r="AE1608" s="29"/>
      <c r="AF1608" s="29"/>
      <c r="AG1608" s="29"/>
      <c r="AH1608" s="29"/>
      <c r="AI1608" s="29"/>
      <c r="AJ1608" s="29"/>
      <c r="AK1608" s="29"/>
      <c r="AL1608" s="29"/>
      <c r="AM1608" s="29"/>
      <c r="AN1608" s="29"/>
      <c r="AO1608" s="29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29"/>
      <c r="BH1608" s="29"/>
      <c r="BI1608" s="29"/>
      <c r="BJ1608" s="29"/>
      <c r="BK1608" s="29"/>
      <c r="BL1608" s="29"/>
      <c r="BM1608" s="29"/>
      <c r="BN1608" s="29"/>
      <c r="BO1608" s="29"/>
      <c r="BP1608" s="29"/>
      <c r="BQ1608" s="29"/>
      <c r="BR1608" s="29"/>
      <c r="BS1608" s="29"/>
      <c r="BT1608" s="29"/>
      <c r="BU1608" s="29"/>
      <c r="BV1608" s="29"/>
      <c r="BW1608" s="29"/>
      <c r="BX1608" s="29"/>
      <c r="BY1608" s="29"/>
      <c r="BZ1608" s="29"/>
      <c r="CA1608" s="29"/>
      <c r="CB1608" s="29"/>
      <c r="CC1608" s="29"/>
      <c r="CD1608" s="29"/>
      <c r="CE1608" s="29"/>
      <c r="CF1608" s="29"/>
      <c r="CG1608" s="29"/>
      <c r="CH1608" s="29"/>
      <c r="CI1608" s="29"/>
      <c r="CJ1608" s="29"/>
      <c r="CK1608" s="29"/>
      <c r="CL1608" s="29"/>
      <c r="CM1608" s="29"/>
      <c r="CN1608" s="29"/>
      <c r="CO1608" s="29"/>
      <c r="CP1608" s="29"/>
      <c r="CQ1608" s="29"/>
      <c r="CR1608" s="29"/>
      <c r="CS1608" s="29"/>
      <c r="CT1608" s="29"/>
      <c r="CU1608" s="29"/>
      <c r="CV1608" s="29"/>
      <c r="CW1608" s="29"/>
      <c r="CX1608" s="29"/>
      <c r="CY1608" s="29"/>
      <c r="CZ1608" s="29"/>
      <c r="DA1608" s="29"/>
      <c r="DB1608" s="29"/>
      <c r="DC1608" s="29"/>
      <c r="DD1608" s="29"/>
      <c r="DE1608" s="29"/>
      <c r="DF1608" s="29"/>
      <c r="DG1608" s="29"/>
      <c r="DH1608" s="29"/>
      <c r="DI1608" s="29"/>
      <c r="DJ1608" s="29"/>
      <c r="DK1608" s="29"/>
      <c r="DL1608" s="29"/>
      <c r="DM1608" s="29"/>
      <c r="DN1608" s="29"/>
      <c r="DO1608" s="29"/>
      <c r="DP1608" s="29"/>
      <c r="DQ1608" s="29"/>
      <c r="DR1608" s="29"/>
      <c r="DS1608" s="29"/>
      <c r="DT1608" s="29"/>
      <c r="DU1608" s="29"/>
      <c r="DV1608" s="29"/>
      <c r="DW1608" s="29"/>
      <c r="DX1608" s="29"/>
      <c r="DY1608" s="29"/>
      <c r="DZ1608" s="29"/>
      <c r="EA1608" s="29"/>
      <c r="EB1608" s="29"/>
      <c r="EC1608" s="29"/>
      <c r="ED1608" s="29"/>
      <c r="EE1608" s="29"/>
      <c r="EF1608" s="29"/>
      <c r="EG1608" s="29"/>
      <c r="EH1608" s="29"/>
      <c r="EI1608" s="29"/>
      <c r="EJ1608" s="29"/>
      <c r="EK1608" s="29"/>
      <c r="EL1608" s="29"/>
      <c r="EM1608" s="29"/>
      <c r="EN1608" s="29"/>
      <c r="EO1608" s="29"/>
      <c r="EP1608" s="29"/>
      <c r="EQ1608" s="29"/>
      <c r="ER1608" s="29"/>
      <c r="ES1608" s="29"/>
      <c r="ET1608" s="29"/>
      <c r="EU1608" s="29"/>
      <c r="EV1608" s="29"/>
      <c r="EW1608" s="29"/>
      <c r="EX1608" s="29"/>
      <c r="EY1608" s="29"/>
      <c r="EZ1608" s="29"/>
      <c r="FA1608" s="29"/>
      <c r="FB1608" s="29"/>
      <c r="FC1608" s="29"/>
      <c r="FD1608" s="29"/>
      <c r="FE1608" s="29"/>
      <c r="FF1608" s="29"/>
      <c r="FG1608" s="29"/>
      <c r="FH1608" s="29"/>
      <c r="FI1608" s="29"/>
      <c r="FJ1608" s="29"/>
      <c r="FK1608" s="29"/>
      <c r="FL1608" s="29"/>
      <c r="FM1608" s="29"/>
      <c r="FN1608" s="29"/>
      <c r="FO1608" s="29"/>
      <c r="FP1608" s="29"/>
      <c r="FQ1608" s="29"/>
      <c r="FR1608" s="29"/>
      <c r="FS1608" s="29"/>
      <c r="FT1608" s="29"/>
      <c r="FU1608" s="29"/>
      <c r="FV1608" s="29"/>
      <c r="FW1608" s="29"/>
      <c r="FX1608" s="29"/>
      <c r="FY1608" s="29"/>
      <c r="FZ1608" s="29"/>
      <c r="GA1608" s="29"/>
      <c r="GB1608" s="29"/>
      <c r="GC1608" s="29"/>
      <c r="GD1608" s="29"/>
      <c r="GE1608" s="29"/>
      <c r="GF1608" s="29"/>
      <c r="GG1608" s="29"/>
      <c r="GH1608" s="29"/>
      <c r="GI1608" s="29"/>
      <c r="GJ1608" s="29"/>
      <c r="GK1608" s="29"/>
      <c r="GL1608" s="29"/>
      <c r="GM1608" s="29"/>
      <c r="GN1608" s="29"/>
      <c r="GO1608" s="29"/>
      <c r="GP1608" s="29"/>
      <c r="GQ1608" s="29"/>
      <c r="GR1608" s="29"/>
      <c r="GS1608" s="29"/>
      <c r="GT1608" s="29"/>
      <c r="GU1608" s="29"/>
      <c r="GV1608" s="29"/>
      <c r="GW1608" s="29"/>
      <c r="GX1608" s="29"/>
      <c r="GY1608" s="29"/>
      <c r="GZ1608" s="29"/>
      <c r="HA1608" s="29"/>
      <c r="HB1608" s="29"/>
      <c r="HC1608" s="29"/>
      <c r="HD1608" s="29"/>
      <c r="HE1608" s="29"/>
      <c r="HF1608" s="29"/>
      <c r="HG1608" s="29"/>
      <c r="HH1608" s="29"/>
      <c r="HI1608" s="29"/>
      <c r="HJ1608" s="29"/>
      <c r="HK1608" s="29"/>
      <c r="HL1608" s="29"/>
      <c r="HM1608" s="29"/>
      <c r="HN1608" s="29"/>
      <c r="HO1608" s="29"/>
      <c r="HP1608" s="29"/>
      <c r="HQ1608" s="29"/>
      <c r="HR1608" s="29"/>
      <c r="HS1608" s="29"/>
      <c r="HT1608" s="29"/>
      <c r="HU1608" s="29"/>
      <c r="HV1608" s="29"/>
      <c r="HW1608" s="29"/>
      <c r="HX1608" s="29"/>
      <c r="HY1608" s="29"/>
    </row>
    <row r="1609" spans="1:233" hidden="1" x14ac:dyDescent="0.2">
      <c r="A1609" s="17" t="s">
        <v>4534</v>
      </c>
      <c r="B1609" s="17" t="s">
        <v>2450</v>
      </c>
      <c r="C1609" s="17" t="s">
        <v>4535</v>
      </c>
      <c r="D1609" s="26">
        <v>7580</v>
      </c>
      <c r="E1609" s="54" t="s">
        <v>6475</v>
      </c>
      <c r="F1609" s="54" t="s">
        <v>6415</v>
      </c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  <c r="AC1609" s="29"/>
      <c r="AD1609" s="29"/>
      <c r="AE1609" s="29"/>
      <c r="AF1609" s="29"/>
      <c r="AG1609" s="29"/>
      <c r="AH1609" s="29"/>
      <c r="AI1609" s="29"/>
      <c r="AJ1609" s="29"/>
      <c r="AK1609" s="29"/>
      <c r="AL1609" s="29"/>
      <c r="AM1609" s="29"/>
      <c r="AN1609" s="29"/>
      <c r="AO1609" s="29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29"/>
      <c r="BH1609" s="29"/>
      <c r="BI1609" s="29"/>
      <c r="BJ1609" s="29"/>
      <c r="BK1609" s="29"/>
      <c r="BL1609" s="29"/>
      <c r="BM1609" s="29"/>
      <c r="BN1609" s="29"/>
      <c r="BO1609" s="29"/>
      <c r="BP1609" s="29"/>
      <c r="BQ1609" s="29"/>
      <c r="BR1609" s="29"/>
      <c r="BS1609" s="29"/>
      <c r="BT1609" s="29"/>
      <c r="BU1609" s="29"/>
      <c r="BV1609" s="29"/>
      <c r="BW1609" s="29"/>
      <c r="BX1609" s="29"/>
      <c r="BY1609" s="29"/>
      <c r="BZ1609" s="29"/>
      <c r="CA1609" s="29"/>
      <c r="CB1609" s="29"/>
      <c r="CC1609" s="29"/>
      <c r="CD1609" s="29"/>
      <c r="CE1609" s="29"/>
      <c r="CF1609" s="29"/>
      <c r="CG1609" s="29"/>
      <c r="CH1609" s="29"/>
      <c r="CI1609" s="29"/>
      <c r="CJ1609" s="29"/>
      <c r="CK1609" s="29"/>
      <c r="CL1609" s="29"/>
      <c r="CM1609" s="29"/>
      <c r="CN1609" s="29"/>
      <c r="CO1609" s="29"/>
      <c r="CP1609" s="29"/>
      <c r="CQ1609" s="29"/>
      <c r="CR1609" s="29"/>
      <c r="CS1609" s="29"/>
      <c r="CT1609" s="29"/>
      <c r="CU1609" s="29"/>
      <c r="CV1609" s="29"/>
      <c r="CW1609" s="29"/>
      <c r="CX1609" s="29"/>
      <c r="CY1609" s="29"/>
      <c r="CZ1609" s="29"/>
      <c r="DA1609" s="29"/>
      <c r="DB1609" s="29"/>
      <c r="DC1609" s="29"/>
      <c r="DD1609" s="29"/>
      <c r="DE1609" s="29"/>
      <c r="DF1609" s="29"/>
      <c r="DG1609" s="29"/>
      <c r="DH1609" s="29"/>
      <c r="DI1609" s="29"/>
      <c r="DJ1609" s="29"/>
      <c r="DK1609" s="29"/>
      <c r="DL1609" s="29"/>
      <c r="DM1609" s="29"/>
      <c r="DN1609" s="29"/>
      <c r="DO1609" s="29"/>
      <c r="DP1609" s="29"/>
      <c r="DQ1609" s="29"/>
      <c r="DR1609" s="29"/>
      <c r="DS1609" s="29"/>
      <c r="DT1609" s="29"/>
      <c r="DU1609" s="29"/>
      <c r="DV1609" s="29"/>
      <c r="DW1609" s="29"/>
      <c r="DX1609" s="29"/>
      <c r="DY1609" s="29"/>
      <c r="DZ1609" s="29"/>
      <c r="EA1609" s="29"/>
      <c r="EB1609" s="29"/>
      <c r="EC1609" s="29"/>
      <c r="ED1609" s="29"/>
      <c r="EE1609" s="29"/>
      <c r="EF1609" s="29"/>
      <c r="EG1609" s="29"/>
      <c r="EH1609" s="29"/>
      <c r="EI1609" s="29"/>
      <c r="EJ1609" s="29"/>
      <c r="EK1609" s="29"/>
      <c r="EL1609" s="29"/>
      <c r="EM1609" s="29"/>
      <c r="EN1609" s="29"/>
      <c r="EO1609" s="29"/>
      <c r="EP1609" s="29"/>
      <c r="EQ1609" s="29"/>
      <c r="ER1609" s="29"/>
      <c r="ES1609" s="29"/>
      <c r="ET1609" s="29"/>
      <c r="EU1609" s="29"/>
      <c r="EV1609" s="29"/>
      <c r="EW1609" s="29"/>
      <c r="EX1609" s="29"/>
      <c r="EY1609" s="29"/>
      <c r="EZ1609" s="29"/>
      <c r="FA1609" s="29"/>
      <c r="FB1609" s="29"/>
      <c r="FC1609" s="29"/>
      <c r="FD1609" s="29"/>
      <c r="FE1609" s="29"/>
      <c r="FF1609" s="29"/>
      <c r="FG1609" s="29"/>
      <c r="FH1609" s="29"/>
      <c r="FI1609" s="29"/>
      <c r="FJ1609" s="29"/>
      <c r="FK1609" s="29"/>
      <c r="FL1609" s="29"/>
      <c r="FM1609" s="29"/>
      <c r="FN1609" s="29"/>
      <c r="FO1609" s="29"/>
      <c r="FP1609" s="29"/>
      <c r="FQ1609" s="29"/>
      <c r="FR1609" s="29"/>
      <c r="FS1609" s="29"/>
      <c r="FT1609" s="29"/>
      <c r="FU1609" s="29"/>
      <c r="FV1609" s="29"/>
      <c r="FW1609" s="29"/>
      <c r="FX1609" s="29"/>
      <c r="FY1609" s="29"/>
      <c r="FZ1609" s="29"/>
      <c r="GA1609" s="29"/>
      <c r="GB1609" s="29"/>
      <c r="GC1609" s="29"/>
      <c r="GD1609" s="29"/>
      <c r="GE1609" s="29"/>
      <c r="GF1609" s="29"/>
      <c r="GG1609" s="29"/>
      <c r="GH1609" s="29"/>
      <c r="GI1609" s="29"/>
      <c r="GJ1609" s="29"/>
      <c r="GK1609" s="29"/>
      <c r="GL1609" s="29"/>
      <c r="GM1609" s="29"/>
      <c r="GN1609" s="29"/>
      <c r="GO1609" s="29"/>
      <c r="GP1609" s="29"/>
      <c r="GQ1609" s="29"/>
      <c r="GR1609" s="29"/>
      <c r="GS1609" s="29"/>
      <c r="GT1609" s="29"/>
      <c r="GU1609" s="29"/>
      <c r="GV1609" s="29"/>
      <c r="GW1609" s="29"/>
      <c r="GX1609" s="29"/>
      <c r="GY1609" s="29"/>
      <c r="GZ1609" s="29"/>
      <c r="HA1609" s="29"/>
      <c r="HB1609" s="29"/>
      <c r="HC1609" s="29"/>
      <c r="HD1609" s="29"/>
      <c r="HE1609" s="29"/>
      <c r="HF1609" s="29"/>
      <c r="HG1609" s="29"/>
      <c r="HH1609" s="29"/>
      <c r="HI1609" s="29"/>
      <c r="HJ1609" s="29"/>
      <c r="HK1609" s="29"/>
      <c r="HL1609" s="29"/>
      <c r="HM1609" s="29"/>
      <c r="HN1609" s="29"/>
      <c r="HO1609" s="29"/>
      <c r="HP1609" s="29"/>
      <c r="HQ1609" s="29"/>
      <c r="HR1609" s="29"/>
      <c r="HS1609" s="29"/>
      <c r="HT1609" s="29"/>
      <c r="HU1609" s="29"/>
      <c r="HV1609" s="29"/>
      <c r="HW1609" s="29"/>
      <c r="HX1609" s="29"/>
      <c r="HY1609" s="29"/>
    </row>
    <row r="1610" spans="1:233" hidden="1" x14ac:dyDescent="0.2">
      <c r="A1610" s="17" t="s">
        <v>4536</v>
      </c>
      <c r="B1610" s="17" t="s">
        <v>2450</v>
      </c>
      <c r="C1610" s="17" t="s">
        <v>4537</v>
      </c>
      <c r="D1610" s="26">
        <v>2960</v>
      </c>
      <c r="E1610" s="54" t="s">
        <v>6475</v>
      </c>
      <c r="F1610" s="53" t="s">
        <v>6565</v>
      </c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  <c r="AC1610" s="29"/>
      <c r="AD1610" s="29"/>
      <c r="AE1610" s="29"/>
      <c r="AF1610" s="29"/>
      <c r="AG1610" s="29"/>
      <c r="AH1610" s="29"/>
      <c r="AI1610" s="29"/>
      <c r="AJ1610" s="29"/>
      <c r="AK1610" s="29"/>
      <c r="AL1610" s="29"/>
      <c r="AM1610" s="29"/>
      <c r="AN1610" s="29"/>
      <c r="AO1610" s="29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29"/>
      <c r="BH1610" s="29"/>
      <c r="BI1610" s="29"/>
      <c r="BJ1610" s="29"/>
      <c r="BK1610" s="29"/>
      <c r="BL1610" s="29"/>
      <c r="BM1610" s="29"/>
      <c r="BN1610" s="29"/>
      <c r="BO1610" s="29"/>
      <c r="BP1610" s="29"/>
      <c r="BQ1610" s="29"/>
      <c r="BR1610" s="29"/>
      <c r="BS1610" s="29"/>
      <c r="BT1610" s="29"/>
      <c r="BU1610" s="29"/>
      <c r="BV1610" s="29"/>
      <c r="BW1610" s="29"/>
      <c r="BX1610" s="29"/>
      <c r="BY1610" s="29"/>
      <c r="BZ1610" s="29"/>
      <c r="CA1610" s="29"/>
      <c r="CB1610" s="29"/>
      <c r="CC1610" s="29"/>
      <c r="CD1610" s="29"/>
      <c r="CE1610" s="29"/>
      <c r="CF1610" s="29"/>
      <c r="CG1610" s="29"/>
      <c r="CH1610" s="29"/>
      <c r="CI1610" s="29"/>
      <c r="CJ1610" s="29"/>
      <c r="CK1610" s="29"/>
      <c r="CL1610" s="29"/>
      <c r="CM1610" s="29"/>
      <c r="CN1610" s="29"/>
      <c r="CO1610" s="29"/>
      <c r="CP1610" s="29"/>
      <c r="CQ1610" s="29"/>
      <c r="CR1610" s="29"/>
      <c r="CS1610" s="29"/>
      <c r="CT1610" s="29"/>
      <c r="CU1610" s="29"/>
      <c r="CV1610" s="29"/>
      <c r="CW1610" s="29"/>
      <c r="CX1610" s="29"/>
      <c r="CY1610" s="29"/>
      <c r="CZ1610" s="29"/>
      <c r="DA1610" s="29"/>
      <c r="DB1610" s="29"/>
      <c r="DC1610" s="29"/>
      <c r="DD1610" s="29"/>
      <c r="DE1610" s="29"/>
      <c r="DF1610" s="29"/>
      <c r="DG1610" s="29"/>
      <c r="DH1610" s="29"/>
      <c r="DI1610" s="29"/>
      <c r="DJ1610" s="29"/>
      <c r="DK1610" s="29"/>
      <c r="DL1610" s="29"/>
      <c r="DM1610" s="29"/>
      <c r="DN1610" s="29"/>
      <c r="DO1610" s="29"/>
      <c r="DP1610" s="29"/>
      <c r="DQ1610" s="29"/>
      <c r="DR1610" s="29"/>
      <c r="DS1610" s="29"/>
      <c r="DT1610" s="29"/>
      <c r="DU1610" s="29"/>
      <c r="DV1610" s="29"/>
      <c r="DW1610" s="29"/>
      <c r="DX1610" s="29"/>
      <c r="DY1610" s="29"/>
      <c r="DZ1610" s="29"/>
      <c r="EA1610" s="29"/>
      <c r="EB1610" s="29"/>
      <c r="EC1610" s="29"/>
      <c r="ED1610" s="29"/>
      <c r="EE1610" s="29"/>
      <c r="EF1610" s="29"/>
      <c r="EG1610" s="29"/>
      <c r="EH1610" s="29"/>
      <c r="EI1610" s="29"/>
      <c r="EJ1610" s="29"/>
      <c r="EK1610" s="29"/>
      <c r="EL1610" s="29"/>
      <c r="EM1610" s="29"/>
      <c r="EN1610" s="29"/>
      <c r="EO1610" s="29"/>
      <c r="EP1610" s="29"/>
      <c r="EQ1610" s="29"/>
      <c r="ER1610" s="29"/>
      <c r="ES1610" s="29"/>
      <c r="ET1610" s="29"/>
      <c r="EU1610" s="29"/>
      <c r="EV1610" s="29"/>
      <c r="EW1610" s="29"/>
      <c r="EX1610" s="29"/>
      <c r="EY1610" s="29"/>
      <c r="EZ1610" s="29"/>
      <c r="FA1610" s="29"/>
      <c r="FB1610" s="29"/>
      <c r="FC1610" s="29"/>
      <c r="FD1610" s="29"/>
      <c r="FE1610" s="29"/>
      <c r="FF1610" s="29"/>
      <c r="FG1610" s="29"/>
      <c r="FH1610" s="29"/>
      <c r="FI1610" s="29"/>
      <c r="FJ1610" s="29"/>
      <c r="FK1610" s="29"/>
      <c r="FL1610" s="29"/>
      <c r="FM1610" s="29"/>
      <c r="FN1610" s="29"/>
      <c r="FO1610" s="29"/>
      <c r="FP1610" s="29"/>
      <c r="FQ1610" s="29"/>
      <c r="FR1610" s="29"/>
      <c r="FS1610" s="29"/>
      <c r="FT1610" s="29"/>
      <c r="FU1610" s="29"/>
      <c r="FV1610" s="29"/>
      <c r="FW1610" s="29"/>
      <c r="FX1610" s="29"/>
      <c r="FY1610" s="29"/>
      <c r="FZ1610" s="29"/>
      <c r="GA1610" s="29"/>
      <c r="GB1610" s="29"/>
      <c r="GC1610" s="29"/>
      <c r="GD1610" s="29"/>
      <c r="GE1610" s="29"/>
      <c r="GF1610" s="29"/>
      <c r="GG1610" s="29"/>
      <c r="GH1610" s="29"/>
      <c r="GI1610" s="29"/>
      <c r="GJ1610" s="29"/>
      <c r="GK1610" s="29"/>
      <c r="GL1610" s="29"/>
      <c r="GM1610" s="29"/>
      <c r="GN1610" s="29"/>
      <c r="GO1610" s="29"/>
      <c r="GP1610" s="29"/>
      <c r="GQ1610" s="29"/>
      <c r="GR1610" s="29"/>
      <c r="GS1610" s="29"/>
      <c r="GT1610" s="29"/>
      <c r="GU1610" s="29"/>
      <c r="GV1610" s="29"/>
      <c r="GW1610" s="29"/>
      <c r="GX1610" s="29"/>
      <c r="GY1610" s="29"/>
      <c r="GZ1610" s="29"/>
      <c r="HA1610" s="29"/>
      <c r="HB1610" s="29"/>
      <c r="HC1610" s="29"/>
      <c r="HD1610" s="29"/>
      <c r="HE1610" s="29"/>
      <c r="HF1610" s="29"/>
      <c r="HG1610" s="29"/>
      <c r="HH1610" s="29"/>
      <c r="HI1610" s="29"/>
      <c r="HJ1610" s="29"/>
      <c r="HK1610" s="29"/>
      <c r="HL1610" s="29"/>
      <c r="HM1610" s="29"/>
      <c r="HN1610" s="29"/>
      <c r="HO1610" s="29"/>
      <c r="HP1610" s="29"/>
      <c r="HQ1610" s="29"/>
      <c r="HR1610" s="29"/>
      <c r="HS1610" s="29"/>
      <c r="HT1610" s="29"/>
      <c r="HU1610" s="29"/>
      <c r="HV1610" s="29"/>
      <c r="HW1610" s="29"/>
      <c r="HX1610" s="29"/>
      <c r="HY1610" s="29"/>
    </row>
    <row r="1611" spans="1:233" hidden="1" x14ac:dyDescent="0.2">
      <c r="A1611" s="17" t="s">
        <v>4538</v>
      </c>
      <c r="B1611" s="17" t="s">
        <v>2450</v>
      </c>
      <c r="C1611" s="17" t="s">
        <v>4539</v>
      </c>
      <c r="D1611" s="26">
        <v>2960</v>
      </c>
      <c r="E1611" s="54" t="s">
        <v>6475</v>
      </c>
      <c r="F1611" s="53" t="s">
        <v>6565</v>
      </c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  <c r="AC1611" s="29"/>
      <c r="AD1611" s="29"/>
      <c r="AE1611" s="29"/>
      <c r="AF1611" s="29"/>
      <c r="AG1611" s="29"/>
      <c r="AH1611" s="29"/>
      <c r="AI1611" s="29"/>
      <c r="AJ1611" s="29"/>
      <c r="AK1611" s="29"/>
      <c r="AL1611" s="29"/>
      <c r="AM1611" s="29"/>
      <c r="AN1611" s="29"/>
      <c r="AO1611" s="29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29"/>
      <c r="BH1611" s="29"/>
      <c r="BI1611" s="29"/>
      <c r="BJ1611" s="29"/>
      <c r="BK1611" s="29"/>
      <c r="BL1611" s="29"/>
      <c r="BM1611" s="29"/>
      <c r="BN1611" s="29"/>
      <c r="BO1611" s="29"/>
      <c r="BP1611" s="29"/>
      <c r="BQ1611" s="29"/>
      <c r="BR1611" s="29"/>
      <c r="BS1611" s="29"/>
      <c r="BT1611" s="29"/>
      <c r="BU1611" s="29"/>
      <c r="BV1611" s="29"/>
      <c r="BW1611" s="29"/>
      <c r="BX1611" s="29"/>
      <c r="BY1611" s="29"/>
      <c r="BZ1611" s="29"/>
      <c r="CA1611" s="29"/>
      <c r="CB1611" s="29"/>
      <c r="CC1611" s="29"/>
      <c r="CD1611" s="29"/>
      <c r="CE1611" s="29"/>
      <c r="CF1611" s="29"/>
      <c r="CG1611" s="29"/>
      <c r="CH1611" s="29"/>
      <c r="CI1611" s="29"/>
      <c r="CJ1611" s="29"/>
      <c r="CK1611" s="29"/>
      <c r="CL1611" s="29"/>
      <c r="CM1611" s="29"/>
      <c r="CN1611" s="29"/>
      <c r="CO1611" s="29"/>
      <c r="CP1611" s="29"/>
      <c r="CQ1611" s="29"/>
      <c r="CR1611" s="29"/>
      <c r="CS1611" s="29"/>
      <c r="CT1611" s="29"/>
      <c r="CU1611" s="29"/>
      <c r="CV1611" s="29"/>
      <c r="CW1611" s="29"/>
      <c r="CX1611" s="29"/>
      <c r="CY1611" s="29"/>
      <c r="CZ1611" s="29"/>
      <c r="DA1611" s="29"/>
      <c r="DB1611" s="29"/>
      <c r="DC1611" s="29"/>
      <c r="DD1611" s="29"/>
      <c r="DE1611" s="29"/>
      <c r="DF1611" s="29"/>
      <c r="DG1611" s="29"/>
      <c r="DH1611" s="29"/>
      <c r="DI1611" s="29"/>
      <c r="DJ1611" s="29"/>
      <c r="DK1611" s="29"/>
      <c r="DL1611" s="29"/>
      <c r="DM1611" s="29"/>
      <c r="DN1611" s="29"/>
      <c r="DO1611" s="29"/>
      <c r="DP1611" s="29"/>
      <c r="DQ1611" s="29"/>
      <c r="DR1611" s="29"/>
      <c r="DS1611" s="29"/>
      <c r="DT1611" s="29"/>
      <c r="DU1611" s="29"/>
      <c r="DV1611" s="29"/>
      <c r="DW1611" s="29"/>
      <c r="DX1611" s="29"/>
      <c r="DY1611" s="29"/>
      <c r="DZ1611" s="29"/>
      <c r="EA1611" s="29"/>
      <c r="EB1611" s="29"/>
      <c r="EC1611" s="29"/>
      <c r="ED1611" s="29"/>
      <c r="EE1611" s="29"/>
      <c r="EF1611" s="29"/>
      <c r="EG1611" s="29"/>
      <c r="EH1611" s="29"/>
      <c r="EI1611" s="29"/>
      <c r="EJ1611" s="29"/>
      <c r="EK1611" s="29"/>
      <c r="EL1611" s="29"/>
      <c r="EM1611" s="29"/>
      <c r="EN1611" s="29"/>
      <c r="EO1611" s="29"/>
      <c r="EP1611" s="29"/>
      <c r="EQ1611" s="29"/>
      <c r="ER1611" s="29"/>
      <c r="ES1611" s="29"/>
      <c r="ET1611" s="29"/>
      <c r="EU1611" s="29"/>
      <c r="EV1611" s="29"/>
      <c r="EW1611" s="29"/>
      <c r="EX1611" s="29"/>
      <c r="EY1611" s="29"/>
      <c r="EZ1611" s="29"/>
      <c r="FA1611" s="29"/>
      <c r="FB1611" s="29"/>
      <c r="FC1611" s="29"/>
      <c r="FD1611" s="29"/>
      <c r="FE1611" s="29"/>
      <c r="FF1611" s="29"/>
      <c r="FG1611" s="29"/>
      <c r="FH1611" s="29"/>
      <c r="FI1611" s="29"/>
      <c r="FJ1611" s="29"/>
      <c r="FK1611" s="29"/>
      <c r="FL1611" s="29"/>
      <c r="FM1611" s="29"/>
      <c r="FN1611" s="29"/>
      <c r="FO1611" s="29"/>
      <c r="FP1611" s="29"/>
      <c r="FQ1611" s="29"/>
      <c r="FR1611" s="29"/>
      <c r="FS1611" s="29"/>
      <c r="FT1611" s="29"/>
      <c r="FU1611" s="29"/>
      <c r="FV1611" s="29"/>
      <c r="FW1611" s="29"/>
      <c r="FX1611" s="29"/>
      <c r="FY1611" s="29"/>
      <c r="FZ1611" s="29"/>
      <c r="GA1611" s="29"/>
      <c r="GB1611" s="29"/>
      <c r="GC1611" s="29"/>
      <c r="GD1611" s="29"/>
      <c r="GE1611" s="29"/>
      <c r="GF1611" s="29"/>
      <c r="GG1611" s="29"/>
      <c r="GH1611" s="29"/>
      <c r="GI1611" s="29"/>
      <c r="GJ1611" s="29"/>
      <c r="GK1611" s="29"/>
      <c r="GL1611" s="29"/>
      <c r="GM1611" s="29"/>
      <c r="GN1611" s="29"/>
      <c r="GO1611" s="29"/>
      <c r="GP1611" s="29"/>
      <c r="GQ1611" s="29"/>
      <c r="GR1611" s="29"/>
      <c r="GS1611" s="29"/>
      <c r="GT1611" s="29"/>
      <c r="GU1611" s="29"/>
      <c r="GV1611" s="29"/>
      <c r="GW1611" s="29"/>
      <c r="GX1611" s="29"/>
      <c r="GY1611" s="29"/>
      <c r="GZ1611" s="29"/>
      <c r="HA1611" s="29"/>
      <c r="HB1611" s="29"/>
      <c r="HC1611" s="29"/>
      <c r="HD1611" s="29"/>
      <c r="HE1611" s="29"/>
      <c r="HF1611" s="29"/>
      <c r="HG1611" s="29"/>
      <c r="HH1611" s="29"/>
      <c r="HI1611" s="29"/>
      <c r="HJ1611" s="29"/>
      <c r="HK1611" s="29"/>
      <c r="HL1611" s="29"/>
      <c r="HM1611" s="29"/>
      <c r="HN1611" s="29"/>
      <c r="HO1611" s="29"/>
      <c r="HP1611" s="29"/>
      <c r="HQ1611" s="29"/>
      <c r="HR1611" s="29"/>
      <c r="HS1611" s="29"/>
      <c r="HT1611" s="29"/>
      <c r="HU1611" s="29"/>
      <c r="HV1611" s="29"/>
      <c r="HW1611" s="29"/>
      <c r="HX1611" s="29"/>
      <c r="HY1611" s="29"/>
    </row>
    <row r="1612" spans="1:233" hidden="1" x14ac:dyDescent="0.2">
      <c r="A1612" s="17" t="s">
        <v>4540</v>
      </c>
      <c r="B1612" s="17" t="s">
        <v>2450</v>
      </c>
      <c r="C1612" s="17" t="s">
        <v>4541</v>
      </c>
      <c r="D1612" s="26">
        <v>2480</v>
      </c>
      <c r="E1612" s="54" t="s">
        <v>6475</v>
      </c>
      <c r="F1612" s="53" t="s">
        <v>6560</v>
      </c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  <c r="AC1612" s="29"/>
      <c r="AD1612" s="29"/>
      <c r="AE1612" s="29"/>
      <c r="AF1612" s="29"/>
      <c r="AG1612" s="29"/>
      <c r="AH1612" s="29"/>
      <c r="AI1612" s="29"/>
      <c r="AJ1612" s="29"/>
      <c r="AK1612" s="29"/>
      <c r="AL1612" s="29"/>
      <c r="AM1612" s="29"/>
      <c r="AN1612" s="29"/>
      <c r="AO1612" s="29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29"/>
      <c r="BH1612" s="29"/>
      <c r="BI1612" s="29"/>
      <c r="BJ1612" s="29"/>
      <c r="BK1612" s="29"/>
      <c r="BL1612" s="29"/>
      <c r="BM1612" s="29"/>
      <c r="BN1612" s="29"/>
      <c r="BO1612" s="29"/>
      <c r="BP1612" s="29"/>
      <c r="BQ1612" s="29"/>
      <c r="BR1612" s="29"/>
      <c r="BS1612" s="29"/>
      <c r="BT1612" s="29"/>
      <c r="BU1612" s="29"/>
      <c r="BV1612" s="29"/>
      <c r="BW1612" s="29"/>
      <c r="BX1612" s="29"/>
      <c r="BY1612" s="29"/>
      <c r="BZ1612" s="29"/>
      <c r="CA1612" s="29"/>
      <c r="CB1612" s="29"/>
      <c r="CC1612" s="29"/>
      <c r="CD1612" s="29"/>
      <c r="CE1612" s="29"/>
      <c r="CF1612" s="29"/>
      <c r="CG1612" s="29"/>
      <c r="CH1612" s="29"/>
      <c r="CI1612" s="29"/>
      <c r="CJ1612" s="29"/>
      <c r="CK1612" s="29"/>
      <c r="CL1612" s="29"/>
      <c r="CM1612" s="29"/>
      <c r="CN1612" s="29"/>
      <c r="CO1612" s="29"/>
      <c r="CP1612" s="29"/>
      <c r="CQ1612" s="29"/>
      <c r="CR1612" s="29"/>
      <c r="CS1612" s="29"/>
      <c r="CT1612" s="29"/>
      <c r="CU1612" s="29"/>
      <c r="CV1612" s="29"/>
      <c r="CW1612" s="29"/>
      <c r="CX1612" s="29"/>
      <c r="CY1612" s="29"/>
      <c r="CZ1612" s="29"/>
      <c r="DA1612" s="29"/>
      <c r="DB1612" s="29"/>
      <c r="DC1612" s="29"/>
      <c r="DD1612" s="29"/>
      <c r="DE1612" s="29"/>
      <c r="DF1612" s="29"/>
      <c r="DG1612" s="29"/>
      <c r="DH1612" s="29"/>
      <c r="DI1612" s="29"/>
      <c r="DJ1612" s="29"/>
      <c r="DK1612" s="29"/>
      <c r="DL1612" s="29"/>
      <c r="DM1612" s="29"/>
      <c r="DN1612" s="29"/>
      <c r="DO1612" s="29"/>
      <c r="DP1612" s="29"/>
      <c r="DQ1612" s="29"/>
      <c r="DR1612" s="29"/>
      <c r="DS1612" s="29"/>
      <c r="DT1612" s="29"/>
      <c r="DU1612" s="29"/>
      <c r="DV1612" s="29"/>
      <c r="DW1612" s="29"/>
      <c r="DX1612" s="29"/>
      <c r="DY1612" s="29"/>
      <c r="DZ1612" s="29"/>
      <c r="EA1612" s="29"/>
      <c r="EB1612" s="29"/>
      <c r="EC1612" s="29"/>
      <c r="ED1612" s="29"/>
      <c r="EE1612" s="29"/>
      <c r="EF1612" s="29"/>
      <c r="EG1612" s="29"/>
      <c r="EH1612" s="29"/>
      <c r="EI1612" s="29"/>
      <c r="EJ1612" s="29"/>
      <c r="EK1612" s="29"/>
      <c r="EL1612" s="29"/>
      <c r="EM1612" s="29"/>
      <c r="EN1612" s="29"/>
      <c r="EO1612" s="29"/>
      <c r="EP1612" s="29"/>
      <c r="EQ1612" s="29"/>
      <c r="ER1612" s="29"/>
      <c r="ES1612" s="29"/>
      <c r="ET1612" s="29"/>
      <c r="EU1612" s="29"/>
      <c r="EV1612" s="29"/>
      <c r="EW1612" s="29"/>
      <c r="EX1612" s="29"/>
      <c r="EY1612" s="29"/>
      <c r="EZ1612" s="29"/>
      <c r="FA1612" s="29"/>
      <c r="FB1612" s="29"/>
      <c r="FC1612" s="29"/>
      <c r="FD1612" s="29"/>
      <c r="FE1612" s="29"/>
      <c r="FF1612" s="29"/>
      <c r="FG1612" s="29"/>
      <c r="FH1612" s="29"/>
      <c r="FI1612" s="29"/>
      <c r="FJ1612" s="29"/>
      <c r="FK1612" s="29"/>
      <c r="FL1612" s="29"/>
      <c r="FM1612" s="29"/>
      <c r="FN1612" s="29"/>
      <c r="FO1612" s="29"/>
      <c r="FP1612" s="29"/>
      <c r="FQ1612" s="29"/>
      <c r="FR1612" s="29"/>
      <c r="FS1612" s="29"/>
      <c r="FT1612" s="29"/>
      <c r="FU1612" s="29"/>
      <c r="FV1612" s="29"/>
      <c r="FW1612" s="29"/>
      <c r="FX1612" s="29"/>
      <c r="FY1612" s="29"/>
      <c r="FZ1612" s="29"/>
      <c r="GA1612" s="29"/>
      <c r="GB1612" s="29"/>
      <c r="GC1612" s="29"/>
      <c r="GD1612" s="29"/>
      <c r="GE1612" s="29"/>
      <c r="GF1612" s="29"/>
      <c r="GG1612" s="29"/>
      <c r="GH1612" s="29"/>
      <c r="GI1612" s="29"/>
      <c r="GJ1612" s="29"/>
      <c r="GK1612" s="29"/>
      <c r="GL1612" s="29"/>
      <c r="GM1612" s="29"/>
      <c r="GN1612" s="29"/>
      <c r="GO1612" s="29"/>
      <c r="GP1612" s="29"/>
      <c r="GQ1612" s="29"/>
      <c r="GR1612" s="29"/>
      <c r="GS1612" s="29"/>
      <c r="GT1612" s="29"/>
      <c r="GU1612" s="29"/>
      <c r="GV1612" s="29"/>
      <c r="GW1612" s="29"/>
      <c r="GX1612" s="29"/>
      <c r="GY1612" s="29"/>
      <c r="GZ1612" s="29"/>
      <c r="HA1612" s="29"/>
      <c r="HB1612" s="29"/>
      <c r="HC1612" s="29"/>
      <c r="HD1612" s="29"/>
      <c r="HE1612" s="29"/>
      <c r="HF1612" s="29"/>
      <c r="HG1612" s="29"/>
      <c r="HH1612" s="29"/>
      <c r="HI1612" s="29"/>
      <c r="HJ1612" s="29"/>
      <c r="HK1612" s="29"/>
      <c r="HL1612" s="29"/>
      <c r="HM1612" s="29"/>
      <c r="HN1612" s="29"/>
      <c r="HO1612" s="29"/>
      <c r="HP1612" s="29"/>
      <c r="HQ1612" s="29"/>
      <c r="HR1612" s="29"/>
      <c r="HS1612" s="29"/>
      <c r="HT1612" s="29"/>
      <c r="HU1612" s="29"/>
      <c r="HV1612" s="29"/>
      <c r="HW1612" s="29"/>
      <c r="HX1612" s="29"/>
      <c r="HY1612" s="29"/>
    </row>
    <row r="1613" spans="1:233" hidden="1" x14ac:dyDescent="0.2">
      <c r="A1613" s="17" t="s">
        <v>4542</v>
      </c>
      <c r="B1613" s="17" t="s">
        <v>2915</v>
      </c>
      <c r="C1613" s="17" t="s">
        <v>4543</v>
      </c>
      <c r="D1613" s="26">
        <v>4000</v>
      </c>
      <c r="E1613" s="54" t="s">
        <v>6475</v>
      </c>
      <c r="F1613" s="53" t="s">
        <v>6559</v>
      </c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  <c r="AC1613" s="29"/>
      <c r="AD1613" s="29"/>
      <c r="AE1613" s="29"/>
      <c r="AF1613" s="29"/>
      <c r="AG1613" s="29"/>
      <c r="AH1613" s="29"/>
      <c r="AI1613" s="29"/>
      <c r="AJ1613" s="29"/>
      <c r="AK1613" s="29"/>
      <c r="AL1613" s="29"/>
      <c r="AM1613" s="29"/>
      <c r="AN1613" s="29"/>
      <c r="AO1613" s="29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29"/>
      <c r="BH1613" s="29"/>
      <c r="BI1613" s="29"/>
      <c r="BJ1613" s="29"/>
      <c r="BK1613" s="29"/>
      <c r="BL1613" s="29"/>
      <c r="BM1613" s="29"/>
      <c r="BN1613" s="29"/>
      <c r="BO1613" s="29"/>
      <c r="BP1613" s="29"/>
      <c r="BQ1613" s="29"/>
      <c r="BR1613" s="29"/>
      <c r="BS1613" s="29"/>
      <c r="BT1613" s="29"/>
      <c r="BU1613" s="29"/>
      <c r="BV1613" s="29"/>
      <c r="BW1613" s="29"/>
      <c r="BX1613" s="29"/>
      <c r="BY1613" s="29"/>
      <c r="BZ1613" s="29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  <c r="DX1613" s="29"/>
      <c r="DY1613" s="29"/>
      <c r="DZ1613" s="29"/>
      <c r="EA1613" s="29"/>
      <c r="EB1613" s="29"/>
      <c r="EC1613" s="29"/>
      <c r="ED1613" s="29"/>
      <c r="EE1613" s="29"/>
      <c r="EF1613" s="29"/>
      <c r="EG1613" s="29"/>
      <c r="EH1613" s="29"/>
      <c r="EI1613" s="29"/>
      <c r="EJ1613" s="29"/>
      <c r="EK1613" s="29"/>
      <c r="EL1613" s="29"/>
      <c r="EM1613" s="29"/>
      <c r="EN1613" s="29"/>
      <c r="EO1613" s="29"/>
      <c r="EP1613" s="29"/>
      <c r="EQ1613" s="29"/>
      <c r="ER1613" s="29"/>
      <c r="ES1613" s="29"/>
      <c r="ET1613" s="29"/>
      <c r="EU1613" s="29"/>
      <c r="EV1613" s="29"/>
      <c r="EW1613" s="29"/>
      <c r="EX1613" s="29"/>
      <c r="EY1613" s="29"/>
      <c r="EZ1613" s="29"/>
      <c r="FA1613" s="29"/>
      <c r="FB1613" s="29"/>
      <c r="FC1613" s="29"/>
      <c r="FD1613" s="29"/>
      <c r="FE1613" s="29"/>
      <c r="FF1613" s="29"/>
      <c r="FG1613" s="29"/>
      <c r="FH1613" s="29"/>
      <c r="FI1613" s="29"/>
      <c r="FJ1613" s="29"/>
      <c r="FK1613" s="29"/>
      <c r="FL1613" s="29"/>
      <c r="FM1613" s="29"/>
      <c r="FN1613" s="29"/>
      <c r="FO1613" s="29"/>
      <c r="FP1613" s="29"/>
      <c r="FQ1613" s="29"/>
      <c r="FR1613" s="29"/>
      <c r="FS1613" s="29"/>
      <c r="FT1613" s="29"/>
      <c r="FU1613" s="29"/>
      <c r="FV1613" s="29"/>
      <c r="FW1613" s="29"/>
      <c r="FX1613" s="29"/>
      <c r="FY1613" s="29"/>
      <c r="FZ1613" s="29"/>
      <c r="GA1613" s="29"/>
      <c r="GB1613" s="29"/>
      <c r="GC1613" s="29"/>
      <c r="GD1613" s="29"/>
      <c r="GE1613" s="29"/>
      <c r="GF1613" s="29"/>
      <c r="GG1613" s="29"/>
      <c r="GH1613" s="29"/>
      <c r="GI1613" s="29"/>
      <c r="GJ1613" s="29"/>
      <c r="GK1613" s="29"/>
      <c r="GL1613" s="29"/>
      <c r="GM1613" s="29"/>
      <c r="GN1613" s="29"/>
      <c r="GO1613" s="29"/>
      <c r="GP1613" s="29"/>
      <c r="GQ1613" s="29"/>
      <c r="GR1613" s="29"/>
      <c r="GS1613" s="29"/>
      <c r="GT1613" s="29"/>
      <c r="GU1613" s="29"/>
      <c r="GV1613" s="29"/>
      <c r="GW1613" s="29"/>
      <c r="GX1613" s="29"/>
      <c r="GY1613" s="29"/>
      <c r="GZ1613" s="29"/>
      <c r="HA1613" s="29"/>
      <c r="HB1613" s="29"/>
      <c r="HC1613" s="29"/>
      <c r="HD1613" s="29"/>
      <c r="HE1613" s="29"/>
      <c r="HF1613" s="29"/>
      <c r="HG1613" s="29"/>
      <c r="HH1613" s="29"/>
      <c r="HI1613" s="29"/>
      <c r="HJ1613" s="29"/>
      <c r="HK1613" s="29"/>
      <c r="HL1613" s="29"/>
      <c r="HM1613" s="29"/>
      <c r="HN1613" s="29"/>
      <c r="HO1613" s="29"/>
      <c r="HP1613" s="29"/>
      <c r="HQ1613" s="29"/>
      <c r="HR1613" s="29"/>
      <c r="HS1613" s="29"/>
      <c r="HT1613" s="29"/>
      <c r="HU1613" s="29"/>
      <c r="HV1613" s="29"/>
      <c r="HW1613" s="29"/>
      <c r="HX1613" s="29"/>
      <c r="HY1613" s="29"/>
    </row>
    <row r="1614" spans="1:233" hidden="1" x14ac:dyDescent="0.2">
      <c r="A1614" s="17" t="s">
        <v>4544</v>
      </c>
      <c r="B1614" s="17" t="s">
        <v>2915</v>
      </c>
      <c r="C1614" s="17" t="s">
        <v>4545</v>
      </c>
      <c r="D1614" s="26">
        <v>2080</v>
      </c>
      <c r="E1614" s="54" t="s">
        <v>6475</v>
      </c>
      <c r="F1614" s="53" t="s">
        <v>6559</v>
      </c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  <c r="AC1614" s="29"/>
      <c r="AD1614" s="29"/>
      <c r="AE1614" s="29"/>
      <c r="AF1614" s="29"/>
      <c r="AG1614" s="29"/>
      <c r="AH1614" s="29"/>
      <c r="AI1614" s="29"/>
      <c r="AJ1614" s="29"/>
      <c r="AK1614" s="29"/>
      <c r="AL1614" s="29"/>
      <c r="AM1614" s="29"/>
      <c r="AN1614" s="29"/>
      <c r="AO1614" s="29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29"/>
      <c r="BH1614" s="29"/>
      <c r="BI1614" s="29"/>
      <c r="BJ1614" s="29"/>
      <c r="BK1614" s="29"/>
      <c r="BL1614" s="29"/>
      <c r="BM1614" s="29"/>
      <c r="BN1614" s="29"/>
      <c r="BO1614" s="29"/>
      <c r="BP1614" s="29"/>
      <c r="BQ1614" s="29"/>
      <c r="BR1614" s="29"/>
      <c r="BS1614" s="29"/>
      <c r="BT1614" s="29"/>
      <c r="BU1614" s="29"/>
      <c r="BV1614" s="29"/>
      <c r="BW1614" s="29"/>
      <c r="BX1614" s="29"/>
      <c r="BY1614" s="29"/>
      <c r="BZ1614" s="29"/>
      <c r="CA1614" s="29"/>
      <c r="CB1614" s="29"/>
      <c r="CC1614" s="29"/>
      <c r="CD1614" s="29"/>
      <c r="CE1614" s="29"/>
      <c r="CF1614" s="29"/>
      <c r="CG1614" s="29"/>
      <c r="CH1614" s="29"/>
      <c r="CI1614" s="29"/>
      <c r="CJ1614" s="29"/>
      <c r="CK1614" s="29"/>
      <c r="CL1614" s="29"/>
      <c r="CM1614" s="29"/>
      <c r="CN1614" s="29"/>
      <c r="CO1614" s="29"/>
      <c r="CP1614" s="29"/>
      <c r="CQ1614" s="29"/>
      <c r="CR1614" s="29"/>
      <c r="CS1614" s="29"/>
      <c r="CT1614" s="29"/>
      <c r="CU1614" s="29"/>
      <c r="CV1614" s="29"/>
      <c r="CW1614" s="29"/>
      <c r="CX1614" s="29"/>
      <c r="CY1614" s="29"/>
      <c r="CZ1614" s="29"/>
      <c r="DA1614" s="29"/>
      <c r="DB1614" s="29"/>
      <c r="DC1614" s="29"/>
      <c r="DD1614" s="29"/>
      <c r="DE1614" s="29"/>
      <c r="DF1614" s="29"/>
      <c r="DG1614" s="29"/>
      <c r="DH1614" s="29"/>
      <c r="DI1614" s="29"/>
      <c r="DJ1614" s="29"/>
      <c r="DK1614" s="29"/>
      <c r="DL1614" s="29"/>
      <c r="DM1614" s="29"/>
      <c r="DN1614" s="29"/>
      <c r="DO1614" s="29"/>
      <c r="DP1614" s="29"/>
      <c r="DQ1614" s="29"/>
      <c r="DR1614" s="29"/>
      <c r="DS1614" s="29"/>
      <c r="DT1614" s="29"/>
      <c r="DU1614" s="29"/>
      <c r="DV1614" s="29"/>
      <c r="DW1614" s="29"/>
      <c r="DX1614" s="29"/>
      <c r="DY1614" s="29"/>
      <c r="DZ1614" s="29"/>
      <c r="EA1614" s="29"/>
      <c r="EB1614" s="29"/>
      <c r="EC1614" s="29"/>
      <c r="ED1614" s="29"/>
      <c r="EE1614" s="29"/>
      <c r="EF1614" s="29"/>
      <c r="EG1614" s="29"/>
      <c r="EH1614" s="29"/>
      <c r="EI1614" s="29"/>
      <c r="EJ1614" s="29"/>
      <c r="EK1614" s="29"/>
      <c r="EL1614" s="29"/>
      <c r="EM1614" s="29"/>
      <c r="EN1614" s="29"/>
      <c r="EO1614" s="29"/>
      <c r="EP1614" s="29"/>
      <c r="EQ1614" s="29"/>
      <c r="ER1614" s="29"/>
      <c r="ES1614" s="29"/>
      <c r="ET1614" s="29"/>
      <c r="EU1614" s="29"/>
      <c r="EV1614" s="29"/>
      <c r="EW1614" s="29"/>
      <c r="EX1614" s="29"/>
      <c r="EY1614" s="29"/>
      <c r="EZ1614" s="29"/>
      <c r="FA1614" s="29"/>
      <c r="FB1614" s="29"/>
      <c r="FC1614" s="29"/>
      <c r="FD1614" s="29"/>
      <c r="FE1614" s="29"/>
      <c r="FF1614" s="29"/>
      <c r="FG1614" s="29"/>
      <c r="FH1614" s="29"/>
      <c r="FI1614" s="29"/>
      <c r="FJ1614" s="29"/>
      <c r="FK1614" s="29"/>
      <c r="FL1614" s="29"/>
      <c r="FM1614" s="29"/>
      <c r="FN1614" s="29"/>
      <c r="FO1614" s="29"/>
      <c r="FP1614" s="29"/>
      <c r="FQ1614" s="29"/>
      <c r="FR1614" s="29"/>
      <c r="FS1614" s="29"/>
      <c r="FT1614" s="29"/>
      <c r="FU1614" s="29"/>
      <c r="FV1614" s="29"/>
      <c r="FW1614" s="29"/>
      <c r="FX1614" s="29"/>
      <c r="FY1614" s="29"/>
      <c r="FZ1614" s="29"/>
      <c r="GA1614" s="29"/>
      <c r="GB1614" s="29"/>
      <c r="GC1614" s="29"/>
      <c r="GD1614" s="29"/>
      <c r="GE1614" s="29"/>
      <c r="GF1614" s="29"/>
      <c r="GG1614" s="29"/>
      <c r="GH1614" s="29"/>
      <c r="GI1614" s="29"/>
      <c r="GJ1614" s="29"/>
      <c r="GK1614" s="29"/>
      <c r="GL1614" s="29"/>
      <c r="GM1614" s="29"/>
      <c r="GN1614" s="29"/>
      <c r="GO1614" s="29"/>
      <c r="GP1614" s="29"/>
      <c r="GQ1614" s="29"/>
      <c r="GR1614" s="29"/>
      <c r="GS1614" s="29"/>
      <c r="GT1614" s="29"/>
      <c r="GU1614" s="29"/>
      <c r="GV1614" s="29"/>
      <c r="GW1614" s="29"/>
      <c r="GX1614" s="29"/>
      <c r="GY1614" s="29"/>
      <c r="GZ1614" s="29"/>
      <c r="HA1614" s="29"/>
      <c r="HB1614" s="29"/>
      <c r="HC1614" s="29"/>
      <c r="HD1614" s="29"/>
      <c r="HE1614" s="29"/>
      <c r="HF1614" s="29"/>
      <c r="HG1614" s="29"/>
      <c r="HH1614" s="29"/>
      <c r="HI1614" s="29"/>
      <c r="HJ1614" s="29"/>
      <c r="HK1614" s="29"/>
      <c r="HL1614" s="29"/>
      <c r="HM1614" s="29"/>
      <c r="HN1614" s="29"/>
      <c r="HO1614" s="29"/>
      <c r="HP1614" s="29"/>
      <c r="HQ1614" s="29"/>
      <c r="HR1614" s="29"/>
      <c r="HS1614" s="29"/>
      <c r="HT1614" s="29"/>
      <c r="HU1614" s="29"/>
      <c r="HV1614" s="29"/>
      <c r="HW1614" s="29"/>
      <c r="HX1614" s="29"/>
      <c r="HY1614" s="29"/>
    </row>
    <row r="1615" spans="1:233" hidden="1" x14ac:dyDescent="0.2">
      <c r="A1615" s="17" t="s">
        <v>4546</v>
      </c>
      <c r="B1615" s="17" t="s">
        <v>2915</v>
      </c>
      <c r="C1615" s="17" t="s">
        <v>4547</v>
      </c>
      <c r="D1615" s="26">
        <v>2240</v>
      </c>
      <c r="E1615" s="54" t="s">
        <v>6475</v>
      </c>
      <c r="F1615" s="53" t="s">
        <v>6559</v>
      </c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  <c r="AC1615" s="29"/>
      <c r="AD1615" s="29"/>
      <c r="AE1615" s="29"/>
      <c r="AF1615" s="29"/>
      <c r="AG1615" s="29"/>
      <c r="AH1615" s="29"/>
      <c r="AI1615" s="29"/>
      <c r="AJ1615" s="29"/>
      <c r="AK1615" s="29"/>
      <c r="AL1615" s="29"/>
      <c r="AM1615" s="29"/>
      <c r="AN1615" s="29"/>
      <c r="AO1615" s="29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29"/>
      <c r="BH1615" s="29"/>
      <c r="BI1615" s="29"/>
      <c r="BJ1615" s="29"/>
      <c r="BK1615" s="29"/>
      <c r="BL1615" s="29"/>
      <c r="BM1615" s="29"/>
      <c r="BN1615" s="29"/>
      <c r="BO1615" s="29"/>
      <c r="BP1615" s="29"/>
      <c r="BQ1615" s="29"/>
      <c r="BR1615" s="29"/>
      <c r="BS1615" s="29"/>
      <c r="BT1615" s="29"/>
      <c r="BU1615" s="29"/>
      <c r="BV1615" s="29"/>
      <c r="BW1615" s="29"/>
      <c r="BX1615" s="29"/>
      <c r="BY1615" s="29"/>
      <c r="BZ1615" s="29"/>
      <c r="CA1615" s="29"/>
      <c r="CB1615" s="29"/>
      <c r="CC1615" s="29"/>
      <c r="CD1615" s="29"/>
      <c r="CE1615" s="29"/>
      <c r="CF1615" s="29"/>
      <c r="CG1615" s="29"/>
      <c r="CH1615" s="29"/>
      <c r="CI1615" s="29"/>
      <c r="CJ1615" s="29"/>
      <c r="CK1615" s="29"/>
      <c r="CL1615" s="29"/>
      <c r="CM1615" s="29"/>
      <c r="CN1615" s="29"/>
      <c r="CO1615" s="29"/>
      <c r="CP1615" s="29"/>
      <c r="CQ1615" s="29"/>
      <c r="CR1615" s="29"/>
      <c r="CS1615" s="29"/>
      <c r="CT1615" s="29"/>
      <c r="CU1615" s="29"/>
      <c r="CV1615" s="29"/>
      <c r="CW1615" s="29"/>
      <c r="CX1615" s="29"/>
      <c r="CY1615" s="29"/>
      <c r="CZ1615" s="29"/>
      <c r="DA1615" s="29"/>
      <c r="DB1615" s="29"/>
      <c r="DC1615" s="29"/>
      <c r="DD1615" s="29"/>
      <c r="DE1615" s="29"/>
      <c r="DF1615" s="29"/>
      <c r="DG1615" s="29"/>
      <c r="DH1615" s="29"/>
      <c r="DI1615" s="29"/>
      <c r="DJ1615" s="29"/>
      <c r="DK1615" s="29"/>
      <c r="DL1615" s="29"/>
      <c r="DM1615" s="29"/>
      <c r="DN1615" s="29"/>
      <c r="DO1615" s="29"/>
      <c r="DP1615" s="29"/>
      <c r="DQ1615" s="29"/>
      <c r="DR1615" s="29"/>
      <c r="DS1615" s="29"/>
      <c r="DT1615" s="29"/>
      <c r="DU1615" s="29"/>
      <c r="DV1615" s="29"/>
      <c r="DW1615" s="29"/>
      <c r="DX1615" s="29"/>
      <c r="DY1615" s="29"/>
      <c r="DZ1615" s="29"/>
      <c r="EA1615" s="29"/>
      <c r="EB1615" s="29"/>
      <c r="EC1615" s="29"/>
      <c r="ED1615" s="29"/>
      <c r="EE1615" s="29"/>
      <c r="EF1615" s="29"/>
      <c r="EG1615" s="29"/>
      <c r="EH1615" s="29"/>
      <c r="EI1615" s="29"/>
      <c r="EJ1615" s="29"/>
      <c r="EK1615" s="29"/>
      <c r="EL1615" s="29"/>
      <c r="EM1615" s="29"/>
      <c r="EN1615" s="29"/>
      <c r="EO1615" s="29"/>
      <c r="EP1615" s="29"/>
      <c r="EQ1615" s="29"/>
      <c r="ER1615" s="29"/>
      <c r="ES1615" s="29"/>
      <c r="ET1615" s="29"/>
      <c r="EU1615" s="29"/>
      <c r="EV1615" s="29"/>
      <c r="EW1615" s="29"/>
      <c r="EX1615" s="29"/>
      <c r="EY1615" s="29"/>
      <c r="EZ1615" s="29"/>
      <c r="FA1615" s="29"/>
      <c r="FB1615" s="29"/>
      <c r="FC1615" s="29"/>
      <c r="FD1615" s="29"/>
      <c r="FE1615" s="29"/>
      <c r="FF1615" s="29"/>
      <c r="FG1615" s="29"/>
      <c r="FH1615" s="29"/>
      <c r="FI1615" s="29"/>
      <c r="FJ1615" s="29"/>
      <c r="FK1615" s="29"/>
      <c r="FL1615" s="29"/>
      <c r="FM1615" s="29"/>
      <c r="FN1615" s="29"/>
      <c r="FO1615" s="29"/>
      <c r="FP1615" s="29"/>
      <c r="FQ1615" s="29"/>
      <c r="FR1615" s="29"/>
      <c r="FS1615" s="29"/>
      <c r="FT1615" s="29"/>
      <c r="FU1615" s="29"/>
      <c r="FV1615" s="29"/>
      <c r="FW1615" s="29"/>
      <c r="FX1615" s="29"/>
      <c r="FY1615" s="29"/>
      <c r="FZ1615" s="29"/>
      <c r="GA1615" s="29"/>
      <c r="GB1615" s="29"/>
      <c r="GC1615" s="29"/>
      <c r="GD1615" s="29"/>
      <c r="GE1615" s="29"/>
      <c r="GF1615" s="29"/>
      <c r="GG1615" s="29"/>
      <c r="GH1615" s="29"/>
      <c r="GI1615" s="29"/>
      <c r="GJ1615" s="29"/>
      <c r="GK1615" s="29"/>
      <c r="GL1615" s="29"/>
      <c r="GM1615" s="29"/>
      <c r="GN1615" s="29"/>
      <c r="GO1615" s="29"/>
      <c r="GP1615" s="29"/>
      <c r="GQ1615" s="29"/>
      <c r="GR1615" s="29"/>
      <c r="GS1615" s="29"/>
      <c r="GT1615" s="29"/>
      <c r="GU1615" s="29"/>
      <c r="GV1615" s="29"/>
      <c r="GW1615" s="29"/>
      <c r="GX1615" s="29"/>
      <c r="GY1615" s="29"/>
      <c r="GZ1615" s="29"/>
      <c r="HA1615" s="29"/>
      <c r="HB1615" s="29"/>
      <c r="HC1615" s="29"/>
      <c r="HD1615" s="29"/>
      <c r="HE1615" s="29"/>
      <c r="HF1615" s="29"/>
      <c r="HG1615" s="29"/>
      <c r="HH1615" s="29"/>
      <c r="HI1615" s="29"/>
      <c r="HJ1615" s="29"/>
      <c r="HK1615" s="29"/>
      <c r="HL1615" s="29"/>
      <c r="HM1615" s="29"/>
      <c r="HN1615" s="29"/>
      <c r="HO1615" s="29"/>
      <c r="HP1615" s="29"/>
      <c r="HQ1615" s="29"/>
      <c r="HR1615" s="29"/>
      <c r="HS1615" s="29"/>
      <c r="HT1615" s="29"/>
      <c r="HU1615" s="29"/>
      <c r="HV1615" s="29"/>
      <c r="HW1615" s="29"/>
      <c r="HX1615" s="29"/>
      <c r="HY1615" s="29"/>
    </row>
    <row r="1616" spans="1:233" hidden="1" x14ac:dyDescent="0.2">
      <c r="A1616" s="17" t="s">
        <v>4548</v>
      </c>
      <c r="B1616" s="17" t="s">
        <v>2450</v>
      </c>
      <c r="C1616" s="17" t="s">
        <v>4549</v>
      </c>
      <c r="D1616" s="26">
        <v>12570</v>
      </c>
      <c r="E1616" s="54" t="s">
        <v>6475</v>
      </c>
      <c r="F1616" s="54" t="s">
        <v>6233</v>
      </c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  <c r="AC1616" s="29"/>
      <c r="AD1616" s="29"/>
      <c r="AE1616" s="29"/>
      <c r="AF1616" s="29"/>
      <c r="AG1616" s="29"/>
      <c r="AH1616" s="29"/>
      <c r="AI1616" s="29"/>
      <c r="AJ1616" s="29"/>
      <c r="AK1616" s="29"/>
      <c r="AL1616" s="29"/>
      <c r="AM1616" s="29"/>
      <c r="AN1616" s="29"/>
      <c r="AO1616" s="29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29"/>
      <c r="BH1616" s="29"/>
      <c r="BI1616" s="29"/>
      <c r="BJ1616" s="29"/>
      <c r="BK1616" s="29"/>
      <c r="BL1616" s="29"/>
      <c r="BM1616" s="29"/>
      <c r="BN1616" s="29"/>
      <c r="BO1616" s="29"/>
      <c r="BP1616" s="29"/>
      <c r="BQ1616" s="29"/>
      <c r="BR1616" s="29"/>
      <c r="BS1616" s="29"/>
      <c r="BT1616" s="29"/>
      <c r="BU1616" s="29"/>
      <c r="BV1616" s="29"/>
      <c r="BW1616" s="29"/>
      <c r="BX1616" s="29"/>
      <c r="BY1616" s="29"/>
      <c r="BZ1616" s="29"/>
      <c r="CA1616" s="29"/>
      <c r="CB1616" s="29"/>
      <c r="CC1616" s="29"/>
      <c r="CD1616" s="29"/>
      <c r="CE1616" s="29"/>
      <c r="CF1616" s="29"/>
      <c r="CG1616" s="29"/>
      <c r="CH1616" s="29"/>
      <c r="CI1616" s="29"/>
      <c r="CJ1616" s="29"/>
      <c r="CK1616" s="29"/>
      <c r="CL1616" s="29"/>
      <c r="CM1616" s="29"/>
      <c r="CN1616" s="29"/>
      <c r="CO1616" s="29"/>
      <c r="CP1616" s="29"/>
      <c r="CQ1616" s="29"/>
      <c r="CR1616" s="29"/>
      <c r="CS1616" s="29"/>
      <c r="CT1616" s="29"/>
      <c r="CU1616" s="29"/>
      <c r="CV1616" s="29"/>
      <c r="CW1616" s="29"/>
      <c r="CX1616" s="29"/>
      <c r="CY1616" s="29"/>
      <c r="CZ1616" s="29"/>
      <c r="DA1616" s="29"/>
      <c r="DB1616" s="29"/>
      <c r="DC1616" s="29"/>
      <c r="DD1616" s="29"/>
      <c r="DE1616" s="29"/>
      <c r="DF1616" s="29"/>
      <c r="DG1616" s="29"/>
      <c r="DH1616" s="29"/>
      <c r="DI1616" s="29"/>
      <c r="DJ1616" s="29"/>
      <c r="DK1616" s="29"/>
      <c r="DL1616" s="29"/>
      <c r="DM1616" s="29"/>
      <c r="DN1616" s="29"/>
      <c r="DO1616" s="29"/>
      <c r="DP1616" s="29"/>
      <c r="DQ1616" s="29"/>
      <c r="DR1616" s="29"/>
      <c r="DS1616" s="29"/>
      <c r="DT1616" s="29"/>
      <c r="DU1616" s="29"/>
      <c r="DV1616" s="29"/>
      <c r="DW1616" s="29"/>
      <c r="DX1616" s="29"/>
      <c r="DY1616" s="29"/>
      <c r="DZ1616" s="29"/>
      <c r="EA1616" s="29"/>
      <c r="EB1616" s="29"/>
      <c r="EC1616" s="29"/>
      <c r="ED1616" s="29"/>
      <c r="EE1616" s="29"/>
      <c r="EF1616" s="29"/>
      <c r="EG1616" s="29"/>
      <c r="EH1616" s="29"/>
      <c r="EI1616" s="29"/>
      <c r="EJ1616" s="29"/>
      <c r="EK1616" s="29"/>
      <c r="EL1616" s="29"/>
      <c r="EM1616" s="29"/>
      <c r="EN1616" s="29"/>
      <c r="EO1616" s="29"/>
      <c r="EP1616" s="29"/>
      <c r="EQ1616" s="29"/>
      <c r="ER1616" s="29"/>
      <c r="ES1616" s="29"/>
      <c r="ET1616" s="29"/>
      <c r="EU1616" s="29"/>
      <c r="EV1616" s="29"/>
      <c r="EW1616" s="29"/>
      <c r="EX1616" s="29"/>
      <c r="EY1616" s="29"/>
      <c r="EZ1616" s="29"/>
      <c r="FA1616" s="29"/>
      <c r="FB1616" s="29"/>
      <c r="FC1616" s="29"/>
      <c r="FD1616" s="29"/>
      <c r="FE1616" s="29"/>
      <c r="FF1616" s="29"/>
      <c r="FG1616" s="29"/>
      <c r="FH1616" s="29"/>
      <c r="FI1616" s="29"/>
      <c r="FJ1616" s="29"/>
      <c r="FK1616" s="29"/>
      <c r="FL1616" s="29"/>
      <c r="FM1616" s="29"/>
      <c r="FN1616" s="29"/>
      <c r="FO1616" s="29"/>
      <c r="FP1616" s="29"/>
      <c r="FQ1616" s="29"/>
      <c r="FR1616" s="29"/>
      <c r="FS1616" s="29"/>
      <c r="FT1616" s="29"/>
      <c r="FU1616" s="29"/>
      <c r="FV1616" s="29"/>
      <c r="FW1616" s="29"/>
      <c r="FX1616" s="29"/>
      <c r="FY1616" s="29"/>
      <c r="FZ1616" s="29"/>
      <c r="GA1616" s="29"/>
      <c r="GB1616" s="29"/>
      <c r="GC1616" s="29"/>
      <c r="GD1616" s="29"/>
      <c r="GE1616" s="29"/>
      <c r="GF1616" s="29"/>
      <c r="GG1616" s="29"/>
      <c r="GH1616" s="29"/>
      <c r="GI1616" s="29"/>
      <c r="GJ1616" s="29"/>
      <c r="GK1616" s="29"/>
      <c r="GL1616" s="29"/>
      <c r="GM1616" s="29"/>
      <c r="GN1616" s="29"/>
      <c r="GO1616" s="29"/>
      <c r="GP1616" s="29"/>
      <c r="GQ1616" s="29"/>
      <c r="GR1616" s="29"/>
      <c r="GS1616" s="29"/>
      <c r="GT1616" s="29"/>
      <c r="GU1616" s="29"/>
      <c r="GV1616" s="29"/>
      <c r="GW1616" s="29"/>
      <c r="GX1616" s="29"/>
      <c r="GY1616" s="29"/>
      <c r="GZ1616" s="29"/>
      <c r="HA1616" s="29"/>
      <c r="HB1616" s="29"/>
      <c r="HC1616" s="29"/>
      <c r="HD1616" s="29"/>
      <c r="HE1616" s="29"/>
      <c r="HF1616" s="29"/>
      <c r="HG1616" s="29"/>
      <c r="HH1616" s="29"/>
      <c r="HI1616" s="29"/>
      <c r="HJ1616" s="29"/>
      <c r="HK1616" s="29"/>
      <c r="HL1616" s="29"/>
      <c r="HM1616" s="29"/>
      <c r="HN1616" s="29"/>
      <c r="HO1616" s="29"/>
      <c r="HP1616" s="29"/>
      <c r="HQ1616" s="29"/>
      <c r="HR1616" s="29"/>
      <c r="HS1616" s="29"/>
      <c r="HT1616" s="29"/>
      <c r="HU1616" s="29"/>
      <c r="HV1616" s="29"/>
      <c r="HW1616" s="29"/>
      <c r="HX1616" s="29"/>
      <c r="HY1616" s="29"/>
    </row>
    <row r="1617" spans="1:233" hidden="1" x14ac:dyDescent="0.2">
      <c r="A1617" s="17" t="s">
        <v>4550</v>
      </c>
      <c r="B1617" s="17" t="s">
        <v>2450</v>
      </c>
      <c r="C1617" s="17" t="s">
        <v>4551</v>
      </c>
      <c r="D1617" s="26">
        <v>8990</v>
      </c>
      <c r="E1617" s="54" t="s">
        <v>6475</v>
      </c>
      <c r="F1617" s="54" t="s">
        <v>6233</v>
      </c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9"/>
      <c r="T1617" s="29"/>
      <c r="U1617" s="29"/>
      <c r="V1617" s="29"/>
      <c r="W1617" s="29"/>
      <c r="X1617" s="29"/>
      <c r="Y1617" s="29"/>
      <c r="Z1617" s="29"/>
      <c r="AA1617" s="29"/>
      <c r="AB1617" s="29"/>
      <c r="AC1617" s="29"/>
      <c r="AD1617" s="29"/>
      <c r="AE1617" s="29"/>
      <c r="AF1617" s="29"/>
      <c r="AG1617" s="29"/>
      <c r="AH1617" s="29"/>
      <c r="AI1617" s="29"/>
      <c r="AJ1617" s="29"/>
      <c r="AK1617" s="29"/>
      <c r="AL1617" s="29"/>
      <c r="AM1617" s="29"/>
      <c r="AN1617" s="29"/>
      <c r="AO1617" s="29"/>
      <c r="AP1617" s="29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29"/>
      <c r="BH1617" s="29"/>
      <c r="BI1617" s="29"/>
      <c r="BJ1617" s="29"/>
      <c r="BK1617" s="29"/>
      <c r="BL1617" s="29"/>
      <c r="BM1617" s="29"/>
      <c r="BN1617" s="29"/>
      <c r="BO1617" s="29"/>
      <c r="BP1617" s="29"/>
      <c r="BQ1617" s="29"/>
      <c r="BR1617" s="29"/>
      <c r="BS1617" s="29"/>
      <c r="BT1617" s="29"/>
      <c r="BU1617" s="29"/>
      <c r="BV1617" s="29"/>
      <c r="BW1617" s="29"/>
      <c r="BX1617" s="29"/>
      <c r="BY1617" s="29"/>
      <c r="BZ1617" s="29"/>
      <c r="CA1617" s="29"/>
      <c r="CB1617" s="29"/>
      <c r="CC1617" s="29"/>
      <c r="CD1617" s="29"/>
      <c r="CE1617" s="29"/>
      <c r="CF1617" s="29"/>
      <c r="CG1617" s="29"/>
      <c r="CH1617" s="29"/>
      <c r="CI1617" s="29"/>
      <c r="CJ1617" s="29"/>
      <c r="CK1617" s="29"/>
      <c r="CL1617" s="29"/>
      <c r="CM1617" s="29"/>
      <c r="CN1617" s="29"/>
      <c r="CO1617" s="29"/>
      <c r="CP1617" s="29"/>
      <c r="CQ1617" s="29"/>
      <c r="CR1617" s="29"/>
      <c r="CS1617" s="29"/>
      <c r="CT1617" s="29"/>
      <c r="CU1617" s="29"/>
      <c r="CV1617" s="29"/>
      <c r="CW1617" s="29"/>
      <c r="CX1617" s="29"/>
      <c r="CY1617" s="29"/>
      <c r="CZ1617" s="29"/>
      <c r="DA1617" s="29"/>
      <c r="DB1617" s="29"/>
      <c r="DC1617" s="29"/>
      <c r="DD1617" s="29"/>
      <c r="DE1617" s="29"/>
      <c r="DF1617" s="29"/>
      <c r="DG1617" s="29"/>
      <c r="DH1617" s="29"/>
      <c r="DI1617" s="29"/>
      <c r="DJ1617" s="29"/>
      <c r="DK1617" s="29"/>
      <c r="DL1617" s="29"/>
      <c r="DM1617" s="29"/>
      <c r="DN1617" s="29"/>
      <c r="DO1617" s="29"/>
      <c r="DP1617" s="29"/>
      <c r="DQ1617" s="29"/>
      <c r="DR1617" s="29"/>
      <c r="DS1617" s="29"/>
      <c r="DT1617" s="29"/>
      <c r="DU1617" s="29"/>
      <c r="DV1617" s="29"/>
      <c r="DW1617" s="29"/>
      <c r="DX1617" s="29"/>
      <c r="DY1617" s="29"/>
      <c r="DZ1617" s="29"/>
      <c r="EA1617" s="29"/>
      <c r="EB1617" s="29"/>
      <c r="EC1617" s="29"/>
      <c r="ED1617" s="29"/>
      <c r="EE1617" s="29"/>
      <c r="EF1617" s="29"/>
      <c r="EG1617" s="29"/>
      <c r="EH1617" s="29"/>
      <c r="EI1617" s="29"/>
      <c r="EJ1617" s="29"/>
      <c r="EK1617" s="29"/>
      <c r="EL1617" s="29"/>
      <c r="EM1617" s="29"/>
      <c r="EN1617" s="29"/>
      <c r="EO1617" s="29"/>
      <c r="EP1617" s="29"/>
      <c r="EQ1617" s="29"/>
      <c r="ER1617" s="29"/>
      <c r="ES1617" s="29"/>
      <c r="ET1617" s="29"/>
      <c r="EU1617" s="29"/>
      <c r="EV1617" s="29"/>
      <c r="EW1617" s="29"/>
      <c r="EX1617" s="29"/>
      <c r="EY1617" s="29"/>
      <c r="EZ1617" s="29"/>
      <c r="FA1617" s="29"/>
      <c r="FB1617" s="29"/>
      <c r="FC1617" s="29"/>
      <c r="FD1617" s="29"/>
      <c r="FE1617" s="29"/>
      <c r="FF1617" s="29"/>
      <c r="FG1617" s="29"/>
      <c r="FH1617" s="29"/>
      <c r="FI1617" s="29"/>
      <c r="FJ1617" s="29"/>
      <c r="FK1617" s="29"/>
      <c r="FL1617" s="29"/>
      <c r="FM1617" s="29"/>
      <c r="FN1617" s="29"/>
      <c r="FO1617" s="29"/>
      <c r="FP1617" s="29"/>
      <c r="FQ1617" s="29"/>
      <c r="FR1617" s="29"/>
      <c r="FS1617" s="29"/>
      <c r="FT1617" s="29"/>
      <c r="FU1617" s="29"/>
      <c r="FV1617" s="29"/>
      <c r="FW1617" s="29"/>
      <c r="FX1617" s="29"/>
      <c r="FY1617" s="29"/>
      <c r="FZ1617" s="29"/>
      <c r="GA1617" s="29"/>
      <c r="GB1617" s="29"/>
      <c r="GC1617" s="29"/>
      <c r="GD1617" s="29"/>
      <c r="GE1617" s="29"/>
      <c r="GF1617" s="29"/>
      <c r="GG1617" s="29"/>
      <c r="GH1617" s="29"/>
      <c r="GI1617" s="29"/>
      <c r="GJ1617" s="29"/>
      <c r="GK1617" s="29"/>
      <c r="GL1617" s="29"/>
      <c r="GM1617" s="29"/>
      <c r="GN1617" s="29"/>
      <c r="GO1617" s="29"/>
      <c r="GP1617" s="29"/>
      <c r="GQ1617" s="29"/>
      <c r="GR1617" s="29"/>
      <c r="GS1617" s="29"/>
      <c r="GT1617" s="29"/>
      <c r="GU1617" s="29"/>
      <c r="GV1617" s="29"/>
      <c r="GW1617" s="29"/>
      <c r="GX1617" s="29"/>
      <c r="GY1617" s="29"/>
      <c r="GZ1617" s="29"/>
      <c r="HA1617" s="29"/>
      <c r="HB1617" s="29"/>
      <c r="HC1617" s="29"/>
      <c r="HD1617" s="29"/>
      <c r="HE1617" s="29"/>
      <c r="HF1617" s="29"/>
      <c r="HG1617" s="29"/>
      <c r="HH1617" s="29"/>
      <c r="HI1617" s="29"/>
      <c r="HJ1617" s="29"/>
      <c r="HK1617" s="29"/>
      <c r="HL1617" s="29"/>
      <c r="HM1617" s="29"/>
      <c r="HN1617" s="29"/>
      <c r="HO1617" s="29"/>
      <c r="HP1617" s="29"/>
      <c r="HQ1617" s="29"/>
      <c r="HR1617" s="29"/>
      <c r="HS1617" s="29"/>
      <c r="HT1617" s="29"/>
      <c r="HU1617" s="29"/>
      <c r="HV1617" s="29"/>
      <c r="HW1617" s="29"/>
      <c r="HX1617" s="29"/>
      <c r="HY1617" s="29"/>
    </row>
    <row r="1618" spans="1:233" hidden="1" x14ac:dyDescent="0.2">
      <c r="A1618" s="17" t="s">
        <v>4552</v>
      </c>
      <c r="B1618" s="17"/>
      <c r="C1618" s="17" t="s">
        <v>4553</v>
      </c>
      <c r="D1618" s="26">
        <v>10300</v>
      </c>
      <c r="E1618" s="54" t="s">
        <v>6475</v>
      </c>
      <c r="F1618" s="54" t="s">
        <v>6233</v>
      </c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9"/>
      <c r="T1618" s="29"/>
      <c r="U1618" s="29"/>
      <c r="V1618" s="29"/>
      <c r="W1618" s="29"/>
      <c r="X1618" s="29"/>
      <c r="Y1618" s="29"/>
      <c r="Z1618" s="29"/>
      <c r="AA1618" s="29"/>
      <c r="AB1618" s="29"/>
      <c r="AC1618" s="29"/>
      <c r="AD1618" s="29"/>
      <c r="AE1618" s="29"/>
      <c r="AF1618" s="29"/>
      <c r="AG1618" s="29"/>
      <c r="AH1618" s="29"/>
      <c r="AI1618" s="29"/>
      <c r="AJ1618" s="29"/>
      <c r="AK1618" s="29"/>
      <c r="AL1618" s="29"/>
      <c r="AM1618" s="29"/>
      <c r="AN1618" s="29"/>
      <c r="AO1618" s="29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29"/>
      <c r="BH1618" s="29"/>
      <c r="BI1618" s="29"/>
      <c r="BJ1618" s="29"/>
      <c r="BK1618" s="29"/>
      <c r="BL1618" s="29"/>
      <c r="BM1618" s="29"/>
      <c r="BN1618" s="29"/>
      <c r="BO1618" s="29"/>
      <c r="BP1618" s="29"/>
      <c r="BQ1618" s="29"/>
      <c r="BR1618" s="29"/>
      <c r="BS1618" s="29"/>
      <c r="BT1618" s="29"/>
      <c r="BU1618" s="29"/>
      <c r="BV1618" s="29"/>
      <c r="BW1618" s="29"/>
      <c r="BX1618" s="29"/>
      <c r="BY1618" s="29"/>
      <c r="BZ1618" s="29"/>
      <c r="CA1618" s="29"/>
      <c r="CB1618" s="29"/>
      <c r="CC1618" s="29"/>
      <c r="CD1618" s="29"/>
      <c r="CE1618" s="29"/>
      <c r="CF1618" s="29"/>
      <c r="CG1618" s="29"/>
      <c r="CH1618" s="29"/>
      <c r="CI1618" s="29"/>
      <c r="CJ1618" s="29"/>
      <c r="CK1618" s="29"/>
      <c r="CL1618" s="29"/>
      <c r="CM1618" s="29"/>
      <c r="CN1618" s="29"/>
      <c r="CO1618" s="29"/>
      <c r="CP1618" s="29"/>
      <c r="CQ1618" s="29"/>
      <c r="CR1618" s="29"/>
      <c r="CS1618" s="29"/>
      <c r="CT1618" s="29"/>
      <c r="CU1618" s="29"/>
      <c r="CV1618" s="29"/>
      <c r="CW1618" s="29"/>
      <c r="CX1618" s="29"/>
      <c r="CY1618" s="29"/>
      <c r="CZ1618" s="29"/>
      <c r="DA1618" s="29"/>
      <c r="DB1618" s="29"/>
      <c r="DC1618" s="29"/>
      <c r="DD1618" s="29"/>
      <c r="DE1618" s="29"/>
      <c r="DF1618" s="29"/>
      <c r="DG1618" s="29"/>
      <c r="DH1618" s="29"/>
      <c r="DI1618" s="29"/>
      <c r="DJ1618" s="29"/>
      <c r="DK1618" s="29"/>
      <c r="DL1618" s="29"/>
      <c r="DM1618" s="29"/>
      <c r="DN1618" s="29"/>
      <c r="DO1618" s="29"/>
      <c r="DP1618" s="29"/>
      <c r="DQ1618" s="29"/>
      <c r="DR1618" s="29"/>
      <c r="DS1618" s="29"/>
      <c r="DT1618" s="29"/>
      <c r="DU1618" s="29"/>
      <c r="DV1618" s="29"/>
      <c r="DW1618" s="29"/>
      <c r="DX1618" s="29"/>
      <c r="DY1618" s="29"/>
      <c r="DZ1618" s="29"/>
      <c r="EA1618" s="29"/>
      <c r="EB1618" s="29"/>
      <c r="EC1618" s="29"/>
      <c r="ED1618" s="29"/>
      <c r="EE1618" s="29"/>
      <c r="EF1618" s="29"/>
      <c r="EG1618" s="29"/>
      <c r="EH1618" s="29"/>
      <c r="EI1618" s="29"/>
      <c r="EJ1618" s="29"/>
      <c r="EK1618" s="29"/>
      <c r="EL1618" s="29"/>
      <c r="EM1618" s="29"/>
      <c r="EN1618" s="29"/>
      <c r="EO1618" s="29"/>
      <c r="EP1618" s="29"/>
      <c r="EQ1618" s="29"/>
      <c r="ER1618" s="29"/>
      <c r="ES1618" s="29"/>
      <c r="ET1618" s="29"/>
      <c r="EU1618" s="29"/>
      <c r="EV1618" s="29"/>
      <c r="EW1618" s="29"/>
      <c r="EX1618" s="29"/>
      <c r="EY1618" s="29"/>
      <c r="EZ1618" s="29"/>
      <c r="FA1618" s="29"/>
      <c r="FB1618" s="29"/>
      <c r="FC1618" s="29"/>
      <c r="FD1618" s="29"/>
      <c r="FE1618" s="29"/>
      <c r="FF1618" s="29"/>
      <c r="FG1618" s="29"/>
      <c r="FH1618" s="29"/>
      <c r="FI1618" s="29"/>
      <c r="FJ1618" s="29"/>
      <c r="FK1618" s="29"/>
      <c r="FL1618" s="29"/>
      <c r="FM1618" s="29"/>
      <c r="FN1618" s="29"/>
      <c r="FO1618" s="29"/>
      <c r="FP1618" s="29"/>
      <c r="FQ1618" s="29"/>
      <c r="FR1618" s="29"/>
      <c r="FS1618" s="29"/>
      <c r="FT1618" s="29"/>
      <c r="FU1618" s="29"/>
      <c r="FV1618" s="29"/>
      <c r="FW1618" s="29"/>
      <c r="FX1618" s="29"/>
      <c r="FY1618" s="29"/>
      <c r="FZ1618" s="29"/>
      <c r="GA1618" s="29"/>
      <c r="GB1618" s="29"/>
      <c r="GC1618" s="29"/>
      <c r="GD1618" s="29"/>
      <c r="GE1618" s="29"/>
      <c r="GF1618" s="29"/>
      <c r="GG1618" s="29"/>
      <c r="GH1618" s="29"/>
      <c r="GI1618" s="29"/>
      <c r="GJ1618" s="29"/>
      <c r="GK1618" s="29"/>
      <c r="GL1618" s="29"/>
      <c r="GM1618" s="29"/>
      <c r="GN1618" s="29"/>
      <c r="GO1618" s="29"/>
      <c r="GP1618" s="29"/>
      <c r="GQ1618" s="29"/>
      <c r="GR1618" s="29"/>
      <c r="GS1618" s="29"/>
      <c r="GT1618" s="29"/>
      <c r="GU1618" s="29"/>
      <c r="GV1618" s="29"/>
      <c r="GW1618" s="29"/>
      <c r="GX1618" s="29"/>
      <c r="GY1618" s="29"/>
      <c r="GZ1618" s="29"/>
      <c r="HA1618" s="29"/>
      <c r="HB1618" s="29"/>
      <c r="HC1618" s="29"/>
      <c r="HD1618" s="29"/>
      <c r="HE1618" s="29"/>
      <c r="HF1618" s="29"/>
      <c r="HG1618" s="29"/>
      <c r="HH1618" s="29"/>
      <c r="HI1618" s="29"/>
      <c r="HJ1618" s="29"/>
      <c r="HK1618" s="29"/>
      <c r="HL1618" s="29"/>
      <c r="HM1618" s="29"/>
      <c r="HN1618" s="29"/>
      <c r="HO1618" s="29"/>
      <c r="HP1618" s="29"/>
      <c r="HQ1618" s="29"/>
      <c r="HR1618" s="29"/>
      <c r="HS1618" s="29"/>
      <c r="HT1618" s="29"/>
      <c r="HU1618" s="29"/>
      <c r="HV1618" s="29"/>
      <c r="HW1618" s="29"/>
      <c r="HX1618" s="29"/>
      <c r="HY1618" s="29"/>
    </row>
    <row r="1619" spans="1:233" hidden="1" x14ac:dyDescent="0.2">
      <c r="A1619" s="17" t="s">
        <v>4554</v>
      </c>
      <c r="B1619" s="17"/>
      <c r="C1619" s="17" t="s">
        <v>4555</v>
      </c>
      <c r="D1619" s="26">
        <v>8650</v>
      </c>
      <c r="E1619" s="54" t="s">
        <v>6475</v>
      </c>
      <c r="F1619" s="54" t="s">
        <v>6233</v>
      </c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  <c r="AC1619" s="29"/>
      <c r="AD1619" s="29"/>
      <c r="AE1619" s="29"/>
      <c r="AF1619" s="29"/>
      <c r="AG1619" s="29"/>
      <c r="AH1619" s="29"/>
      <c r="AI1619" s="29"/>
      <c r="AJ1619" s="29"/>
      <c r="AK1619" s="29"/>
      <c r="AL1619" s="29"/>
      <c r="AM1619" s="29"/>
      <c r="AN1619" s="29"/>
      <c r="AO1619" s="29"/>
      <c r="AP1619" s="29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29"/>
      <c r="BH1619" s="29"/>
      <c r="BI1619" s="29"/>
      <c r="BJ1619" s="29"/>
      <c r="BK1619" s="29"/>
      <c r="BL1619" s="29"/>
      <c r="BM1619" s="29"/>
      <c r="BN1619" s="29"/>
      <c r="BO1619" s="29"/>
      <c r="BP1619" s="29"/>
      <c r="BQ1619" s="29"/>
      <c r="BR1619" s="29"/>
      <c r="BS1619" s="29"/>
      <c r="BT1619" s="29"/>
      <c r="BU1619" s="29"/>
      <c r="BV1619" s="29"/>
      <c r="BW1619" s="29"/>
      <c r="BX1619" s="29"/>
      <c r="BY1619" s="29"/>
      <c r="BZ1619" s="29"/>
      <c r="CA1619" s="29"/>
      <c r="CB1619" s="29"/>
      <c r="CC1619" s="29"/>
      <c r="CD1619" s="29"/>
      <c r="CE1619" s="29"/>
      <c r="CF1619" s="29"/>
      <c r="CG1619" s="29"/>
      <c r="CH1619" s="29"/>
      <c r="CI1619" s="29"/>
      <c r="CJ1619" s="29"/>
      <c r="CK1619" s="29"/>
      <c r="CL1619" s="29"/>
      <c r="CM1619" s="29"/>
      <c r="CN1619" s="29"/>
      <c r="CO1619" s="29"/>
      <c r="CP1619" s="29"/>
      <c r="CQ1619" s="29"/>
      <c r="CR1619" s="29"/>
      <c r="CS1619" s="29"/>
      <c r="CT1619" s="29"/>
      <c r="CU1619" s="29"/>
      <c r="CV1619" s="29"/>
      <c r="CW1619" s="29"/>
      <c r="CX1619" s="29"/>
      <c r="CY1619" s="29"/>
      <c r="CZ1619" s="29"/>
      <c r="DA1619" s="29"/>
      <c r="DB1619" s="29"/>
      <c r="DC1619" s="29"/>
      <c r="DD1619" s="29"/>
      <c r="DE1619" s="29"/>
      <c r="DF1619" s="29"/>
      <c r="DG1619" s="29"/>
      <c r="DH1619" s="29"/>
      <c r="DI1619" s="29"/>
      <c r="DJ1619" s="29"/>
      <c r="DK1619" s="29"/>
      <c r="DL1619" s="29"/>
      <c r="DM1619" s="29"/>
      <c r="DN1619" s="29"/>
      <c r="DO1619" s="29"/>
      <c r="DP1619" s="29"/>
      <c r="DQ1619" s="29"/>
      <c r="DR1619" s="29"/>
      <c r="DS1619" s="29"/>
      <c r="DT1619" s="29"/>
      <c r="DU1619" s="29"/>
      <c r="DV1619" s="29"/>
      <c r="DW1619" s="29"/>
      <c r="DX1619" s="29"/>
      <c r="DY1619" s="29"/>
      <c r="DZ1619" s="29"/>
      <c r="EA1619" s="29"/>
      <c r="EB1619" s="29"/>
      <c r="EC1619" s="29"/>
      <c r="ED1619" s="29"/>
      <c r="EE1619" s="29"/>
      <c r="EF1619" s="29"/>
      <c r="EG1619" s="29"/>
      <c r="EH1619" s="29"/>
      <c r="EI1619" s="29"/>
      <c r="EJ1619" s="29"/>
      <c r="EK1619" s="29"/>
      <c r="EL1619" s="29"/>
      <c r="EM1619" s="29"/>
      <c r="EN1619" s="29"/>
      <c r="EO1619" s="29"/>
      <c r="EP1619" s="29"/>
      <c r="EQ1619" s="29"/>
      <c r="ER1619" s="29"/>
      <c r="ES1619" s="29"/>
      <c r="ET1619" s="29"/>
      <c r="EU1619" s="29"/>
      <c r="EV1619" s="29"/>
      <c r="EW1619" s="29"/>
      <c r="EX1619" s="29"/>
      <c r="EY1619" s="29"/>
      <c r="EZ1619" s="29"/>
      <c r="FA1619" s="29"/>
      <c r="FB1619" s="29"/>
      <c r="FC1619" s="29"/>
      <c r="FD1619" s="29"/>
      <c r="FE1619" s="29"/>
      <c r="FF1619" s="29"/>
      <c r="FG1619" s="29"/>
      <c r="FH1619" s="29"/>
      <c r="FI1619" s="29"/>
      <c r="FJ1619" s="29"/>
      <c r="FK1619" s="29"/>
      <c r="FL1619" s="29"/>
      <c r="FM1619" s="29"/>
      <c r="FN1619" s="29"/>
      <c r="FO1619" s="29"/>
      <c r="FP1619" s="29"/>
      <c r="FQ1619" s="29"/>
      <c r="FR1619" s="29"/>
      <c r="FS1619" s="29"/>
      <c r="FT1619" s="29"/>
      <c r="FU1619" s="29"/>
      <c r="FV1619" s="29"/>
      <c r="FW1619" s="29"/>
      <c r="FX1619" s="29"/>
      <c r="FY1619" s="29"/>
      <c r="FZ1619" s="29"/>
      <c r="GA1619" s="29"/>
      <c r="GB1619" s="29"/>
      <c r="GC1619" s="29"/>
      <c r="GD1619" s="29"/>
      <c r="GE1619" s="29"/>
      <c r="GF1619" s="29"/>
      <c r="GG1619" s="29"/>
      <c r="GH1619" s="29"/>
      <c r="GI1619" s="29"/>
      <c r="GJ1619" s="29"/>
      <c r="GK1619" s="29"/>
      <c r="GL1619" s="29"/>
      <c r="GM1619" s="29"/>
      <c r="GN1619" s="29"/>
      <c r="GO1619" s="29"/>
      <c r="GP1619" s="29"/>
      <c r="GQ1619" s="29"/>
      <c r="GR1619" s="29"/>
      <c r="GS1619" s="29"/>
      <c r="GT1619" s="29"/>
      <c r="GU1619" s="29"/>
      <c r="GV1619" s="29"/>
      <c r="GW1619" s="29"/>
      <c r="GX1619" s="29"/>
      <c r="GY1619" s="29"/>
      <c r="GZ1619" s="29"/>
      <c r="HA1619" s="29"/>
      <c r="HB1619" s="29"/>
      <c r="HC1619" s="29"/>
      <c r="HD1619" s="29"/>
      <c r="HE1619" s="29"/>
      <c r="HF1619" s="29"/>
      <c r="HG1619" s="29"/>
      <c r="HH1619" s="29"/>
      <c r="HI1619" s="29"/>
      <c r="HJ1619" s="29"/>
      <c r="HK1619" s="29"/>
      <c r="HL1619" s="29"/>
      <c r="HM1619" s="29"/>
      <c r="HN1619" s="29"/>
      <c r="HO1619" s="29"/>
      <c r="HP1619" s="29"/>
      <c r="HQ1619" s="29"/>
      <c r="HR1619" s="29"/>
      <c r="HS1619" s="29"/>
      <c r="HT1619" s="29"/>
      <c r="HU1619" s="29"/>
      <c r="HV1619" s="29"/>
      <c r="HW1619" s="29"/>
      <c r="HX1619" s="29"/>
      <c r="HY1619" s="29"/>
    </row>
    <row r="1620" spans="1:233" hidden="1" x14ac:dyDescent="0.2">
      <c r="A1620" s="17" t="s">
        <v>4556</v>
      </c>
      <c r="B1620" s="17"/>
      <c r="C1620" s="17" t="s">
        <v>4557</v>
      </c>
      <c r="D1620" s="26">
        <v>9610</v>
      </c>
      <c r="E1620" s="54" t="s">
        <v>6475</v>
      </c>
      <c r="F1620" s="54" t="s">
        <v>6233</v>
      </c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9"/>
      <c r="T1620" s="29"/>
      <c r="U1620" s="29"/>
      <c r="V1620" s="29"/>
      <c r="W1620" s="29"/>
      <c r="X1620" s="29"/>
      <c r="Y1620" s="29"/>
      <c r="Z1620" s="29"/>
      <c r="AA1620" s="29"/>
      <c r="AB1620" s="29"/>
      <c r="AC1620" s="29"/>
      <c r="AD1620" s="29"/>
      <c r="AE1620" s="29"/>
      <c r="AF1620" s="29"/>
      <c r="AG1620" s="29"/>
      <c r="AH1620" s="29"/>
      <c r="AI1620" s="29"/>
      <c r="AJ1620" s="29"/>
      <c r="AK1620" s="29"/>
      <c r="AL1620" s="29"/>
      <c r="AM1620" s="29"/>
      <c r="AN1620" s="29"/>
      <c r="AO1620" s="29"/>
      <c r="AP1620" s="29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29"/>
      <c r="BH1620" s="29"/>
      <c r="BI1620" s="29"/>
      <c r="BJ1620" s="29"/>
      <c r="BK1620" s="29"/>
      <c r="BL1620" s="29"/>
      <c r="BM1620" s="29"/>
      <c r="BN1620" s="29"/>
      <c r="BO1620" s="29"/>
      <c r="BP1620" s="29"/>
      <c r="BQ1620" s="29"/>
      <c r="BR1620" s="29"/>
      <c r="BS1620" s="29"/>
      <c r="BT1620" s="29"/>
      <c r="BU1620" s="29"/>
      <c r="BV1620" s="29"/>
      <c r="BW1620" s="29"/>
      <c r="BX1620" s="29"/>
      <c r="BY1620" s="29"/>
      <c r="BZ1620" s="29"/>
      <c r="CA1620" s="29"/>
      <c r="CB1620" s="29"/>
      <c r="CC1620" s="29"/>
      <c r="CD1620" s="29"/>
      <c r="CE1620" s="29"/>
      <c r="CF1620" s="29"/>
      <c r="CG1620" s="29"/>
      <c r="CH1620" s="29"/>
      <c r="CI1620" s="29"/>
      <c r="CJ1620" s="29"/>
      <c r="CK1620" s="29"/>
      <c r="CL1620" s="29"/>
      <c r="CM1620" s="29"/>
      <c r="CN1620" s="29"/>
      <c r="CO1620" s="29"/>
      <c r="CP1620" s="29"/>
      <c r="CQ1620" s="29"/>
      <c r="CR1620" s="29"/>
      <c r="CS1620" s="29"/>
      <c r="CT1620" s="29"/>
      <c r="CU1620" s="29"/>
      <c r="CV1620" s="29"/>
      <c r="CW1620" s="29"/>
      <c r="CX1620" s="29"/>
      <c r="CY1620" s="29"/>
      <c r="CZ1620" s="29"/>
      <c r="DA1620" s="29"/>
      <c r="DB1620" s="29"/>
      <c r="DC1620" s="29"/>
      <c r="DD1620" s="29"/>
      <c r="DE1620" s="29"/>
      <c r="DF1620" s="29"/>
      <c r="DG1620" s="29"/>
      <c r="DH1620" s="29"/>
      <c r="DI1620" s="29"/>
      <c r="DJ1620" s="29"/>
      <c r="DK1620" s="29"/>
      <c r="DL1620" s="29"/>
      <c r="DM1620" s="29"/>
      <c r="DN1620" s="29"/>
      <c r="DO1620" s="29"/>
      <c r="DP1620" s="29"/>
      <c r="DQ1620" s="29"/>
      <c r="DR1620" s="29"/>
      <c r="DS1620" s="29"/>
      <c r="DT1620" s="29"/>
      <c r="DU1620" s="29"/>
      <c r="DV1620" s="29"/>
      <c r="DW1620" s="29"/>
      <c r="DX1620" s="29"/>
      <c r="DY1620" s="29"/>
      <c r="DZ1620" s="29"/>
      <c r="EA1620" s="29"/>
      <c r="EB1620" s="29"/>
      <c r="EC1620" s="29"/>
      <c r="ED1620" s="29"/>
      <c r="EE1620" s="29"/>
      <c r="EF1620" s="29"/>
      <c r="EG1620" s="29"/>
      <c r="EH1620" s="29"/>
      <c r="EI1620" s="29"/>
      <c r="EJ1620" s="29"/>
      <c r="EK1620" s="29"/>
      <c r="EL1620" s="29"/>
      <c r="EM1620" s="29"/>
      <c r="EN1620" s="29"/>
      <c r="EO1620" s="29"/>
      <c r="EP1620" s="29"/>
      <c r="EQ1620" s="29"/>
      <c r="ER1620" s="29"/>
      <c r="ES1620" s="29"/>
      <c r="ET1620" s="29"/>
      <c r="EU1620" s="29"/>
      <c r="EV1620" s="29"/>
      <c r="EW1620" s="29"/>
      <c r="EX1620" s="29"/>
      <c r="EY1620" s="29"/>
      <c r="EZ1620" s="29"/>
      <c r="FA1620" s="29"/>
      <c r="FB1620" s="29"/>
      <c r="FC1620" s="29"/>
      <c r="FD1620" s="29"/>
      <c r="FE1620" s="29"/>
      <c r="FF1620" s="29"/>
      <c r="FG1620" s="29"/>
      <c r="FH1620" s="29"/>
      <c r="FI1620" s="29"/>
      <c r="FJ1620" s="29"/>
      <c r="FK1620" s="29"/>
      <c r="FL1620" s="29"/>
      <c r="FM1620" s="29"/>
      <c r="FN1620" s="29"/>
      <c r="FO1620" s="29"/>
      <c r="FP1620" s="29"/>
      <c r="FQ1620" s="29"/>
      <c r="FR1620" s="29"/>
      <c r="FS1620" s="29"/>
      <c r="FT1620" s="29"/>
      <c r="FU1620" s="29"/>
      <c r="FV1620" s="29"/>
      <c r="FW1620" s="29"/>
      <c r="FX1620" s="29"/>
      <c r="FY1620" s="29"/>
      <c r="FZ1620" s="29"/>
      <c r="GA1620" s="29"/>
      <c r="GB1620" s="29"/>
      <c r="GC1620" s="29"/>
      <c r="GD1620" s="29"/>
      <c r="GE1620" s="29"/>
      <c r="GF1620" s="29"/>
      <c r="GG1620" s="29"/>
      <c r="GH1620" s="29"/>
      <c r="GI1620" s="29"/>
      <c r="GJ1620" s="29"/>
      <c r="GK1620" s="29"/>
      <c r="GL1620" s="29"/>
      <c r="GM1620" s="29"/>
      <c r="GN1620" s="29"/>
      <c r="GO1620" s="29"/>
      <c r="GP1620" s="29"/>
      <c r="GQ1620" s="29"/>
      <c r="GR1620" s="29"/>
      <c r="GS1620" s="29"/>
      <c r="GT1620" s="29"/>
      <c r="GU1620" s="29"/>
      <c r="GV1620" s="29"/>
      <c r="GW1620" s="29"/>
      <c r="GX1620" s="29"/>
      <c r="GY1620" s="29"/>
      <c r="GZ1620" s="29"/>
      <c r="HA1620" s="29"/>
      <c r="HB1620" s="29"/>
      <c r="HC1620" s="29"/>
      <c r="HD1620" s="29"/>
      <c r="HE1620" s="29"/>
      <c r="HF1620" s="29"/>
      <c r="HG1620" s="29"/>
      <c r="HH1620" s="29"/>
      <c r="HI1620" s="29"/>
      <c r="HJ1620" s="29"/>
      <c r="HK1620" s="29"/>
      <c r="HL1620" s="29"/>
      <c r="HM1620" s="29"/>
      <c r="HN1620" s="29"/>
      <c r="HO1620" s="29"/>
      <c r="HP1620" s="29"/>
      <c r="HQ1620" s="29"/>
      <c r="HR1620" s="29"/>
      <c r="HS1620" s="29"/>
      <c r="HT1620" s="29"/>
      <c r="HU1620" s="29"/>
      <c r="HV1620" s="29"/>
      <c r="HW1620" s="29"/>
      <c r="HX1620" s="29"/>
      <c r="HY1620" s="29"/>
    </row>
    <row r="1621" spans="1:233" hidden="1" x14ac:dyDescent="0.2">
      <c r="A1621" s="17" t="s">
        <v>4558</v>
      </c>
      <c r="B1621" s="17"/>
      <c r="C1621" s="17" t="s">
        <v>4559</v>
      </c>
      <c r="D1621" s="26">
        <v>9610</v>
      </c>
      <c r="E1621" s="54" t="s">
        <v>6475</v>
      </c>
      <c r="F1621" s="54" t="s">
        <v>6233</v>
      </c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9"/>
      <c r="T1621" s="29"/>
      <c r="U1621" s="29"/>
      <c r="V1621" s="29"/>
      <c r="W1621" s="29"/>
      <c r="X1621" s="29"/>
      <c r="Y1621" s="29"/>
      <c r="Z1621" s="29"/>
      <c r="AA1621" s="29"/>
      <c r="AB1621" s="29"/>
      <c r="AC1621" s="29"/>
      <c r="AD1621" s="29"/>
      <c r="AE1621" s="29"/>
      <c r="AF1621" s="29"/>
      <c r="AG1621" s="29"/>
      <c r="AH1621" s="29"/>
      <c r="AI1621" s="29"/>
      <c r="AJ1621" s="29"/>
      <c r="AK1621" s="29"/>
      <c r="AL1621" s="29"/>
      <c r="AM1621" s="29"/>
      <c r="AN1621" s="29"/>
      <c r="AO1621" s="29"/>
      <c r="AP1621" s="29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29"/>
      <c r="BH1621" s="29"/>
      <c r="BI1621" s="29"/>
      <c r="BJ1621" s="29"/>
      <c r="BK1621" s="29"/>
      <c r="BL1621" s="29"/>
      <c r="BM1621" s="29"/>
      <c r="BN1621" s="29"/>
      <c r="BO1621" s="29"/>
      <c r="BP1621" s="29"/>
      <c r="BQ1621" s="29"/>
      <c r="BR1621" s="29"/>
      <c r="BS1621" s="29"/>
      <c r="BT1621" s="29"/>
      <c r="BU1621" s="29"/>
      <c r="BV1621" s="29"/>
      <c r="BW1621" s="29"/>
      <c r="BX1621" s="29"/>
      <c r="BY1621" s="29"/>
      <c r="BZ1621" s="29"/>
      <c r="CA1621" s="29"/>
      <c r="CB1621" s="29"/>
      <c r="CC1621" s="29"/>
      <c r="CD1621" s="29"/>
      <c r="CE1621" s="29"/>
      <c r="CF1621" s="29"/>
      <c r="CG1621" s="29"/>
      <c r="CH1621" s="29"/>
      <c r="CI1621" s="29"/>
      <c r="CJ1621" s="29"/>
      <c r="CK1621" s="29"/>
      <c r="CL1621" s="29"/>
      <c r="CM1621" s="29"/>
      <c r="CN1621" s="29"/>
      <c r="CO1621" s="29"/>
      <c r="CP1621" s="29"/>
      <c r="CQ1621" s="29"/>
      <c r="CR1621" s="29"/>
      <c r="CS1621" s="29"/>
      <c r="CT1621" s="29"/>
      <c r="CU1621" s="29"/>
      <c r="CV1621" s="29"/>
      <c r="CW1621" s="29"/>
      <c r="CX1621" s="29"/>
      <c r="CY1621" s="29"/>
      <c r="CZ1621" s="29"/>
      <c r="DA1621" s="29"/>
      <c r="DB1621" s="29"/>
      <c r="DC1621" s="29"/>
      <c r="DD1621" s="29"/>
      <c r="DE1621" s="29"/>
      <c r="DF1621" s="29"/>
      <c r="DG1621" s="29"/>
      <c r="DH1621" s="29"/>
      <c r="DI1621" s="29"/>
      <c r="DJ1621" s="29"/>
      <c r="DK1621" s="29"/>
      <c r="DL1621" s="29"/>
      <c r="DM1621" s="29"/>
      <c r="DN1621" s="29"/>
      <c r="DO1621" s="29"/>
      <c r="DP1621" s="29"/>
      <c r="DQ1621" s="29"/>
      <c r="DR1621" s="29"/>
      <c r="DS1621" s="29"/>
      <c r="DT1621" s="29"/>
      <c r="DU1621" s="29"/>
      <c r="DV1621" s="29"/>
      <c r="DW1621" s="29"/>
      <c r="DX1621" s="29"/>
      <c r="DY1621" s="29"/>
      <c r="DZ1621" s="29"/>
      <c r="EA1621" s="29"/>
      <c r="EB1621" s="29"/>
      <c r="EC1621" s="29"/>
      <c r="ED1621" s="29"/>
      <c r="EE1621" s="29"/>
      <c r="EF1621" s="29"/>
      <c r="EG1621" s="29"/>
      <c r="EH1621" s="29"/>
      <c r="EI1621" s="29"/>
      <c r="EJ1621" s="29"/>
      <c r="EK1621" s="29"/>
      <c r="EL1621" s="29"/>
      <c r="EM1621" s="29"/>
      <c r="EN1621" s="29"/>
      <c r="EO1621" s="29"/>
      <c r="EP1621" s="29"/>
      <c r="EQ1621" s="29"/>
      <c r="ER1621" s="29"/>
      <c r="ES1621" s="29"/>
      <c r="ET1621" s="29"/>
      <c r="EU1621" s="29"/>
      <c r="EV1621" s="29"/>
      <c r="EW1621" s="29"/>
      <c r="EX1621" s="29"/>
      <c r="EY1621" s="29"/>
      <c r="EZ1621" s="29"/>
      <c r="FA1621" s="29"/>
      <c r="FB1621" s="29"/>
      <c r="FC1621" s="29"/>
      <c r="FD1621" s="29"/>
      <c r="FE1621" s="29"/>
      <c r="FF1621" s="29"/>
      <c r="FG1621" s="29"/>
      <c r="FH1621" s="29"/>
      <c r="FI1621" s="29"/>
      <c r="FJ1621" s="29"/>
      <c r="FK1621" s="29"/>
      <c r="FL1621" s="29"/>
      <c r="FM1621" s="29"/>
      <c r="FN1621" s="29"/>
      <c r="FO1621" s="29"/>
      <c r="FP1621" s="29"/>
      <c r="FQ1621" s="29"/>
      <c r="FR1621" s="29"/>
      <c r="FS1621" s="29"/>
      <c r="FT1621" s="29"/>
      <c r="FU1621" s="29"/>
      <c r="FV1621" s="29"/>
      <c r="FW1621" s="29"/>
      <c r="FX1621" s="29"/>
      <c r="FY1621" s="29"/>
      <c r="FZ1621" s="29"/>
      <c r="GA1621" s="29"/>
      <c r="GB1621" s="29"/>
      <c r="GC1621" s="29"/>
      <c r="GD1621" s="29"/>
      <c r="GE1621" s="29"/>
      <c r="GF1621" s="29"/>
      <c r="GG1621" s="29"/>
      <c r="GH1621" s="29"/>
      <c r="GI1621" s="29"/>
      <c r="GJ1621" s="29"/>
      <c r="GK1621" s="29"/>
      <c r="GL1621" s="29"/>
      <c r="GM1621" s="29"/>
      <c r="GN1621" s="29"/>
      <c r="GO1621" s="29"/>
      <c r="GP1621" s="29"/>
      <c r="GQ1621" s="29"/>
      <c r="GR1621" s="29"/>
      <c r="GS1621" s="29"/>
      <c r="GT1621" s="29"/>
      <c r="GU1621" s="29"/>
      <c r="GV1621" s="29"/>
      <c r="GW1621" s="29"/>
      <c r="GX1621" s="29"/>
      <c r="GY1621" s="29"/>
      <c r="GZ1621" s="29"/>
      <c r="HA1621" s="29"/>
      <c r="HB1621" s="29"/>
      <c r="HC1621" s="29"/>
      <c r="HD1621" s="29"/>
      <c r="HE1621" s="29"/>
      <c r="HF1621" s="29"/>
      <c r="HG1621" s="29"/>
      <c r="HH1621" s="29"/>
      <c r="HI1621" s="29"/>
      <c r="HJ1621" s="29"/>
      <c r="HK1621" s="29"/>
      <c r="HL1621" s="29"/>
      <c r="HM1621" s="29"/>
      <c r="HN1621" s="29"/>
      <c r="HO1621" s="29"/>
      <c r="HP1621" s="29"/>
      <c r="HQ1621" s="29"/>
      <c r="HR1621" s="29"/>
      <c r="HS1621" s="29"/>
      <c r="HT1621" s="29"/>
      <c r="HU1621" s="29"/>
      <c r="HV1621" s="29"/>
      <c r="HW1621" s="29"/>
      <c r="HX1621" s="29"/>
      <c r="HY1621" s="29"/>
    </row>
    <row r="1622" spans="1:233" hidden="1" x14ac:dyDescent="0.2">
      <c r="A1622" s="17" t="s">
        <v>4560</v>
      </c>
      <c r="B1622" s="17"/>
      <c r="C1622" s="17" t="s">
        <v>4561</v>
      </c>
      <c r="D1622" s="26">
        <v>16540</v>
      </c>
      <c r="E1622" s="54" t="s">
        <v>6475</v>
      </c>
      <c r="F1622" s="54" t="s">
        <v>6232</v>
      </c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  <c r="AC1622" s="29"/>
      <c r="AD1622" s="29"/>
      <c r="AE1622" s="29"/>
      <c r="AF1622" s="29"/>
      <c r="AG1622" s="29"/>
      <c r="AH1622" s="29"/>
      <c r="AI1622" s="29"/>
      <c r="AJ1622" s="29"/>
      <c r="AK1622" s="29"/>
      <c r="AL1622" s="29"/>
      <c r="AM1622" s="29"/>
      <c r="AN1622" s="29"/>
      <c r="AO1622" s="29"/>
      <c r="AP1622" s="29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29"/>
      <c r="BH1622" s="29"/>
      <c r="BI1622" s="29"/>
      <c r="BJ1622" s="29"/>
      <c r="BK1622" s="29"/>
      <c r="BL1622" s="29"/>
      <c r="BM1622" s="29"/>
      <c r="BN1622" s="29"/>
      <c r="BO1622" s="29"/>
      <c r="BP1622" s="29"/>
      <c r="BQ1622" s="29"/>
      <c r="BR1622" s="29"/>
      <c r="BS1622" s="29"/>
      <c r="BT1622" s="29"/>
      <c r="BU1622" s="29"/>
      <c r="BV1622" s="29"/>
      <c r="BW1622" s="29"/>
      <c r="BX1622" s="29"/>
      <c r="BY1622" s="29"/>
      <c r="BZ1622" s="29"/>
      <c r="CA1622" s="29"/>
      <c r="CB1622" s="29"/>
      <c r="CC1622" s="29"/>
      <c r="CD1622" s="29"/>
      <c r="CE1622" s="29"/>
      <c r="CF1622" s="29"/>
      <c r="CG1622" s="29"/>
      <c r="CH1622" s="29"/>
      <c r="CI1622" s="29"/>
      <c r="CJ1622" s="29"/>
      <c r="CK1622" s="29"/>
      <c r="CL1622" s="29"/>
      <c r="CM1622" s="29"/>
      <c r="CN1622" s="29"/>
      <c r="CO1622" s="29"/>
      <c r="CP1622" s="29"/>
      <c r="CQ1622" s="29"/>
      <c r="CR1622" s="29"/>
      <c r="CS1622" s="29"/>
      <c r="CT1622" s="29"/>
      <c r="CU1622" s="29"/>
      <c r="CV1622" s="29"/>
      <c r="CW1622" s="29"/>
      <c r="CX1622" s="29"/>
      <c r="CY1622" s="29"/>
      <c r="CZ1622" s="29"/>
      <c r="DA1622" s="29"/>
      <c r="DB1622" s="29"/>
      <c r="DC1622" s="29"/>
      <c r="DD1622" s="29"/>
      <c r="DE1622" s="29"/>
      <c r="DF1622" s="29"/>
      <c r="DG1622" s="29"/>
      <c r="DH1622" s="29"/>
      <c r="DI1622" s="29"/>
      <c r="DJ1622" s="29"/>
      <c r="DK1622" s="29"/>
      <c r="DL1622" s="29"/>
      <c r="DM1622" s="29"/>
      <c r="DN1622" s="29"/>
      <c r="DO1622" s="29"/>
      <c r="DP1622" s="29"/>
      <c r="DQ1622" s="29"/>
      <c r="DR1622" s="29"/>
      <c r="DS1622" s="29"/>
      <c r="DT1622" s="29"/>
      <c r="DU1622" s="29"/>
      <c r="DV1622" s="29"/>
      <c r="DW1622" s="29"/>
      <c r="DX1622" s="29"/>
      <c r="DY1622" s="29"/>
      <c r="DZ1622" s="29"/>
      <c r="EA1622" s="29"/>
      <c r="EB1622" s="29"/>
      <c r="EC1622" s="29"/>
      <c r="ED1622" s="29"/>
      <c r="EE1622" s="29"/>
      <c r="EF1622" s="29"/>
      <c r="EG1622" s="29"/>
      <c r="EH1622" s="29"/>
      <c r="EI1622" s="29"/>
      <c r="EJ1622" s="29"/>
      <c r="EK1622" s="29"/>
      <c r="EL1622" s="29"/>
      <c r="EM1622" s="29"/>
      <c r="EN1622" s="29"/>
      <c r="EO1622" s="29"/>
      <c r="EP1622" s="29"/>
      <c r="EQ1622" s="29"/>
      <c r="ER1622" s="29"/>
      <c r="ES1622" s="29"/>
      <c r="ET1622" s="29"/>
      <c r="EU1622" s="29"/>
      <c r="EV1622" s="29"/>
      <c r="EW1622" s="29"/>
      <c r="EX1622" s="29"/>
      <c r="EY1622" s="29"/>
      <c r="EZ1622" s="29"/>
      <c r="FA1622" s="29"/>
      <c r="FB1622" s="29"/>
      <c r="FC1622" s="29"/>
      <c r="FD1622" s="29"/>
      <c r="FE1622" s="29"/>
      <c r="FF1622" s="29"/>
      <c r="FG1622" s="29"/>
      <c r="FH1622" s="29"/>
      <c r="FI1622" s="29"/>
      <c r="FJ1622" s="29"/>
      <c r="FK1622" s="29"/>
      <c r="FL1622" s="29"/>
      <c r="FM1622" s="29"/>
      <c r="FN1622" s="29"/>
      <c r="FO1622" s="29"/>
      <c r="FP1622" s="29"/>
      <c r="FQ1622" s="29"/>
      <c r="FR1622" s="29"/>
      <c r="FS1622" s="29"/>
      <c r="FT1622" s="29"/>
      <c r="FU1622" s="29"/>
      <c r="FV1622" s="29"/>
      <c r="FW1622" s="29"/>
      <c r="FX1622" s="29"/>
      <c r="FY1622" s="29"/>
      <c r="FZ1622" s="29"/>
      <c r="GA1622" s="29"/>
      <c r="GB1622" s="29"/>
      <c r="GC1622" s="29"/>
      <c r="GD1622" s="29"/>
      <c r="GE1622" s="29"/>
      <c r="GF1622" s="29"/>
      <c r="GG1622" s="29"/>
      <c r="GH1622" s="29"/>
      <c r="GI1622" s="29"/>
      <c r="GJ1622" s="29"/>
      <c r="GK1622" s="29"/>
      <c r="GL1622" s="29"/>
      <c r="GM1622" s="29"/>
      <c r="GN1622" s="29"/>
      <c r="GO1622" s="29"/>
      <c r="GP1622" s="29"/>
      <c r="GQ1622" s="29"/>
      <c r="GR1622" s="29"/>
      <c r="GS1622" s="29"/>
      <c r="GT1622" s="29"/>
      <c r="GU1622" s="29"/>
      <c r="GV1622" s="29"/>
      <c r="GW1622" s="29"/>
      <c r="GX1622" s="29"/>
      <c r="GY1622" s="29"/>
      <c r="GZ1622" s="29"/>
      <c r="HA1622" s="29"/>
      <c r="HB1622" s="29"/>
      <c r="HC1622" s="29"/>
      <c r="HD1622" s="29"/>
      <c r="HE1622" s="29"/>
      <c r="HF1622" s="29"/>
      <c r="HG1622" s="29"/>
      <c r="HH1622" s="29"/>
      <c r="HI1622" s="29"/>
      <c r="HJ1622" s="29"/>
      <c r="HK1622" s="29"/>
      <c r="HL1622" s="29"/>
      <c r="HM1622" s="29"/>
      <c r="HN1622" s="29"/>
      <c r="HO1622" s="29"/>
      <c r="HP1622" s="29"/>
      <c r="HQ1622" s="29"/>
      <c r="HR1622" s="29"/>
      <c r="HS1622" s="29"/>
      <c r="HT1622" s="29"/>
      <c r="HU1622" s="29"/>
      <c r="HV1622" s="29"/>
      <c r="HW1622" s="29"/>
      <c r="HX1622" s="29"/>
      <c r="HY1622" s="29"/>
    </row>
    <row r="1623" spans="1:233" hidden="1" x14ac:dyDescent="0.2">
      <c r="A1623" s="17" t="s">
        <v>4562</v>
      </c>
      <c r="B1623" s="17" t="s">
        <v>2450</v>
      </c>
      <c r="C1623" s="17" t="s">
        <v>4563</v>
      </c>
      <c r="D1623" s="26">
        <v>6220</v>
      </c>
      <c r="E1623" s="54" t="s">
        <v>6475</v>
      </c>
      <c r="F1623" s="54" t="s">
        <v>6232</v>
      </c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  <c r="AC1623" s="29"/>
      <c r="AD1623" s="29"/>
      <c r="AE1623" s="29"/>
      <c r="AF1623" s="29"/>
      <c r="AG1623" s="29"/>
      <c r="AH1623" s="29"/>
      <c r="AI1623" s="29"/>
      <c r="AJ1623" s="29"/>
      <c r="AK1623" s="29"/>
      <c r="AL1623" s="29"/>
      <c r="AM1623" s="29"/>
      <c r="AN1623" s="29"/>
      <c r="AO1623" s="29"/>
      <c r="AP1623" s="29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29"/>
      <c r="BH1623" s="29"/>
      <c r="BI1623" s="29"/>
      <c r="BJ1623" s="29"/>
      <c r="BK1623" s="29"/>
      <c r="BL1623" s="29"/>
      <c r="BM1623" s="29"/>
      <c r="BN1623" s="29"/>
      <c r="BO1623" s="29"/>
      <c r="BP1623" s="29"/>
      <c r="BQ1623" s="29"/>
      <c r="BR1623" s="29"/>
      <c r="BS1623" s="29"/>
      <c r="BT1623" s="29"/>
      <c r="BU1623" s="29"/>
      <c r="BV1623" s="29"/>
      <c r="BW1623" s="29"/>
      <c r="BX1623" s="29"/>
      <c r="BY1623" s="29"/>
      <c r="BZ1623" s="29"/>
      <c r="CA1623" s="29"/>
      <c r="CB1623" s="29"/>
      <c r="CC1623" s="29"/>
      <c r="CD1623" s="29"/>
      <c r="CE1623" s="29"/>
      <c r="CF1623" s="29"/>
      <c r="CG1623" s="29"/>
      <c r="CH1623" s="29"/>
      <c r="CI1623" s="29"/>
      <c r="CJ1623" s="29"/>
      <c r="CK1623" s="29"/>
      <c r="CL1623" s="29"/>
      <c r="CM1623" s="29"/>
      <c r="CN1623" s="29"/>
      <c r="CO1623" s="29"/>
      <c r="CP1623" s="29"/>
      <c r="CQ1623" s="29"/>
      <c r="CR1623" s="29"/>
      <c r="CS1623" s="29"/>
      <c r="CT1623" s="29"/>
      <c r="CU1623" s="29"/>
      <c r="CV1623" s="29"/>
      <c r="CW1623" s="29"/>
      <c r="CX1623" s="29"/>
      <c r="CY1623" s="29"/>
      <c r="CZ1623" s="29"/>
      <c r="DA1623" s="29"/>
      <c r="DB1623" s="29"/>
      <c r="DC1623" s="29"/>
      <c r="DD1623" s="29"/>
      <c r="DE1623" s="29"/>
      <c r="DF1623" s="29"/>
      <c r="DG1623" s="29"/>
      <c r="DH1623" s="29"/>
      <c r="DI1623" s="29"/>
      <c r="DJ1623" s="29"/>
      <c r="DK1623" s="29"/>
      <c r="DL1623" s="29"/>
      <c r="DM1623" s="29"/>
      <c r="DN1623" s="29"/>
      <c r="DO1623" s="29"/>
      <c r="DP1623" s="29"/>
      <c r="DQ1623" s="29"/>
      <c r="DR1623" s="29"/>
      <c r="DS1623" s="29"/>
      <c r="DT1623" s="29"/>
      <c r="DU1623" s="29"/>
      <c r="DV1623" s="29"/>
      <c r="DW1623" s="29"/>
      <c r="DX1623" s="29"/>
      <c r="DY1623" s="29"/>
      <c r="DZ1623" s="29"/>
      <c r="EA1623" s="29"/>
      <c r="EB1623" s="29"/>
      <c r="EC1623" s="29"/>
      <c r="ED1623" s="29"/>
      <c r="EE1623" s="29"/>
      <c r="EF1623" s="29"/>
      <c r="EG1623" s="29"/>
      <c r="EH1623" s="29"/>
      <c r="EI1623" s="29"/>
      <c r="EJ1623" s="29"/>
      <c r="EK1623" s="29"/>
      <c r="EL1623" s="29"/>
      <c r="EM1623" s="29"/>
      <c r="EN1623" s="29"/>
      <c r="EO1623" s="29"/>
      <c r="EP1623" s="29"/>
      <c r="EQ1623" s="29"/>
      <c r="ER1623" s="29"/>
      <c r="ES1623" s="29"/>
      <c r="ET1623" s="29"/>
      <c r="EU1623" s="29"/>
      <c r="EV1623" s="29"/>
      <c r="EW1623" s="29"/>
      <c r="EX1623" s="29"/>
      <c r="EY1623" s="29"/>
      <c r="EZ1623" s="29"/>
      <c r="FA1623" s="29"/>
      <c r="FB1623" s="29"/>
      <c r="FC1623" s="29"/>
      <c r="FD1623" s="29"/>
      <c r="FE1623" s="29"/>
      <c r="FF1623" s="29"/>
      <c r="FG1623" s="29"/>
      <c r="FH1623" s="29"/>
      <c r="FI1623" s="29"/>
      <c r="FJ1623" s="29"/>
      <c r="FK1623" s="29"/>
      <c r="FL1623" s="29"/>
      <c r="FM1623" s="29"/>
      <c r="FN1623" s="29"/>
      <c r="FO1623" s="29"/>
      <c r="FP1623" s="29"/>
      <c r="FQ1623" s="29"/>
      <c r="FR1623" s="29"/>
      <c r="FS1623" s="29"/>
      <c r="FT1623" s="29"/>
      <c r="FU1623" s="29"/>
      <c r="FV1623" s="29"/>
      <c r="FW1623" s="29"/>
      <c r="FX1623" s="29"/>
      <c r="FY1623" s="29"/>
      <c r="FZ1623" s="29"/>
      <c r="GA1623" s="29"/>
      <c r="GB1623" s="29"/>
      <c r="GC1623" s="29"/>
      <c r="GD1623" s="29"/>
      <c r="GE1623" s="29"/>
      <c r="GF1623" s="29"/>
      <c r="GG1623" s="29"/>
      <c r="GH1623" s="29"/>
      <c r="GI1623" s="29"/>
      <c r="GJ1623" s="29"/>
      <c r="GK1623" s="29"/>
      <c r="GL1623" s="29"/>
      <c r="GM1623" s="29"/>
      <c r="GN1623" s="29"/>
      <c r="GO1623" s="29"/>
      <c r="GP1623" s="29"/>
      <c r="GQ1623" s="29"/>
      <c r="GR1623" s="29"/>
      <c r="GS1623" s="29"/>
      <c r="GT1623" s="29"/>
      <c r="GU1623" s="29"/>
      <c r="GV1623" s="29"/>
      <c r="GW1623" s="29"/>
      <c r="GX1623" s="29"/>
      <c r="GY1623" s="29"/>
      <c r="GZ1623" s="29"/>
      <c r="HA1623" s="29"/>
      <c r="HB1623" s="29"/>
      <c r="HC1623" s="29"/>
      <c r="HD1623" s="29"/>
      <c r="HE1623" s="29"/>
      <c r="HF1623" s="29"/>
      <c r="HG1623" s="29"/>
      <c r="HH1623" s="29"/>
      <c r="HI1623" s="29"/>
      <c r="HJ1623" s="29"/>
      <c r="HK1623" s="29"/>
      <c r="HL1623" s="29"/>
      <c r="HM1623" s="29"/>
      <c r="HN1623" s="29"/>
      <c r="HO1623" s="29"/>
      <c r="HP1623" s="29"/>
      <c r="HQ1623" s="29"/>
      <c r="HR1623" s="29"/>
      <c r="HS1623" s="29"/>
      <c r="HT1623" s="29"/>
      <c r="HU1623" s="29"/>
      <c r="HV1623" s="29"/>
      <c r="HW1623" s="29"/>
      <c r="HX1623" s="29"/>
      <c r="HY1623" s="29"/>
    </row>
    <row r="1624" spans="1:233" hidden="1" x14ac:dyDescent="0.2">
      <c r="A1624" s="17" t="s">
        <v>4564</v>
      </c>
      <c r="B1624" s="17"/>
      <c r="C1624" s="17" t="s">
        <v>4565</v>
      </c>
      <c r="D1624" s="26">
        <v>4870</v>
      </c>
      <c r="E1624" s="54" t="s">
        <v>6475</v>
      </c>
      <c r="F1624" s="54" t="s">
        <v>6477</v>
      </c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  <c r="AC1624" s="29"/>
      <c r="AD1624" s="29"/>
      <c r="AE1624" s="29"/>
      <c r="AF1624" s="29"/>
      <c r="AG1624" s="29"/>
      <c r="AH1624" s="29"/>
      <c r="AI1624" s="29"/>
      <c r="AJ1624" s="29"/>
      <c r="AK1624" s="29"/>
      <c r="AL1624" s="29"/>
      <c r="AM1624" s="29"/>
      <c r="AN1624" s="29"/>
      <c r="AO1624" s="29"/>
      <c r="AP1624" s="29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29"/>
      <c r="BH1624" s="29"/>
      <c r="BI1624" s="29"/>
      <c r="BJ1624" s="29"/>
      <c r="BK1624" s="29"/>
      <c r="BL1624" s="29"/>
      <c r="BM1624" s="29"/>
      <c r="BN1624" s="29"/>
      <c r="BO1624" s="29"/>
      <c r="BP1624" s="29"/>
      <c r="BQ1624" s="29"/>
      <c r="BR1624" s="29"/>
      <c r="BS1624" s="29"/>
      <c r="BT1624" s="29"/>
      <c r="BU1624" s="29"/>
      <c r="BV1624" s="29"/>
      <c r="BW1624" s="29"/>
      <c r="BX1624" s="29"/>
      <c r="BY1624" s="29"/>
      <c r="BZ1624" s="29"/>
      <c r="CA1624" s="29"/>
      <c r="CB1624" s="29"/>
      <c r="CC1624" s="29"/>
      <c r="CD1624" s="29"/>
      <c r="CE1624" s="29"/>
      <c r="CF1624" s="29"/>
      <c r="CG1624" s="29"/>
      <c r="CH1624" s="29"/>
      <c r="CI1624" s="29"/>
      <c r="CJ1624" s="29"/>
      <c r="CK1624" s="29"/>
      <c r="CL1624" s="29"/>
      <c r="CM1624" s="29"/>
      <c r="CN1624" s="29"/>
      <c r="CO1624" s="29"/>
      <c r="CP1624" s="29"/>
      <c r="CQ1624" s="29"/>
      <c r="CR1624" s="29"/>
      <c r="CS1624" s="29"/>
      <c r="CT1624" s="29"/>
      <c r="CU1624" s="29"/>
      <c r="CV1624" s="29"/>
      <c r="CW1624" s="29"/>
      <c r="CX1624" s="29"/>
      <c r="CY1624" s="29"/>
      <c r="CZ1624" s="29"/>
      <c r="DA1624" s="29"/>
      <c r="DB1624" s="29"/>
      <c r="DC1624" s="29"/>
      <c r="DD1624" s="29"/>
      <c r="DE1624" s="29"/>
      <c r="DF1624" s="29"/>
      <c r="DG1624" s="29"/>
      <c r="DH1624" s="29"/>
      <c r="DI1624" s="29"/>
      <c r="DJ1624" s="29"/>
      <c r="DK1624" s="29"/>
      <c r="DL1624" s="29"/>
      <c r="DM1624" s="29"/>
      <c r="DN1624" s="29"/>
      <c r="DO1624" s="29"/>
      <c r="DP1624" s="29"/>
      <c r="DQ1624" s="29"/>
      <c r="DR1624" s="29"/>
      <c r="DS1624" s="29"/>
      <c r="DT1624" s="29"/>
      <c r="DU1624" s="29"/>
      <c r="DV1624" s="29"/>
      <c r="DW1624" s="29"/>
      <c r="DX1624" s="29"/>
      <c r="DY1624" s="29"/>
      <c r="DZ1624" s="29"/>
      <c r="EA1624" s="29"/>
      <c r="EB1624" s="29"/>
      <c r="EC1624" s="29"/>
      <c r="ED1624" s="29"/>
      <c r="EE1624" s="29"/>
      <c r="EF1624" s="29"/>
      <c r="EG1624" s="29"/>
      <c r="EH1624" s="29"/>
      <c r="EI1624" s="29"/>
      <c r="EJ1624" s="29"/>
      <c r="EK1624" s="29"/>
      <c r="EL1624" s="29"/>
      <c r="EM1624" s="29"/>
      <c r="EN1624" s="29"/>
      <c r="EO1624" s="29"/>
      <c r="EP1624" s="29"/>
      <c r="EQ1624" s="29"/>
      <c r="ER1624" s="29"/>
      <c r="ES1624" s="29"/>
      <c r="ET1624" s="29"/>
      <c r="EU1624" s="29"/>
      <c r="EV1624" s="29"/>
      <c r="EW1624" s="29"/>
      <c r="EX1624" s="29"/>
      <c r="EY1624" s="29"/>
      <c r="EZ1624" s="29"/>
      <c r="FA1624" s="29"/>
      <c r="FB1624" s="29"/>
      <c r="FC1624" s="29"/>
      <c r="FD1624" s="29"/>
      <c r="FE1624" s="29"/>
      <c r="FF1624" s="29"/>
      <c r="FG1624" s="29"/>
      <c r="FH1624" s="29"/>
      <c r="FI1624" s="29"/>
      <c r="FJ1624" s="29"/>
      <c r="FK1624" s="29"/>
      <c r="FL1624" s="29"/>
      <c r="FM1624" s="29"/>
      <c r="FN1624" s="29"/>
      <c r="FO1624" s="29"/>
      <c r="FP1624" s="29"/>
      <c r="FQ1624" s="29"/>
      <c r="FR1624" s="29"/>
      <c r="FS1624" s="29"/>
      <c r="FT1624" s="29"/>
      <c r="FU1624" s="29"/>
      <c r="FV1624" s="29"/>
      <c r="FW1624" s="29"/>
      <c r="FX1624" s="29"/>
      <c r="FY1624" s="29"/>
      <c r="FZ1624" s="29"/>
      <c r="GA1624" s="29"/>
      <c r="GB1624" s="29"/>
      <c r="GC1624" s="29"/>
      <c r="GD1624" s="29"/>
      <c r="GE1624" s="29"/>
      <c r="GF1624" s="29"/>
      <c r="GG1624" s="29"/>
      <c r="GH1624" s="29"/>
      <c r="GI1624" s="29"/>
      <c r="GJ1624" s="29"/>
      <c r="GK1624" s="29"/>
      <c r="GL1624" s="29"/>
      <c r="GM1624" s="29"/>
      <c r="GN1624" s="29"/>
      <c r="GO1624" s="29"/>
      <c r="GP1624" s="29"/>
      <c r="GQ1624" s="29"/>
      <c r="GR1624" s="29"/>
      <c r="GS1624" s="29"/>
      <c r="GT1624" s="29"/>
      <c r="GU1624" s="29"/>
      <c r="GV1624" s="29"/>
      <c r="GW1624" s="29"/>
      <c r="GX1624" s="29"/>
      <c r="GY1624" s="29"/>
      <c r="GZ1624" s="29"/>
      <c r="HA1624" s="29"/>
      <c r="HB1624" s="29"/>
      <c r="HC1624" s="29"/>
      <c r="HD1624" s="29"/>
      <c r="HE1624" s="29"/>
      <c r="HF1624" s="29"/>
      <c r="HG1624" s="29"/>
      <c r="HH1624" s="29"/>
      <c r="HI1624" s="29"/>
      <c r="HJ1624" s="29"/>
      <c r="HK1624" s="29"/>
      <c r="HL1624" s="29"/>
      <c r="HM1624" s="29"/>
      <c r="HN1624" s="29"/>
      <c r="HO1624" s="29"/>
      <c r="HP1624" s="29"/>
      <c r="HQ1624" s="29"/>
      <c r="HR1624" s="29"/>
      <c r="HS1624" s="29"/>
      <c r="HT1624" s="29"/>
      <c r="HU1624" s="29"/>
      <c r="HV1624" s="29"/>
      <c r="HW1624" s="29"/>
      <c r="HX1624" s="29"/>
      <c r="HY1624" s="29"/>
    </row>
    <row r="1625" spans="1:233" hidden="1" x14ac:dyDescent="0.2">
      <c r="A1625" s="17" t="s">
        <v>4566</v>
      </c>
      <c r="B1625" s="17" t="s">
        <v>2915</v>
      </c>
      <c r="C1625" s="17" t="s">
        <v>4567</v>
      </c>
      <c r="D1625" s="26">
        <v>2240</v>
      </c>
      <c r="E1625" s="54" t="s">
        <v>6475</v>
      </c>
      <c r="F1625" s="53" t="s">
        <v>6574</v>
      </c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9"/>
      <c r="T1625" s="29"/>
      <c r="U1625" s="29"/>
      <c r="V1625" s="29"/>
      <c r="W1625" s="29"/>
      <c r="X1625" s="29"/>
      <c r="Y1625" s="29"/>
      <c r="Z1625" s="29"/>
      <c r="AA1625" s="29"/>
      <c r="AB1625" s="29"/>
      <c r="AC1625" s="29"/>
      <c r="AD1625" s="29"/>
      <c r="AE1625" s="29"/>
      <c r="AF1625" s="29"/>
      <c r="AG1625" s="29"/>
      <c r="AH1625" s="29"/>
      <c r="AI1625" s="29"/>
      <c r="AJ1625" s="29"/>
      <c r="AK1625" s="29"/>
      <c r="AL1625" s="29"/>
      <c r="AM1625" s="29"/>
      <c r="AN1625" s="29"/>
      <c r="AO1625" s="29"/>
      <c r="AP1625" s="29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29"/>
      <c r="BH1625" s="29"/>
      <c r="BI1625" s="29"/>
      <c r="BJ1625" s="29"/>
      <c r="BK1625" s="29"/>
      <c r="BL1625" s="29"/>
      <c r="BM1625" s="29"/>
      <c r="BN1625" s="29"/>
      <c r="BO1625" s="29"/>
      <c r="BP1625" s="29"/>
      <c r="BQ1625" s="29"/>
      <c r="BR1625" s="29"/>
      <c r="BS1625" s="29"/>
      <c r="BT1625" s="29"/>
      <c r="BU1625" s="29"/>
      <c r="BV1625" s="29"/>
      <c r="BW1625" s="29"/>
      <c r="BX1625" s="29"/>
      <c r="BY1625" s="29"/>
      <c r="BZ1625" s="29"/>
      <c r="CA1625" s="29"/>
      <c r="CB1625" s="29"/>
      <c r="CC1625" s="29"/>
      <c r="CD1625" s="29"/>
      <c r="CE1625" s="29"/>
      <c r="CF1625" s="29"/>
      <c r="CG1625" s="29"/>
      <c r="CH1625" s="29"/>
      <c r="CI1625" s="29"/>
      <c r="CJ1625" s="29"/>
      <c r="CK1625" s="29"/>
      <c r="CL1625" s="29"/>
      <c r="CM1625" s="29"/>
      <c r="CN1625" s="29"/>
      <c r="CO1625" s="29"/>
      <c r="CP1625" s="29"/>
      <c r="CQ1625" s="29"/>
      <c r="CR1625" s="29"/>
      <c r="CS1625" s="29"/>
      <c r="CT1625" s="29"/>
      <c r="CU1625" s="29"/>
      <c r="CV1625" s="29"/>
      <c r="CW1625" s="29"/>
      <c r="CX1625" s="29"/>
      <c r="CY1625" s="29"/>
      <c r="CZ1625" s="29"/>
      <c r="DA1625" s="29"/>
      <c r="DB1625" s="29"/>
      <c r="DC1625" s="29"/>
      <c r="DD1625" s="29"/>
      <c r="DE1625" s="29"/>
      <c r="DF1625" s="29"/>
      <c r="DG1625" s="29"/>
      <c r="DH1625" s="29"/>
      <c r="DI1625" s="29"/>
      <c r="DJ1625" s="29"/>
      <c r="DK1625" s="29"/>
      <c r="DL1625" s="29"/>
      <c r="DM1625" s="29"/>
      <c r="DN1625" s="29"/>
      <c r="DO1625" s="29"/>
      <c r="DP1625" s="29"/>
      <c r="DQ1625" s="29"/>
      <c r="DR1625" s="29"/>
      <c r="DS1625" s="29"/>
      <c r="DT1625" s="29"/>
      <c r="DU1625" s="29"/>
      <c r="DV1625" s="29"/>
      <c r="DW1625" s="29"/>
      <c r="DX1625" s="29"/>
      <c r="DY1625" s="29"/>
      <c r="DZ1625" s="29"/>
      <c r="EA1625" s="29"/>
      <c r="EB1625" s="29"/>
      <c r="EC1625" s="29"/>
      <c r="ED1625" s="29"/>
      <c r="EE1625" s="29"/>
      <c r="EF1625" s="29"/>
      <c r="EG1625" s="29"/>
      <c r="EH1625" s="29"/>
      <c r="EI1625" s="29"/>
      <c r="EJ1625" s="29"/>
      <c r="EK1625" s="29"/>
      <c r="EL1625" s="29"/>
      <c r="EM1625" s="29"/>
      <c r="EN1625" s="29"/>
      <c r="EO1625" s="29"/>
      <c r="EP1625" s="29"/>
      <c r="EQ1625" s="29"/>
      <c r="ER1625" s="29"/>
      <c r="ES1625" s="29"/>
      <c r="ET1625" s="29"/>
      <c r="EU1625" s="29"/>
      <c r="EV1625" s="29"/>
      <c r="EW1625" s="29"/>
      <c r="EX1625" s="29"/>
      <c r="EY1625" s="29"/>
      <c r="EZ1625" s="29"/>
      <c r="FA1625" s="29"/>
      <c r="FB1625" s="29"/>
      <c r="FC1625" s="29"/>
      <c r="FD1625" s="29"/>
      <c r="FE1625" s="29"/>
      <c r="FF1625" s="29"/>
      <c r="FG1625" s="29"/>
      <c r="FH1625" s="29"/>
      <c r="FI1625" s="29"/>
      <c r="FJ1625" s="29"/>
      <c r="FK1625" s="29"/>
      <c r="FL1625" s="29"/>
      <c r="FM1625" s="29"/>
      <c r="FN1625" s="29"/>
      <c r="FO1625" s="29"/>
      <c r="FP1625" s="29"/>
      <c r="FQ1625" s="29"/>
      <c r="FR1625" s="29"/>
      <c r="FS1625" s="29"/>
      <c r="FT1625" s="29"/>
      <c r="FU1625" s="29"/>
      <c r="FV1625" s="29"/>
      <c r="FW1625" s="29"/>
      <c r="FX1625" s="29"/>
      <c r="FY1625" s="29"/>
      <c r="FZ1625" s="29"/>
      <c r="GA1625" s="29"/>
      <c r="GB1625" s="29"/>
      <c r="GC1625" s="29"/>
      <c r="GD1625" s="29"/>
      <c r="GE1625" s="29"/>
      <c r="GF1625" s="29"/>
      <c r="GG1625" s="29"/>
      <c r="GH1625" s="29"/>
      <c r="GI1625" s="29"/>
      <c r="GJ1625" s="29"/>
      <c r="GK1625" s="29"/>
      <c r="GL1625" s="29"/>
      <c r="GM1625" s="29"/>
      <c r="GN1625" s="29"/>
      <c r="GO1625" s="29"/>
      <c r="GP1625" s="29"/>
      <c r="GQ1625" s="29"/>
      <c r="GR1625" s="29"/>
      <c r="GS1625" s="29"/>
      <c r="GT1625" s="29"/>
      <c r="GU1625" s="29"/>
      <c r="GV1625" s="29"/>
      <c r="GW1625" s="29"/>
      <c r="GX1625" s="29"/>
      <c r="GY1625" s="29"/>
      <c r="GZ1625" s="29"/>
      <c r="HA1625" s="29"/>
      <c r="HB1625" s="29"/>
      <c r="HC1625" s="29"/>
      <c r="HD1625" s="29"/>
      <c r="HE1625" s="29"/>
      <c r="HF1625" s="29"/>
      <c r="HG1625" s="29"/>
      <c r="HH1625" s="29"/>
      <c r="HI1625" s="29"/>
      <c r="HJ1625" s="29"/>
      <c r="HK1625" s="29"/>
      <c r="HL1625" s="29"/>
      <c r="HM1625" s="29"/>
      <c r="HN1625" s="29"/>
      <c r="HO1625" s="29"/>
      <c r="HP1625" s="29"/>
      <c r="HQ1625" s="29"/>
      <c r="HR1625" s="29"/>
      <c r="HS1625" s="29"/>
      <c r="HT1625" s="29"/>
      <c r="HU1625" s="29"/>
      <c r="HV1625" s="29"/>
      <c r="HW1625" s="29"/>
      <c r="HX1625" s="29"/>
      <c r="HY1625" s="29"/>
    </row>
    <row r="1626" spans="1:233" hidden="1" x14ac:dyDescent="0.2">
      <c r="A1626" s="17" t="s">
        <v>4568</v>
      </c>
      <c r="B1626" s="17" t="s">
        <v>2915</v>
      </c>
      <c r="C1626" s="17" t="s">
        <v>4569</v>
      </c>
      <c r="D1626" s="26">
        <v>6400</v>
      </c>
      <c r="E1626" s="54" t="s">
        <v>6475</v>
      </c>
      <c r="F1626" s="54" t="s">
        <v>6478</v>
      </c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9"/>
      <c r="T1626" s="29"/>
      <c r="U1626" s="29"/>
      <c r="V1626" s="29"/>
      <c r="W1626" s="29"/>
      <c r="X1626" s="29"/>
      <c r="Y1626" s="29"/>
      <c r="Z1626" s="29"/>
      <c r="AA1626" s="29"/>
      <c r="AB1626" s="29"/>
      <c r="AC1626" s="29"/>
      <c r="AD1626" s="29"/>
      <c r="AE1626" s="29"/>
      <c r="AF1626" s="29"/>
      <c r="AG1626" s="29"/>
      <c r="AH1626" s="29"/>
      <c r="AI1626" s="29"/>
      <c r="AJ1626" s="29"/>
      <c r="AK1626" s="29"/>
      <c r="AL1626" s="29"/>
      <c r="AM1626" s="29"/>
      <c r="AN1626" s="29"/>
      <c r="AO1626" s="29"/>
      <c r="AP1626" s="29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29"/>
      <c r="BH1626" s="29"/>
      <c r="BI1626" s="29"/>
      <c r="BJ1626" s="29"/>
      <c r="BK1626" s="29"/>
      <c r="BL1626" s="29"/>
      <c r="BM1626" s="29"/>
      <c r="BN1626" s="29"/>
      <c r="BO1626" s="29"/>
      <c r="BP1626" s="29"/>
      <c r="BQ1626" s="29"/>
      <c r="BR1626" s="29"/>
      <c r="BS1626" s="29"/>
      <c r="BT1626" s="29"/>
      <c r="BU1626" s="29"/>
      <c r="BV1626" s="29"/>
      <c r="BW1626" s="29"/>
      <c r="BX1626" s="29"/>
      <c r="BY1626" s="29"/>
      <c r="BZ1626" s="29"/>
      <c r="CA1626" s="29"/>
      <c r="CB1626" s="29"/>
      <c r="CC1626" s="29"/>
      <c r="CD1626" s="29"/>
      <c r="CE1626" s="29"/>
      <c r="CF1626" s="29"/>
      <c r="CG1626" s="29"/>
      <c r="CH1626" s="29"/>
      <c r="CI1626" s="29"/>
      <c r="CJ1626" s="29"/>
      <c r="CK1626" s="29"/>
      <c r="CL1626" s="29"/>
      <c r="CM1626" s="29"/>
      <c r="CN1626" s="29"/>
      <c r="CO1626" s="29"/>
      <c r="CP1626" s="29"/>
      <c r="CQ1626" s="29"/>
      <c r="CR1626" s="29"/>
      <c r="CS1626" s="29"/>
      <c r="CT1626" s="29"/>
      <c r="CU1626" s="29"/>
      <c r="CV1626" s="29"/>
      <c r="CW1626" s="29"/>
      <c r="CX1626" s="29"/>
      <c r="CY1626" s="29"/>
      <c r="CZ1626" s="29"/>
      <c r="DA1626" s="29"/>
      <c r="DB1626" s="29"/>
      <c r="DC1626" s="29"/>
      <c r="DD1626" s="29"/>
      <c r="DE1626" s="29"/>
      <c r="DF1626" s="29"/>
      <c r="DG1626" s="29"/>
      <c r="DH1626" s="29"/>
      <c r="DI1626" s="29"/>
      <c r="DJ1626" s="29"/>
      <c r="DK1626" s="29"/>
      <c r="DL1626" s="29"/>
      <c r="DM1626" s="29"/>
      <c r="DN1626" s="29"/>
      <c r="DO1626" s="29"/>
      <c r="DP1626" s="29"/>
      <c r="DQ1626" s="29"/>
      <c r="DR1626" s="29"/>
      <c r="DS1626" s="29"/>
      <c r="DT1626" s="29"/>
      <c r="DU1626" s="29"/>
      <c r="DV1626" s="29"/>
      <c r="DW1626" s="29"/>
      <c r="DX1626" s="29"/>
      <c r="DY1626" s="29"/>
      <c r="DZ1626" s="29"/>
      <c r="EA1626" s="29"/>
      <c r="EB1626" s="29"/>
      <c r="EC1626" s="29"/>
      <c r="ED1626" s="29"/>
      <c r="EE1626" s="29"/>
      <c r="EF1626" s="29"/>
      <c r="EG1626" s="29"/>
      <c r="EH1626" s="29"/>
      <c r="EI1626" s="29"/>
      <c r="EJ1626" s="29"/>
      <c r="EK1626" s="29"/>
      <c r="EL1626" s="29"/>
      <c r="EM1626" s="29"/>
      <c r="EN1626" s="29"/>
      <c r="EO1626" s="29"/>
      <c r="EP1626" s="29"/>
      <c r="EQ1626" s="29"/>
      <c r="ER1626" s="29"/>
      <c r="ES1626" s="29"/>
      <c r="ET1626" s="29"/>
      <c r="EU1626" s="29"/>
      <c r="EV1626" s="29"/>
      <c r="EW1626" s="29"/>
      <c r="EX1626" s="29"/>
      <c r="EY1626" s="29"/>
      <c r="EZ1626" s="29"/>
      <c r="FA1626" s="29"/>
      <c r="FB1626" s="29"/>
      <c r="FC1626" s="29"/>
      <c r="FD1626" s="29"/>
      <c r="FE1626" s="29"/>
      <c r="FF1626" s="29"/>
      <c r="FG1626" s="29"/>
      <c r="FH1626" s="29"/>
      <c r="FI1626" s="29"/>
      <c r="FJ1626" s="29"/>
      <c r="FK1626" s="29"/>
      <c r="FL1626" s="29"/>
      <c r="FM1626" s="29"/>
      <c r="FN1626" s="29"/>
      <c r="FO1626" s="29"/>
      <c r="FP1626" s="29"/>
      <c r="FQ1626" s="29"/>
      <c r="FR1626" s="29"/>
      <c r="FS1626" s="29"/>
      <c r="FT1626" s="29"/>
      <c r="FU1626" s="29"/>
      <c r="FV1626" s="29"/>
      <c r="FW1626" s="29"/>
      <c r="FX1626" s="29"/>
      <c r="FY1626" s="29"/>
      <c r="FZ1626" s="29"/>
      <c r="GA1626" s="29"/>
      <c r="GB1626" s="29"/>
      <c r="GC1626" s="29"/>
      <c r="GD1626" s="29"/>
      <c r="GE1626" s="29"/>
      <c r="GF1626" s="29"/>
      <c r="GG1626" s="29"/>
      <c r="GH1626" s="29"/>
      <c r="GI1626" s="29"/>
      <c r="GJ1626" s="29"/>
      <c r="GK1626" s="29"/>
      <c r="GL1626" s="29"/>
      <c r="GM1626" s="29"/>
      <c r="GN1626" s="29"/>
      <c r="GO1626" s="29"/>
      <c r="GP1626" s="29"/>
      <c r="GQ1626" s="29"/>
      <c r="GR1626" s="29"/>
      <c r="GS1626" s="29"/>
      <c r="GT1626" s="29"/>
      <c r="GU1626" s="29"/>
      <c r="GV1626" s="29"/>
      <c r="GW1626" s="29"/>
      <c r="GX1626" s="29"/>
      <c r="GY1626" s="29"/>
      <c r="GZ1626" s="29"/>
      <c r="HA1626" s="29"/>
      <c r="HB1626" s="29"/>
      <c r="HC1626" s="29"/>
      <c r="HD1626" s="29"/>
      <c r="HE1626" s="29"/>
      <c r="HF1626" s="29"/>
      <c r="HG1626" s="29"/>
      <c r="HH1626" s="29"/>
      <c r="HI1626" s="29"/>
      <c r="HJ1626" s="29"/>
      <c r="HK1626" s="29"/>
      <c r="HL1626" s="29"/>
      <c r="HM1626" s="29"/>
      <c r="HN1626" s="29"/>
      <c r="HO1626" s="29"/>
      <c r="HP1626" s="29"/>
      <c r="HQ1626" s="29"/>
      <c r="HR1626" s="29"/>
      <c r="HS1626" s="29"/>
      <c r="HT1626" s="29"/>
      <c r="HU1626" s="29"/>
      <c r="HV1626" s="29"/>
      <c r="HW1626" s="29"/>
      <c r="HX1626" s="29"/>
      <c r="HY1626" s="29"/>
    </row>
    <row r="1627" spans="1:233" hidden="1" x14ac:dyDescent="0.2">
      <c r="A1627" s="17" t="s">
        <v>4570</v>
      </c>
      <c r="B1627" s="17" t="s">
        <v>2450</v>
      </c>
      <c r="C1627" s="17" t="s">
        <v>4571</v>
      </c>
      <c r="D1627" s="26">
        <v>5200</v>
      </c>
      <c r="E1627" s="54" t="s">
        <v>6475</v>
      </c>
      <c r="F1627" s="54" t="s">
        <v>6237</v>
      </c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9"/>
      <c r="T1627" s="29"/>
      <c r="U1627" s="29"/>
      <c r="V1627" s="29"/>
      <c r="W1627" s="29"/>
      <c r="X1627" s="29"/>
      <c r="Y1627" s="29"/>
      <c r="Z1627" s="29"/>
      <c r="AA1627" s="29"/>
      <c r="AB1627" s="29"/>
      <c r="AC1627" s="29"/>
      <c r="AD1627" s="29"/>
      <c r="AE1627" s="29"/>
      <c r="AF1627" s="29"/>
      <c r="AG1627" s="29"/>
      <c r="AH1627" s="29"/>
      <c r="AI1627" s="29"/>
      <c r="AJ1627" s="29"/>
      <c r="AK1627" s="29"/>
      <c r="AL1627" s="29"/>
      <c r="AM1627" s="29"/>
      <c r="AN1627" s="29"/>
      <c r="AO1627" s="29"/>
      <c r="AP1627" s="29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29"/>
      <c r="BH1627" s="29"/>
      <c r="BI1627" s="29"/>
      <c r="BJ1627" s="29"/>
      <c r="BK1627" s="29"/>
      <c r="BL1627" s="29"/>
      <c r="BM1627" s="29"/>
      <c r="BN1627" s="29"/>
      <c r="BO1627" s="29"/>
      <c r="BP1627" s="29"/>
      <c r="BQ1627" s="29"/>
      <c r="BR1627" s="29"/>
      <c r="BS1627" s="29"/>
      <c r="BT1627" s="29"/>
      <c r="BU1627" s="29"/>
      <c r="BV1627" s="29"/>
      <c r="BW1627" s="29"/>
      <c r="BX1627" s="29"/>
      <c r="BY1627" s="29"/>
      <c r="BZ1627" s="29"/>
      <c r="CA1627" s="29"/>
      <c r="CB1627" s="29"/>
      <c r="CC1627" s="29"/>
      <c r="CD1627" s="29"/>
      <c r="CE1627" s="29"/>
      <c r="CF1627" s="29"/>
      <c r="CG1627" s="29"/>
      <c r="CH1627" s="29"/>
      <c r="CI1627" s="29"/>
      <c r="CJ1627" s="29"/>
      <c r="CK1627" s="29"/>
      <c r="CL1627" s="29"/>
      <c r="CM1627" s="29"/>
      <c r="CN1627" s="29"/>
      <c r="CO1627" s="29"/>
      <c r="CP1627" s="29"/>
      <c r="CQ1627" s="29"/>
      <c r="CR1627" s="29"/>
      <c r="CS1627" s="29"/>
      <c r="CT1627" s="29"/>
      <c r="CU1627" s="29"/>
      <c r="CV1627" s="29"/>
      <c r="CW1627" s="29"/>
      <c r="CX1627" s="29"/>
      <c r="CY1627" s="29"/>
      <c r="CZ1627" s="29"/>
      <c r="DA1627" s="29"/>
      <c r="DB1627" s="29"/>
      <c r="DC1627" s="29"/>
      <c r="DD1627" s="29"/>
      <c r="DE1627" s="29"/>
      <c r="DF1627" s="29"/>
      <c r="DG1627" s="29"/>
      <c r="DH1627" s="29"/>
      <c r="DI1627" s="29"/>
      <c r="DJ1627" s="29"/>
      <c r="DK1627" s="29"/>
      <c r="DL1627" s="29"/>
      <c r="DM1627" s="29"/>
      <c r="DN1627" s="29"/>
      <c r="DO1627" s="29"/>
      <c r="DP1627" s="29"/>
      <c r="DQ1627" s="29"/>
      <c r="DR1627" s="29"/>
      <c r="DS1627" s="29"/>
      <c r="DT1627" s="29"/>
      <c r="DU1627" s="29"/>
      <c r="DV1627" s="29"/>
      <c r="DW1627" s="29"/>
      <c r="DX1627" s="29"/>
      <c r="DY1627" s="29"/>
      <c r="DZ1627" s="29"/>
      <c r="EA1627" s="29"/>
      <c r="EB1627" s="29"/>
      <c r="EC1627" s="29"/>
      <c r="ED1627" s="29"/>
      <c r="EE1627" s="29"/>
      <c r="EF1627" s="29"/>
      <c r="EG1627" s="29"/>
      <c r="EH1627" s="29"/>
      <c r="EI1627" s="29"/>
      <c r="EJ1627" s="29"/>
      <c r="EK1627" s="29"/>
      <c r="EL1627" s="29"/>
      <c r="EM1627" s="29"/>
      <c r="EN1627" s="29"/>
      <c r="EO1627" s="29"/>
      <c r="EP1627" s="29"/>
      <c r="EQ1627" s="29"/>
      <c r="ER1627" s="29"/>
      <c r="ES1627" s="29"/>
      <c r="ET1627" s="29"/>
      <c r="EU1627" s="29"/>
      <c r="EV1627" s="29"/>
      <c r="EW1627" s="29"/>
      <c r="EX1627" s="29"/>
      <c r="EY1627" s="29"/>
      <c r="EZ1627" s="29"/>
      <c r="FA1627" s="29"/>
      <c r="FB1627" s="29"/>
      <c r="FC1627" s="29"/>
      <c r="FD1627" s="29"/>
      <c r="FE1627" s="29"/>
      <c r="FF1627" s="29"/>
      <c r="FG1627" s="29"/>
      <c r="FH1627" s="29"/>
      <c r="FI1627" s="29"/>
      <c r="FJ1627" s="29"/>
      <c r="FK1627" s="29"/>
      <c r="FL1627" s="29"/>
      <c r="FM1627" s="29"/>
      <c r="FN1627" s="29"/>
      <c r="FO1627" s="29"/>
      <c r="FP1627" s="29"/>
      <c r="FQ1627" s="29"/>
      <c r="FR1627" s="29"/>
      <c r="FS1627" s="29"/>
      <c r="FT1627" s="29"/>
      <c r="FU1627" s="29"/>
      <c r="FV1627" s="29"/>
      <c r="FW1627" s="29"/>
      <c r="FX1627" s="29"/>
      <c r="FY1627" s="29"/>
      <c r="FZ1627" s="29"/>
      <c r="GA1627" s="29"/>
      <c r="GB1627" s="29"/>
      <c r="GC1627" s="29"/>
      <c r="GD1627" s="29"/>
      <c r="GE1627" s="29"/>
      <c r="GF1627" s="29"/>
      <c r="GG1627" s="29"/>
      <c r="GH1627" s="29"/>
      <c r="GI1627" s="29"/>
      <c r="GJ1627" s="29"/>
      <c r="GK1627" s="29"/>
      <c r="GL1627" s="29"/>
      <c r="GM1627" s="29"/>
      <c r="GN1627" s="29"/>
      <c r="GO1627" s="29"/>
      <c r="GP1627" s="29"/>
      <c r="GQ1627" s="29"/>
      <c r="GR1627" s="29"/>
      <c r="GS1627" s="29"/>
      <c r="GT1627" s="29"/>
      <c r="GU1627" s="29"/>
      <c r="GV1627" s="29"/>
      <c r="GW1627" s="29"/>
      <c r="GX1627" s="29"/>
      <c r="GY1627" s="29"/>
      <c r="GZ1627" s="29"/>
      <c r="HA1627" s="29"/>
      <c r="HB1627" s="29"/>
      <c r="HC1627" s="29"/>
      <c r="HD1627" s="29"/>
      <c r="HE1627" s="29"/>
      <c r="HF1627" s="29"/>
      <c r="HG1627" s="29"/>
      <c r="HH1627" s="29"/>
      <c r="HI1627" s="29"/>
      <c r="HJ1627" s="29"/>
      <c r="HK1627" s="29"/>
      <c r="HL1627" s="29"/>
      <c r="HM1627" s="29"/>
      <c r="HN1627" s="29"/>
      <c r="HO1627" s="29"/>
      <c r="HP1627" s="29"/>
      <c r="HQ1627" s="29"/>
      <c r="HR1627" s="29"/>
      <c r="HS1627" s="29"/>
      <c r="HT1627" s="29"/>
      <c r="HU1627" s="29"/>
      <c r="HV1627" s="29"/>
      <c r="HW1627" s="29"/>
      <c r="HX1627" s="29"/>
      <c r="HY1627" s="29"/>
    </row>
    <row r="1628" spans="1:233" hidden="1" x14ac:dyDescent="0.2">
      <c r="A1628" s="17" t="s">
        <v>4572</v>
      </c>
      <c r="B1628" s="17" t="s">
        <v>2915</v>
      </c>
      <c r="C1628" s="17" t="s">
        <v>4573</v>
      </c>
      <c r="D1628" s="26">
        <v>4000</v>
      </c>
      <c r="E1628" s="54" t="s">
        <v>6475</v>
      </c>
      <c r="F1628" s="54" t="s">
        <v>6479</v>
      </c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9"/>
      <c r="T1628" s="29"/>
      <c r="U1628" s="29"/>
      <c r="V1628" s="29"/>
      <c r="W1628" s="29"/>
      <c r="X1628" s="29"/>
      <c r="Y1628" s="29"/>
      <c r="Z1628" s="29"/>
      <c r="AA1628" s="29"/>
      <c r="AB1628" s="29"/>
      <c r="AC1628" s="29"/>
      <c r="AD1628" s="29"/>
      <c r="AE1628" s="29"/>
      <c r="AF1628" s="29"/>
      <c r="AG1628" s="29"/>
      <c r="AH1628" s="29"/>
      <c r="AI1628" s="29"/>
      <c r="AJ1628" s="29"/>
      <c r="AK1628" s="29"/>
      <c r="AL1628" s="29"/>
      <c r="AM1628" s="29"/>
      <c r="AN1628" s="29"/>
      <c r="AO1628" s="29"/>
      <c r="AP1628" s="29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29"/>
      <c r="BH1628" s="29"/>
      <c r="BI1628" s="29"/>
      <c r="BJ1628" s="29"/>
      <c r="BK1628" s="29"/>
      <c r="BL1628" s="29"/>
      <c r="BM1628" s="29"/>
      <c r="BN1628" s="29"/>
      <c r="BO1628" s="29"/>
      <c r="BP1628" s="29"/>
      <c r="BQ1628" s="29"/>
      <c r="BR1628" s="29"/>
      <c r="BS1628" s="29"/>
      <c r="BT1628" s="29"/>
      <c r="BU1628" s="29"/>
      <c r="BV1628" s="29"/>
      <c r="BW1628" s="29"/>
      <c r="BX1628" s="29"/>
      <c r="BY1628" s="29"/>
      <c r="BZ1628" s="29"/>
      <c r="CA1628" s="29"/>
      <c r="CB1628" s="29"/>
      <c r="CC1628" s="29"/>
      <c r="CD1628" s="29"/>
      <c r="CE1628" s="29"/>
      <c r="CF1628" s="29"/>
      <c r="CG1628" s="29"/>
      <c r="CH1628" s="29"/>
      <c r="CI1628" s="29"/>
      <c r="CJ1628" s="29"/>
      <c r="CK1628" s="29"/>
      <c r="CL1628" s="29"/>
      <c r="CM1628" s="29"/>
      <c r="CN1628" s="29"/>
      <c r="CO1628" s="29"/>
      <c r="CP1628" s="29"/>
      <c r="CQ1628" s="29"/>
      <c r="CR1628" s="29"/>
      <c r="CS1628" s="29"/>
      <c r="CT1628" s="29"/>
      <c r="CU1628" s="29"/>
      <c r="CV1628" s="29"/>
      <c r="CW1628" s="29"/>
      <c r="CX1628" s="29"/>
      <c r="CY1628" s="29"/>
      <c r="CZ1628" s="29"/>
      <c r="DA1628" s="29"/>
      <c r="DB1628" s="29"/>
      <c r="DC1628" s="29"/>
      <c r="DD1628" s="29"/>
      <c r="DE1628" s="29"/>
      <c r="DF1628" s="29"/>
      <c r="DG1628" s="29"/>
      <c r="DH1628" s="29"/>
      <c r="DI1628" s="29"/>
      <c r="DJ1628" s="29"/>
      <c r="DK1628" s="29"/>
      <c r="DL1628" s="29"/>
      <c r="DM1628" s="29"/>
      <c r="DN1628" s="29"/>
      <c r="DO1628" s="29"/>
      <c r="DP1628" s="29"/>
      <c r="DQ1628" s="29"/>
      <c r="DR1628" s="29"/>
      <c r="DS1628" s="29"/>
      <c r="DT1628" s="29"/>
      <c r="DU1628" s="29"/>
      <c r="DV1628" s="29"/>
      <c r="DW1628" s="29"/>
      <c r="DX1628" s="29"/>
      <c r="DY1628" s="29"/>
      <c r="DZ1628" s="29"/>
      <c r="EA1628" s="29"/>
      <c r="EB1628" s="29"/>
      <c r="EC1628" s="29"/>
      <c r="ED1628" s="29"/>
      <c r="EE1628" s="29"/>
      <c r="EF1628" s="29"/>
      <c r="EG1628" s="29"/>
      <c r="EH1628" s="29"/>
      <c r="EI1628" s="29"/>
      <c r="EJ1628" s="29"/>
      <c r="EK1628" s="29"/>
      <c r="EL1628" s="29"/>
      <c r="EM1628" s="29"/>
      <c r="EN1628" s="29"/>
      <c r="EO1628" s="29"/>
      <c r="EP1628" s="29"/>
      <c r="EQ1628" s="29"/>
      <c r="ER1628" s="29"/>
      <c r="ES1628" s="29"/>
      <c r="ET1628" s="29"/>
      <c r="EU1628" s="29"/>
      <c r="EV1628" s="29"/>
      <c r="EW1628" s="29"/>
      <c r="EX1628" s="29"/>
      <c r="EY1628" s="29"/>
      <c r="EZ1628" s="29"/>
      <c r="FA1628" s="29"/>
      <c r="FB1628" s="29"/>
      <c r="FC1628" s="29"/>
      <c r="FD1628" s="29"/>
      <c r="FE1628" s="29"/>
      <c r="FF1628" s="29"/>
      <c r="FG1628" s="29"/>
      <c r="FH1628" s="29"/>
      <c r="FI1628" s="29"/>
      <c r="FJ1628" s="29"/>
      <c r="FK1628" s="29"/>
      <c r="FL1628" s="29"/>
      <c r="FM1628" s="29"/>
      <c r="FN1628" s="29"/>
      <c r="FO1628" s="29"/>
      <c r="FP1628" s="29"/>
      <c r="FQ1628" s="29"/>
      <c r="FR1628" s="29"/>
      <c r="FS1628" s="29"/>
      <c r="FT1628" s="29"/>
      <c r="FU1628" s="29"/>
      <c r="FV1628" s="29"/>
      <c r="FW1628" s="29"/>
      <c r="FX1628" s="29"/>
      <c r="FY1628" s="29"/>
      <c r="FZ1628" s="29"/>
      <c r="GA1628" s="29"/>
      <c r="GB1628" s="29"/>
      <c r="GC1628" s="29"/>
      <c r="GD1628" s="29"/>
      <c r="GE1628" s="29"/>
      <c r="GF1628" s="29"/>
      <c r="GG1628" s="29"/>
      <c r="GH1628" s="29"/>
      <c r="GI1628" s="29"/>
      <c r="GJ1628" s="29"/>
      <c r="GK1628" s="29"/>
      <c r="GL1628" s="29"/>
      <c r="GM1628" s="29"/>
      <c r="GN1628" s="29"/>
      <c r="GO1628" s="29"/>
      <c r="GP1628" s="29"/>
      <c r="GQ1628" s="29"/>
      <c r="GR1628" s="29"/>
      <c r="GS1628" s="29"/>
      <c r="GT1628" s="29"/>
      <c r="GU1628" s="29"/>
      <c r="GV1628" s="29"/>
      <c r="GW1628" s="29"/>
      <c r="GX1628" s="29"/>
      <c r="GY1628" s="29"/>
      <c r="GZ1628" s="29"/>
      <c r="HA1628" s="29"/>
      <c r="HB1628" s="29"/>
      <c r="HC1628" s="29"/>
      <c r="HD1628" s="29"/>
      <c r="HE1628" s="29"/>
      <c r="HF1628" s="29"/>
      <c r="HG1628" s="29"/>
      <c r="HH1628" s="29"/>
      <c r="HI1628" s="29"/>
      <c r="HJ1628" s="29"/>
      <c r="HK1628" s="29"/>
      <c r="HL1628" s="29"/>
      <c r="HM1628" s="29"/>
      <c r="HN1628" s="29"/>
      <c r="HO1628" s="29"/>
      <c r="HP1628" s="29"/>
      <c r="HQ1628" s="29"/>
      <c r="HR1628" s="29"/>
      <c r="HS1628" s="29"/>
      <c r="HT1628" s="29"/>
      <c r="HU1628" s="29"/>
      <c r="HV1628" s="29"/>
      <c r="HW1628" s="29"/>
      <c r="HX1628" s="29"/>
      <c r="HY1628" s="29"/>
    </row>
    <row r="1629" spans="1:233" hidden="1" x14ac:dyDescent="0.2">
      <c r="A1629" s="17" t="s">
        <v>4574</v>
      </c>
      <c r="B1629" s="17" t="s">
        <v>2915</v>
      </c>
      <c r="C1629" s="17" t="s">
        <v>4575</v>
      </c>
      <c r="D1629" s="26">
        <v>4000</v>
      </c>
      <c r="E1629" s="54" t="s">
        <v>6475</v>
      </c>
      <c r="F1629" s="54" t="s">
        <v>6376</v>
      </c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29"/>
      <c r="AL1629" s="29"/>
      <c r="AM1629" s="29"/>
      <c r="AN1629" s="29"/>
      <c r="AO1629" s="29"/>
      <c r="AP1629" s="29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29"/>
      <c r="BH1629" s="29"/>
      <c r="BI1629" s="29"/>
      <c r="BJ1629" s="29"/>
      <c r="BK1629" s="29"/>
      <c r="BL1629" s="29"/>
      <c r="BM1629" s="29"/>
      <c r="BN1629" s="29"/>
      <c r="BO1629" s="29"/>
      <c r="BP1629" s="29"/>
      <c r="BQ1629" s="29"/>
      <c r="BR1629" s="29"/>
      <c r="BS1629" s="29"/>
      <c r="BT1629" s="29"/>
      <c r="BU1629" s="29"/>
      <c r="BV1629" s="29"/>
      <c r="BW1629" s="29"/>
      <c r="BX1629" s="29"/>
      <c r="BY1629" s="29"/>
      <c r="BZ1629" s="29"/>
      <c r="CA1629" s="29"/>
      <c r="CB1629" s="29"/>
      <c r="CC1629" s="29"/>
      <c r="CD1629" s="29"/>
      <c r="CE1629" s="29"/>
      <c r="CF1629" s="29"/>
      <c r="CG1629" s="29"/>
      <c r="CH1629" s="29"/>
      <c r="CI1629" s="29"/>
      <c r="CJ1629" s="29"/>
      <c r="CK1629" s="29"/>
      <c r="CL1629" s="29"/>
      <c r="CM1629" s="29"/>
      <c r="CN1629" s="29"/>
      <c r="CO1629" s="29"/>
      <c r="CP1629" s="29"/>
      <c r="CQ1629" s="29"/>
      <c r="CR1629" s="29"/>
      <c r="CS1629" s="29"/>
      <c r="CT1629" s="29"/>
      <c r="CU1629" s="29"/>
      <c r="CV1629" s="29"/>
      <c r="CW1629" s="29"/>
      <c r="CX1629" s="29"/>
      <c r="CY1629" s="29"/>
      <c r="CZ1629" s="29"/>
      <c r="DA1629" s="29"/>
      <c r="DB1629" s="29"/>
      <c r="DC1629" s="29"/>
      <c r="DD1629" s="29"/>
      <c r="DE1629" s="29"/>
      <c r="DF1629" s="29"/>
      <c r="DG1629" s="29"/>
      <c r="DH1629" s="29"/>
      <c r="DI1629" s="29"/>
      <c r="DJ1629" s="29"/>
      <c r="DK1629" s="29"/>
      <c r="DL1629" s="29"/>
      <c r="DM1629" s="29"/>
      <c r="DN1629" s="29"/>
      <c r="DO1629" s="29"/>
      <c r="DP1629" s="29"/>
      <c r="DQ1629" s="29"/>
      <c r="DR1629" s="29"/>
      <c r="DS1629" s="29"/>
      <c r="DT1629" s="29"/>
      <c r="DU1629" s="29"/>
      <c r="DV1629" s="29"/>
      <c r="DW1629" s="29"/>
      <c r="DX1629" s="29"/>
      <c r="DY1629" s="29"/>
      <c r="DZ1629" s="29"/>
      <c r="EA1629" s="29"/>
      <c r="EB1629" s="29"/>
      <c r="EC1629" s="29"/>
      <c r="ED1629" s="29"/>
      <c r="EE1629" s="29"/>
      <c r="EF1629" s="29"/>
      <c r="EG1629" s="29"/>
      <c r="EH1629" s="29"/>
      <c r="EI1629" s="29"/>
      <c r="EJ1629" s="29"/>
      <c r="EK1629" s="29"/>
      <c r="EL1629" s="29"/>
      <c r="EM1629" s="29"/>
      <c r="EN1629" s="29"/>
      <c r="EO1629" s="29"/>
      <c r="EP1629" s="29"/>
      <c r="EQ1629" s="29"/>
      <c r="ER1629" s="29"/>
      <c r="ES1629" s="29"/>
      <c r="ET1629" s="29"/>
      <c r="EU1629" s="29"/>
      <c r="EV1629" s="29"/>
      <c r="EW1629" s="29"/>
      <c r="EX1629" s="29"/>
      <c r="EY1629" s="29"/>
      <c r="EZ1629" s="29"/>
      <c r="FA1629" s="29"/>
      <c r="FB1629" s="29"/>
      <c r="FC1629" s="29"/>
      <c r="FD1629" s="29"/>
      <c r="FE1629" s="29"/>
      <c r="FF1629" s="29"/>
      <c r="FG1629" s="29"/>
      <c r="FH1629" s="29"/>
      <c r="FI1629" s="29"/>
      <c r="FJ1629" s="29"/>
      <c r="FK1629" s="29"/>
      <c r="FL1629" s="29"/>
      <c r="FM1629" s="29"/>
      <c r="FN1629" s="29"/>
      <c r="FO1629" s="29"/>
      <c r="FP1629" s="29"/>
      <c r="FQ1629" s="29"/>
      <c r="FR1629" s="29"/>
      <c r="FS1629" s="29"/>
      <c r="FT1629" s="29"/>
      <c r="FU1629" s="29"/>
      <c r="FV1629" s="29"/>
      <c r="FW1629" s="29"/>
      <c r="FX1629" s="29"/>
      <c r="FY1629" s="29"/>
      <c r="FZ1629" s="29"/>
      <c r="GA1629" s="29"/>
      <c r="GB1629" s="29"/>
      <c r="GC1629" s="29"/>
      <c r="GD1629" s="29"/>
      <c r="GE1629" s="29"/>
      <c r="GF1629" s="29"/>
      <c r="GG1629" s="29"/>
      <c r="GH1629" s="29"/>
      <c r="GI1629" s="29"/>
      <c r="GJ1629" s="29"/>
      <c r="GK1629" s="29"/>
      <c r="GL1629" s="29"/>
      <c r="GM1629" s="29"/>
      <c r="GN1629" s="29"/>
      <c r="GO1629" s="29"/>
      <c r="GP1629" s="29"/>
      <c r="GQ1629" s="29"/>
      <c r="GR1629" s="29"/>
      <c r="GS1629" s="29"/>
      <c r="GT1629" s="29"/>
      <c r="GU1629" s="29"/>
      <c r="GV1629" s="29"/>
      <c r="GW1629" s="29"/>
      <c r="GX1629" s="29"/>
      <c r="GY1629" s="29"/>
      <c r="GZ1629" s="29"/>
      <c r="HA1629" s="29"/>
      <c r="HB1629" s="29"/>
      <c r="HC1629" s="29"/>
      <c r="HD1629" s="29"/>
      <c r="HE1629" s="29"/>
      <c r="HF1629" s="29"/>
      <c r="HG1629" s="29"/>
      <c r="HH1629" s="29"/>
      <c r="HI1629" s="29"/>
      <c r="HJ1629" s="29"/>
      <c r="HK1629" s="29"/>
      <c r="HL1629" s="29"/>
      <c r="HM1629" s="29"/>
      <c r="HN1629" s="29"/>
      <c r="HO1629" s="29"/>
      <c r="HP1629" s="29"/>
      <c r="HQ1629" s="29"/>
      <c r="HR1629" s="29"/>
      <c r="HS1629" s="29"/>
      <c r="HT1629" s="29"/>
      <c r="HU1629" s="29"/>
      <c r="HV1629" s="29"/>
      <c r="HW1629" s="29"/>
      <c r="HX1629" s="29"/>
      <c r="HY1629" s="29"/>
    </row>
    <row r="1630" spans="1:233" x14ac:dyDescent="0.2">
      <c r="A1630" s="17" t="s">
        <v>4576</v>
      </c>
      <c r="B1630" s="17" t="s">
        <v>2915</v>
      </c>
      <c r="C1630" s="17" t="s">
        <v>4577</v>
      </c>
      <c r="D1630" s="26">
        <v>3680</v>
      </c>
      <c r="E1630" s="54" t="s">
        <v>6475</v>
      </c>
      <c r="F1630" s="54" t="s">
        <v>6257</v>
      </c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  <c r="AC1630" s="29"/>
      <c r="AD1630" s="29"/>
      <c r="AE1630" s="29"/>
      <c r="AF1630" s="29"/>
      <c r="AG1630" s="29"/>
      <c r="AH1630" s="29"/>
      <c r="AI1630" s="29"/>
      <c r="AJ1630" s="29"/>
      <c r="AK1630" s="29"/>
      <c r="AL1630" s="29"/>
      <c r="AM1630" s="29"/>
      <c r="AN1630" s="29"/>
      <c r="AO1630" s="29"/>
      <c r="AP1630" s="29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29"/>
      <c r="BH1630" s="29"/>
      <c r="BI1630" s="29"/>
      <c r="BJ1630" s="29"/>
      <c r="BK1630" s="29"/>
      <c r="BL1630" s="29"/>
      <c r="BM1630" s="29"/>
      <c r="BN1630" s="29"/>
      <c r="BO1630" s="29"/>
      <c r="BP1630" s="29"/>
      <c r="BQ1630" s="29"/>
      <c r="BR1630" s="29"/>
      <c r="BS1630" s="29"/>
      <c r="BT1630" s="29"/>
      <c r="BU1630" s="29"/>
      <c r="BV1630" s="29"/>
      <c r="BW1630" s="29"/>
      <c r="BX1630" s="29"/>
      <c r="BY1630" s="29"/>
      <c r="BZ1630" s="29"/>
      <c r="CA1630" s="29"/>
      <c r="CB1630" s="29"/>
      <c r="CC1630" s="29"/>
      <c r="CD1630" s="29"/>
      <c r="CE1630" s="29"/>
      <c r="CF1630" s="29"/>
      <c r="CG1630" s="29"/>
      <c r="CH1630" s="29"/>
      <c r="CI1630" s="29"/>
      <c r="CJ1630" s="29"/>
      <c r="CK1630" s="29"/>
      <c r="CL1630" s="29"/>
      <c r="CM1630" s="29"/>
      <c r="CN1630" s="29"/>
      <c r="CO1630" s="29"/>
      <c r="CP1630" s="29"/>
      <c r="CQ1630" s="29"/>
      <c r="CR1630" s="29"/>
      <c r="CS1630" s="29"/>
      <c r="CT1630" s="29"/>
      <c r="CU1630" s="29"/>
      <c r="CV1630" s="29"/>
      <c r="CW1630" s="29"/>
      <c r="CX1630" s="29"/>
      <c r="CY1630" s="29"/>
      <c r="CZ1630" s="29"/>
      <c r="DA1630" s="29"/>
      <c r="DB1630" s="29"/>
      <c r="DC1630" s="29"/>
      <c r="DD1630" s="29"/>
      <c r="DE1630" s="29"/>
      <c r="DF1630" s="29"/>
      <c r="DG1630" s="29"/>
      <c r="DH1630" s="29"/>
      <c r="DI1630" s="29"/>
      <c r="DJ1630" s="29"/>
      <c r="DK1630" s="29"/>
      <c r="DL1630" s="29"/>
      <c r="DM1630" s="29"/>
      <c r="DN1630" s="29"/>
      <c r="DO1630" s="29"/>
      <c r="DP1630" s="29"/>
      <c r="DQ1630" s="29"/>
      <c r="DR1630" s="29"/>
      <c r="DS1630" s="29"/>
      <c r="DT1630" s="29"/>
      <c r="DU1630" s="29"/>
      <c r="DV1630" s="29"/>
      <c r="DW1630" s="29"/>
      <c r="DX1630" s="29"/>
      <c r="DY1630" s="29"/>
      <c r="DZ1630" s="29"/>
      <c r="EA1630" s="29"/>
      <c r="EB1630" s="29"/>
      <c r="EC1630" s="29"/>
      <c r="ED1630" s="29"/>
      <c r="EE1630" s="29"/>
      <c r="EF1630" s="29"/>
      <c r="EG1630" s="29"/>
      <c r="EH1630" s="29"/>
      <c r="EI1630" s="29"/>
      <c r="EJ1630" s="29"/>
      <c r="EK1630" s="29"/>
      <c r="EL1630" s="29"/>
      <c r="EM1630" s="29"/>
      <c r="EN1630" s="29"/>
      <c r="EO1630" s="29"/>
      <c r="EP1630" s="29"/>
      <c r="EQ1630" s="29"/>
      <c r="ER1630" s="29"/>
      <c r="ES1630" s="29"/>
      <c r="ET1630" s="29"/>
      <c r="EU1630" s="29"/>
      <c r="EV1630" s="29"/>
      <c r="EW1630" s="29"/>
      <c r="EX1630" s="29"/>
      <c r="EY1630" s="29"/>
      <c r="EZ1630" s="29"/>
      <c r="FA1630" s="29"/>
      <c r="FB1630" s="29"/>
      <c r="FC1630" s="29"/>
      <c r="FD1630" s="29"/>
      <c r="FE1630" s="29"/>
      <c r="FF1630" s="29"/>
      <c r="FG1630" s="29"/>
      <c r="FH1630" s="29"/>
      <c r="FI1630" s="29"/>
      <c r="FJ1630" s="29"/>
      <c r="FK1630" s="29"/>
      <c r="FL1630" s="29"/>
      <c r="FM1630" s="29"/>
      <c r="FN1630" s="29"/>
      <c r="FO1630" s="29"/>
      <c r="FP1630" s="29"/>
      <c r="FQ1630" s="29"/>
      <c r="FR1630" s="29"/>
      <c r="FS1630" s="29"/>
      <c r="FT1630" s="29"/>
      <c r="FU1630" s="29"/>
      <c r="FV1630" s="29"/>
      <c r="FW1630" s="29"/>
      <c r="FX1630" s="29"/>
      <c r="FY1630" s="29"/>
      <c r="FZ1630" s="29"/>
      <c r="GA1630" s="29"/>
      <c r="GB1630" s="29"/>
      <c r="GC1630" s="29"/>
      <c r="GD1630" s="29"/>
      <c r="GE1630" s="29"/>
      <c r="GF1630" s="29"/>
      <c r="GG1630" s="29"/>
      <c r="GH1630" s="29"/>
      <c r="GI1630" s="29"/>
      <c r="GJ1630" s="29"/>
      <c r="GK1630" s="29"/>
      <c r="GL1630" s="29"/>
      <c r="GM1630" s="29"/>
      <c r="GN1630" s="29"/>
      <c r="GO1630" s="29"/>
      <c r="GP1630" s="29"/>
      <c r="GQ1630" s="29"/>
      <c r="GR1630" s="29"/>
      <c r="GS1630" s="29"/>
      <c r="GT1630" s="29"/>
      <c r="GU1630" s="29"/>
      <c r="GV1630" s="29"/>
      <c r="GW1630" s="29"/>
      <c r="GX1630" s="29"/>
      <c r="GY1630" s="29"/>
      <c r="GZ1630" s="29"/>
      <c r="HA1630" s="29"/>
      <c r="HB1630" s="29"/>
      <c r="HC1630" s="29"/>
      <c r="HD1630" s="29"/>
      <c r="HE1630" s="29"/>
      <c r="HF1630" s="29"/>
      <c r="HG1630" s="29"/>
      <c r="HH1630" s="29"/>
      <c r="HI1630" s="29"/>
      <c r="HJ1630" s="29"/>
      <c r="HK1630" s="29"/>
      <c r="HL1630" s="29"/>
      <c r="HM1630" s="29"/>
      <c r="HN1630" s="29"/>
      <c r="HO1630" s="29"/>
      <c r="HP1630" s="29"/>
      <c r="HQ1630" s="29"/>
      <c r="HR1630" s="29"/>
      <c r="HS1630" s="29"/>
      <c r="HT1630" s="29"/>
      <c r="HU1630" s="29"/>
      <c r="HV1630" s="29"/>
      <c r="HW1630" s="29"/>
      <c r="HX1630" s="29"/>
      <c r="HY1630" s="29"/>
    </row>
    <row r="1631" spans="1:233" x14ac:dyDescent="0.2">
      <c r="A1631" s="17" t="s">
        <v>4578</v>
      </c>
      <c r="B1631" s="17" t="s">
        <v>2915</v>
      </c>
      <c r="C1631" s="17" t="s">
        <v>4579</v>
      </c>
      <c r="D1631" s="26">
        <v>4880</v>
      </c>
      <c r="E1631" s="54" t="s">
        <v>6475</v>
      </c>
      <c r="F1631" s="54" t="s">
        <v>6257</v>
      </c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9"/>
      <c r="T1631" s="29"/>
      <c r="U1631" s="29"/>
      <c r="V1631" s="29"/>
      <c r="W1631" s="29"/>
      <c r="X1631" s="29"/>
      <c r="Y1631" s="29"/>
      <c r="Z1631" s="29"/>
      <c r="AA1631" s="29"/>
      <c r="AB1631" s="29"/>
      <c r="AC1631" s="29"/>
      <c r="AD1631" s="29"/>
      <c r="AE1631" s="29"/>
      <c r="AF1631" s="29"/>
      <c r="AG1631" s="29"/>
      <c r="AH1631" s="29"/>
      <c r="AI1631" s="29"/>
      <c r="AJ1631" s="29"/>
      <c r="AK1631" s="29"/>
      <c r="AL1631" s="29"/>
      <c r="AM1631" s="29"/>
      <c r="AN1631" s="29"/>
      <c r="AO1631" s="29"/>
      <c r="AP1631" s="29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29"/>
      <c r="BH1631" s="29"/>
      <c r="BI1631" s="29"/>
      <c r="BJ1631" s="29"/>
      <c r="BK1631" s="29"/>
      <c r="BL1631" s="29"/>
      <c r="BM1631" s="29"/>
      <c r="BN1631" s="29"/>
      <c r="BO1631" s="29"/>
      <c r="BP1631" s="29"/>
      <c r="BQ1631" s="29"/>
      <c r="BR1631" s="29"/>
      <c r="BS1631" s="29"/>
      <c r="BT1631" s="29"/>
      <c r="BU1631" s="29"/>
      <c r="BV1631" s="29"/>
      <c r="BW1631" s="29"/>
      <c r="BX1631" s="29"/>
      <c r="BY1631" s="29"/>
      <c r="BZ1631" s="29"/>
      <c r="CA1631" s="29"/>
      <c r="CB1631" s="29"/>
      <c r="CC1631" s="29"/>
      <c r="CD1631" s="29"/>
      <c r="CE1631" s="29"/>
      <c r="CF1631" s="29"/>
      <c r="CG1631" s="29"/>
      <c r="CH1631" s="29"/>
      <c r="CI1631" s="29"/>
      <c r="CJ1631" s="29"/>
      <c r="CK1631" s="29"/>
      <c r="CL1631" s="29"/>
      <c r="CM1631" s="29"/>
      <c r="CN1631" s="29"/>
      <c r="CO1631" s="29"/>
      <c r="CP1631" s="29"/>
      <c r="CQ1631" s="29"/>
      <c r="CR1631" s="29"/>
      <c r="CS1631" s="29"/>
      <c r="CT1631" s="29"/>
      <c r="CU1631" s="29"/>
      <c r="CV1631" s="29"/>
      <c r="CW1631" s="29"/>
      <c r="CX1631" s="29"/>
      <c r="CY1631" s="29"/>
      <c r="CZ1631" s="29"/>
      <c r="DA1631" s="29"/>
      <c r="DB1631" s="29"/>
      <c r="DC1631" s="29"/>
      <c r="DD1631" s="29"/>
      <c r="DE1631" s="29"/>
      <c r="DF1631" s="29"/>
      <c r="DG1631" s="29"/>
      <c r="DH1631" s="29"/>
      <c r="DI1631" s="29"/>
      <c r="DJ1631" s="29"/>
      <c r="DK1631" s="29"/>
      <c r="DL1631" s="29"/>
      <c r="DM1631" s="29"/>
      <c r="DN1631" s="29"/>
      <c r="DO1631" s="29"/>
      <c r="DP1631" s="29"/>
      <c r="DQ1631" s="29"/>
      <c r="DR1631" s="29"/>
      <c r="DS1631" s="29"/>
      <c r="DT1631" s="29"/>
      <c r="DU1631" s="29"/>
      <c r="DV1631" s="29"/>
      <c r="DW1631" s="29"/>
      <c r="DX1631" s="29"/>
      <c r="DY1631" s="29"/>
      <c r="DZ1631" s="29"/>
      <c r="EA1631" s="29"/>
      <c r="EB1631" s="29"/>
      <c r="EC1631" s="29"/>
      <c r="ED1631" s="29"/>
      <c r="EE1631" s="29"/>
      <c r="EF1631" s="29"/>
      <c r="EG1631" s="29"/>
      <c r="EH1631" s="29"/>
      <c r="EI1631" s="29"/>
      <c r="EJ1631" s="29"/>
      <c r="EK1631" s="29"/>
      <c r="EL1631" s="29"/>
      <c r="EM1631" s="29"/>
      <c r="EN1631" s="29"/>
      <c r="EO1631" s="29"/>
      <c r="EP1631" s="29"/>
      <c r="EQ1631" s="29"/>
      <c r="ER1631" s="29"/>
      <c r="ES1631" s="29"/>
      <c r="ET1631" s="29"/>
      <c r="EU1631" s="29"/>
      <c r="EV1631" s="29"/>
      <c r="EW1631" s="29"/>
      <c r="EX1631" s="29"/>
      <c r="EY1631" s="29"/>
      <c r="EZ1631" s="29"/>
      <c r="FA1631" s="29"/>
      <c r="FB1631" s="29"/>
      <c r="FC1631" s="29"/>
      <c r="FD1631" s="29"/>
      <c r="FE1631" s="29"/>
      <c r="FF1631" s="29"/>
      <c r="FG1631" s="29"/>
      <c r="FH1631" s="29"/>
      <c r="FI1631" s="29"/>
      <c r="FJ1631" s="29"/>
      <c r="FK1631" s="29"/>
      <c r="FL1631" s="29"/>
      <c r="FM1631" s="29"/>
      <c r="FN1631" s="29"/>
      <c r="FO1631" s="29"/>
      <c r="FP1631" s="29"/>
      <c r="FQ1631" s="29"/>
      <c r="FR1631" s="29"/>
      <c r="FS1631" s="29"/>
      <c r="FT1631" s="29"/>
      <c r="FU1631" s="29"/>
      <c r="FV1631" s="29"/>
      <c r="FW1631" s="29"/>
      <c r="FX1631" s="29"/>
      <c r="FY1631" s="29"/>
      <c r="FZ1631" s="29"/>
      <c r="GA1631" s="29"/>
      <c r="GB1631" s="29"/>
      <c r="GC1631" s="29"/>
      <c r="GD1631" s="29"/>
      <c r="GE1631" s="29"/>
      <c r="GF1631" s="29"/>
      <c r="GG1631" s="29"/>
      <c r="GH1631" s="29"/>
      <c r="GI1631" s="29"/>
      <c r="GJ1631" s="29"/>
      <c r="GK1631" s="29"/>
      <c r="GL1631" s="29"/>
      <c r="GM1631" s="29"/>
      <c r="GN1631" s="29"/>
      <c r="GO1631" s="29"/>
      <c r="GP1631" s="29"/>
      <c r="GQ1631" s="29"/>
      <c r="GR1631" s="29"/>
      <c r="GS1631" s="29"/>
      <c r="GT1631" s="29"/>
      <c r="GU1631" s="29"/>
      <c r="GV1631" s="29"/>
      <c r="GW1631" s="29"/>
      <c r="GX1631" s="29"/>
      <c r="GY1631" s="29"/>
      <c r="GZ1631" s="29"/>
      <c r="HA1631" s="29"/>
      <c r="HB1631" s="29"/>
      <c r="HC1631" s="29"/>
      <c r="HD1631" s="29"/>
      <c r="HE1631" s="29"/>
      <c r="HF1631" s="29"/>
      <c r="HG1631" s="29"/>
      <c r="HH1631" s="29"/>
      <c r="HI1631" s="29"/>
      <c r="HJ1631" s="29"/>
      <c r="HK1631" s="29"/>
      <c r="HL1631" s="29"/>
      <c r="HM1631" s="29"/>
      <c r="HN1631" s="29"/>
      <c r="HO1631" s="29"/>
      <c r="HP1631" s="29"/>
      <c r="HQ1631" s="29"/>
      <c r="HR1631" s="29"/>
      <c r="HS1631" s="29"/>
      <c r="HT1631" s="29"/>
      <c r="HU1631" s="29"/>
      <c r="HV1631" s="29"/>
      <c r="HW1631" s="29"/>
      <c r="HX1631" s="29"/>
      <c r="HY1631" s="29"/>
    </row>
    <row r="1632" spans="1:233" x14ac:dyDescent="0.2">
      <c r="A1632" s="17" t="s">
        <v>4580</v>
      </c>
      <c r="B1632" s="17" t="s">
        <v>2915</v>
      </c>
      <c r="C1632" s="17" t="s">
        <v>4581</v>
      </c>
      <c r="D1632" s="26">
        <v>3680</v>
      </c>
      <c r="E1632" s="54" t="s">
        <v>6475</v>
      </c>
      <c r="F1632" s="54" t="s">
        <v>6257</v>
      </c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9"/>
      <c r="T1632" s="29"/>
      <c r="U1632" s="29"/>
      <c r="V1632" s="29"/>
      <c r="W1632" s="29"/>
      <c r="X1632" s="29"/>
      <c r="Y1632" s="29"/>
      <c r="Z1632" s="29"/>
      <c r="AA1632" s="29"/>
      <c r="AB1632" s="29"/>
      <c r="AC1632" s="29"/>
      <c r="AD1632" s="29"/>
      <c r="AE1632" s="29"/>
      <c r="AF1632" s="29"/>
      <c r="AG1632" s="29"/>
      <c r="AH1632" s="29"/>
      <c r="AI1632" s="29"/>
      <c r="AJ1632" s="29"/>
      <c r="AK1632" s="29"/>
      <c r="AL1632" s="29"/>
      <c r="AM1632" s="29"/>
      <c r="AN1632" s="29"/>
      <c r="AO1632" s="29"/>
      <c r="AP1632" s="29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29"/>
      <c r="BH1632" s="29"/>
      <c r="BI1632" s="29"/>
      <c r="BJ1632" s="29"/>
      <c r="BK1632" s="29"/>
      <c r="BL1632" s="29"/>
      <c r="BM1632" s="29"/>
      <c r="BN1632" s="29"/>
      <c r="BO1632" s="29"/>
      <c r="BP1632" s="29"/>
      <c r="BQ1632" s="29"/>
      <c r="BR1632" s="29"/>
      <c r="BS1632" s="29"/>
      <c r="BT1632" s="29"/>
      <c r="BU1632" s="29"/>
      <c r="BV1632" s="29"/>
      <c r="BW1632" s="29"/>
      <c r="BX1632" s="29"/>
      <c r="BY1632" s="29"/>
      <c r="BZ1632" s="29"/>
      <c r="CA1632" s="29"/>
      <c r="CB1632" s="29"/>
      <c r="CC1632" s="29"/>
      <c r="CD1632" s="29"/>
      <c r="CE1632" s="29"/>
      <c r="CF1632" s="29"/>
      <c r="CG1632" s="29"/>
      <c r="CH1632" s="29"/>
      <c r="CI1632" s="29"/>
      <c r="CJ1632" s="29"/>
      <c r="CK1632" s="29"/>
      <c r="CL1632" s="29"/>
      <c r="CM1632" s="29"/>
      <c r="CN1632" s="29"/>
      <c r="CO1632" s="29"/>
      <c r="CP1632" s="29"/>
      <c r="CQ1632" s="29"/>
      <c r="CR1632" s="29"/>
      <c r="CS1632" s="29"/>
      <c r="CT1632" s="29"/>
      <c r="CU1632" s="29"/>
      <c r="CV1632" s="29"/>
      <c r="CW1632" s="29"/>
      <c r="CX1632" s="29"/>
      <c r="CY1632" s="29"/>
      <c r="CZ1632" s="29"/>
      <c r="DA1632" s="29"/>
      <c r="DB1632" s="29"/>
      <c r="DC1632" s="29"/>
      <c r="DD1632" s="29"/>
      <c r="DE1632" s="29"/>
      <c r="DF1632" s="29"/>
      <c r="DG1632" s="29"/>
      <c r="DH1632" s="29"/>
      <c r="DI1632" s="29"/>
      <c r="DJ1632" s="29"/>
      <c r="DK1632" s="29"/>
      <c r="DL1632" s="29"/>
      <c r="DM1632" s="29"/>
      <c r="DN1632" s="29"/>
      <c r="DO1632" s="29"/>
      <c r="DP1632" s="29"/>
      <c r="DQ1632" s="29"/>
      <c r="DR1632" s="29"/>
      <c r="DS1632" s="29"/>
      <c r="DT1632" s="29"/>
      <c r="DU1632" s="29"/>
      <c r="DV1632" s="29"/>
      <c r="DW1632" s="29"/>
      <c r="DX1632" s="29"/>
      <c r="DY1632" s="29"/>
      <c r="DZ1632" s="29"/>
      <c r="EA1632" s="29"/>
      <c r="EB1632" s="29"/>
      <c r="EC1632" s="29"/>
      <c r="ED1632" s="29"/>
      <c r="EE1632" s="29"/>
      <c r="EF1632" s="29"/>
      <c r="EG1632" s="29"/>
      <c r="EH1632" s="29"/>
      <c r="EI1632" s="29"/>
      <c r="EJ1632" s="29"/>
      <c r="EK1632" s="29"/>
      <c r="EL1632" s="29"/>
      <c r="EM1632" s="29"/>
      <c r="EN1632" s="29"/>
      <c r="EO1632" s="29"/>
      <c r="EP1632" s="29"/>
      <c r="EQ1632" s="29"/>
      <c r="ER1632" s="29"/>
      <c r="ES1632" s="29"/>
      <c r="ET1632" s="29"/>
      <c r="EU1632" s="29"/>
      <c r="EV1632" s="29"/>
      <c r="EW1632" s="29"/>
      <c r="EX1632" s="29"/>
      <c r="EY1632" s="29"/>
      <c r="EZ1632" s="29"/>
      <c r="FA1632" s="29"/>
      <c r="FB1632" s="29"/>
      <c r="FC1632" s="29"/>
      <c r="FD1632" s="29"/>
      <c r="FE1632" s="29"/>
      <c r="FF1632" s="29"/>
      <c r="FG1632" s="29"/>
      <c r="FH1632" s="29"/>
      <c r="FI1632" s="29"/>
      <c r="FJ1632" s="29"/>
      <c r="FK1632" s="29"/>
      <c r="FL1632" s="29"/>
      <c r="FM1632" s="29"/>
      <c r="FN1632" s="29"/>
      <c r="FO1632" s="29"/>
      <c r="FP1632" s="29"/>
      <c r="FQ1632" s="29"/>
      <c r="FR1632" s="29"/>
      <c r="FS1632" s="29"/>
      <c r="FT1632" s="29"/>
      <c r="FU1632" s="29"/>
      <c r="FV1632" s="29"/>
      <c r="FW1632" s="29"/>
      <c r="FX1632" s="29"/>
      <c r="FY1632" s="29"/>
      <c r="FZ1632" s="29"/>
      <c r="GA1632" s="29"/>
      <c r="GB1632" s="29"/>
      <c r="GC1632" s="29"/>
      <c r="GD1632" s="29"/>
      <c r="GE1632" s="29"/>
      <c r="GF1632" s="29"/>
      <c r="GG1632" s="29"/>
      <c r="GH1632" s="29"/>
      <c r="GI1632" s="29"/>
      <c r="GJ1632" s="29"/>
      <c r="GK1632" s="29"/>
      <c r="GL1632" s="29"/>
      <c r="GM1632" s="29"/>
      <c r="GN1632" s="29"/>
      <c r="GO1632" s="29"/>
      <c r="GP1632" s="29"/>
      <c r="GQ1632" s="29"/>
      <c r="GR1632" s="29"/>
      <c r="GS1632" s="29"/>
      <c r="GT1632" s="29"/>
      <c r="GU1632" s="29"/>
      <c r="GV1632" s="29"/>
      <c r="GW1632" s="29"/>
      <c r="GX1632" s="29"/>
      <c r="GY1632" s="29"/>
      <c r="GZ1632" s="29"/>
      <c r="HA1632" s="29"/>
      <c r="HB1632" s="29"/>
      <c r="HC1632" s="29"/>
      <c r="HD1632" s="29"/>
      <c r="HE1632" s="29"/>
      <c r="HF1632" s="29"/>
      <c r="HG1632" s="29"/>
      <c r="HH1632" s="29"/>
      <c r="HI1632" s="29"/>
      <c r="HJ1632" s="29"/>
      <c r="HK1632" s="29"/>
      <c r="HL1632" s="29"/>
      <c r="HM1632" s="29"/>
      <c r="HN1632" s="29"/>
      <c r="HO1632" s="29"/>
      <c r="HP1632" s="29"/>
      <c r="HQ1632" s="29"/>
      <c r="HR1632" s="29"/>
      <c r="HS1632" s="29"/>
      <c r="HT1632" s="29"/>
      <c r="HU1632" s="29"/>
      <c r="HV1632" s="29"/>
      <c r="HW1632" s="29"/>
      <c r="HX1632" s="29"/>
      <c r="HY1632" s="29"/>
    </row>
    <row r="1633" spans="1:233" x14ac:dyDescent="0.2">
      <c r="A1633" s="17" t="s">
        <v>4582</v>
      </c>
      <c r="B1633" s="17" t="s">
        <v>2915</v>
      </c>
      <c r="C1633" s="17" t="s">
        <v>4583</v>
      </c>
      <c r="D1633" s="26">
        <v>4880</v>
      </c>
      <c r="E1633" s="54" t="s">
        <v>6475</v>
      </c>
      <c r="F1633" s="54" t="s">
        <v>6257</v>
      </c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  <c r="AC1633" s="29"/>
      <c r="AD1633" s="29"/>
      <c r="AE1633" s="29"/>
      <c r="AF1633" s="29"/>
      <c r="AG1633" s="29"/>
      <c r="AH1633" s="29"/>
      <c r="AI1633" s="29"/>
      <c r="AJ1633" s="29"/>
      <c r="AK1633" s="29"/>
      <c r="AL1633" s="29"/>
      <c r="AM1633" s="29"/>
      <c r="AN1633" s="29"/>
      <c r="AO1633" s="29"/>
      <c r="AP1633" s="29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29"/>
      <c r="BH1633" s="29"/>
      <c r="BI1633" s="29"/>
      <c r="BJ1633" s="29"/>
      <c r="BK1633" s="29"/>
      <c r="BL1633" s="29"/>
      <c r="BM1633" s="29"/>
      <c r="BN1633" s="29"/>
      <c r="BO1633" s="29"/>
      <c r="BP1633" s="29"/>
      <c r="BQ1633" s="29"/>
      <c r="BR1633" s="29"/>
      <c r="BS1633" s="29"/>
      <c r="BT1633" s="29"/>
      <c r="BU1633" s="29"/>
      <c r="BV1633" s="29"/>
      <c r="BW1633" s="29"/>
      <c r="BX1633" s="29"/>
      <c r="BY1633" s="29"/>
      <c r="BZ1633" s="29"/>
      <c r="CA1633" s="29"/>
      <c r="CB1633" s="29"/>
      <c r="CC1633" s="29"/>
      <c r="CD1633" s="29"/>
      <c r="CE1633" s="29"/>
      <c r="CF1633" s="29"/>
      <c r="CG1633" s="29"/>
      <c r="CH1633" s="29"/>
      <c r="CI1633" s="29"/>
      <c r="CJ1633" s="29"/>
      <c r="CK1633" s="29"/>
      <c r="CL1633" s="29"/>
      <c r="CM1633" s="29"/>
      <c r="CN1633" s="29"/>
      <c r="CO1633" s="29"/>
      <c r="CP1633" s="29"/>
      <c r="CQ1633" s="29"/>
      <c r="CR1633" s="29"/>
      <c r="CS1633" s="29"/>
      <c r="CT1633" s="29"/>
      <c r="CU1633" s="29"/>
      <c r="CV1633" s="29"/>
      <c r="CW1633" s="29"/>
      <c r="CX1633" s="29"/>
      <c r="CY1633" s="29"/>
      <c r="CZ1633" s="29"/>
      <c r="DA1633" s="29"/>
      <c r="DB1633" s="29"/>
      <c r="DC1633" s="29"/>
      <c r="DD1633" s="29"/>
      <c r="DE1633" s="29"/>
      <c r="DF1633" s="29"/>
      <c r="DG1633" s="29"/>
      <c r="DH1633" s="29"/>
      <c r="DI1633" s="29"/>
      <c r="DJ1633" s="29"/>
      <c r="DK1633" s="29"/>
      <c r="DL1633" s="29"/>
      <c r="DM1633" s="29"/>
      <c r="DN1633" s="29"/>
      <c r="DO1633" s="29"/>
      <c r="DP1633" s="29"/>
      <c r="DQ1633" s="29"/>
      <c r="DR1633" s="29"/>
      <c r="DS1633" s="29"/>
      <c r="DT1633" s="29"/>
      <c r="DU1633" s="29"/>
      <c r="DV1633" s="29"/>
      <c r="DW1633" s="29"/>
      <c r="DX1633" s="29"/>
      <c r="DY1633" s="29"/>
      <c r="DZ1633" s="29"/>
      <c r="EA1633" s="29"/>
      <c r="EB1633" s="29"/>
      <c r="EC1633" s="29"/>
      <c r="ED1633" s="29"/>
      <c r="EE1633" s="29"/>
      <c r="EF1633" s="29"/>
      <c r="EG1633" s="29"/>
      <c r="EH1633" s="29"/>
      <c r="EI1633" s="29"/>
      <c r="EJ1633" s="29"/>
      <c r="EK1633" s="29"/>
      <c r="EL1633" s="29"/>
      <c r="EM1633" s="29"/>
      <c r="EN1633" s="29"/>
      <c r="EO1633" s="29"/>
      <c r="EP1633" s="29"/>
      <c r="EQ1633" s="29"/>
      <c r="ER1633" s="29"/>
      <c r="ES1633" s="29"/>
      <c r="ET1633" s="29"/>
      <c r="EU1633" s="29"/>
      <c r="EV1633" s="29"/>
      <c r="EW1633" s="29"/>
      <c r="EX1633" s="29"/>
      <c r="EY1633" s="29"/>
      <c r="EZ1633" s="29"/>
      <c r="FA1633" s="29"/>
      <c r="FB1633" s="29"/>
      <c r="FC1633" s="29"/>
      <c r="FD1633" s="29"/>
      <c r="FE1633" s="29"/>
      <c r="FF1633" s="29"/>
      <c r="FG1633" s="29"/>
      <c r="FH1633" s="29"/>
      <c r="FI1633" s="29"/>
      <c r="FJ1633" s="29"/>
      <c r="FK1633" s="29"/>
      <c r="FL1633" s="29"/>
      <c r="FM1633" s="29"/>
      <c r="FN1633" s="29"/>
      <c r="FO1633" s="29"/>
      <c r="FP1633" s="29"/>
      <c r="FQ1633" s="29"/>
      <c r="FR1633" s="29"/>
      <c r="FS1633" s="29"/>
      <c r="FT1633" s="29"/>
      <c r="FU1633" s="29"/>
      <c r="FV1633" s="29"/>
      <c r="FW1633" s="29"/>
      <c r="FX1633" s="29"/>
      <c r="FY1633" s="29"/>
      <c r="FZ1633" s="29"/>
      <c r="GA1633" s="29"/>
      <c r="GB1633" s="29"/>
      <c r="GC1633" s="29"/>
      <c r="GD1633" s="29"/>
      <c r="GE1633" s="29"/>
      <c r="GF1633" s="29"/>
      <c r="GG1633" s="29"/>
      <c r="GH1633" s="29"/>
      <c r="GI1633" s="29"/>
      <c r="GJ1633" s="29"/>
      <c r="GK1633" s="29"/>
      <c r="GL1633" s="29"/>
      <c r="GM1633" s="29"/>
      <c r="GN1633" s="29"/>
      <c r="GO1633" s="29"/>
      <c r="GP1633" s="29"/>
      <c r="GQ1633" s="29"/>
      <c r="GR1633" s="29"/>
      <c r="GS1633" s="29"/>
      <c r="GT1633" s="29"/>
      <c r="GU1633" s="29"/>
      <c r="GV1633" s="29"/>
      <c r="GW1633" s="29"/>
      <c r="GX1633" s="29"/>
      <c r="GY1633" s="29"/>
      <c r="GZ1633" s="29"/>
      <c r="HA1633" s="29"/>
      <c r="HB1633" s="29"/>
      <c r="HC1633" s="29"/>
      <c r="HD1633" s="29"/>
      <c r="HE1633" s="29"/>
      <c r="HF1633" s="29"/>
      <c r="HG1633" s="29"/>
      <c r="HH1633" s="29"/>
      <c r="HI1633" s="29"/>
      <c r="HJ1633" s="29"/>
      <c r="HK1633" s="29"/>
      <c r="HL1633" s="29"/>
      <c r="HM1633" s="29"/>
      <c r="HN1633" s="29"/>
      <c r="HO1633" s="29"/>
      <c r="HP1633" s="29"/>
      <c r="HQ1633" s="29"/>
      <c r="HR1633" s="29"/>
      <c r="HS1633" s="29"/>
      <c r="HT1633" s="29"/>
      <c r="HU1633" s="29"/>
      <c r="HV1633" s="29"/>
      <c r="HW1633" s="29"/>
      <c r="HX1633" s="29"/>
      <c r="HY1633" s="29"/>
    </row>
    <row r="1634" spans="1:233" x14ac:dyDescent="0.2">
      <c r="A1634" s="17" t="s">
        <v>4584</v>
      </c>
      <c r="B1634" s="17" t="s">
        <v>2915</v>
      </c>
      <c r="C1634" s="17" t="s">
        <v>4585</v>
      </c>
      <c r="D1634" s="26">
        <v>6480</v>
      </c>
      <c r="E1634" s="54" t="s">
        <v>6475</v>
      </c>
      <c r="F1634" s="54" t="s">
        <v>6257</v>
      </c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29"/>
      <c r="AN1634" s="29"/>
      <c r="AO1634" s="29"/>
      <c r="AP1634" s="29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29"/>
      <c r="BH1634" s="29"/>
      <c r="BI1634" s="29"/>
      <c r="BJ1634" s="29"/>
      <c r="BK1634" s="29"/>
      <c r="BL1634" s="29"/>
      <c r="BM1634" s="29"/>
      <c r="BN1634" s="29"/>
      <c r="BO1634" s="29"/>
      <c r="BP1634" s="29"/>
      <c r="BQ1634" s="29"/>
      <c r="BR1634" s="29"/>
      <c r="BS1634" s="29"/>
      <c r="BT1634" s="29"/>
      <c r="BU1634" s="29"/>
      <c r="BV1634" s="29"/>
      <c r="BW1634" s="29"/>
      <c r="BX1634" s="29"/>
      <c r="BY1634" s="29"/>
      <c r="BZ1634" s="29"/>
      <c r="CA1634" s="29"/>
      <c r="CB1634" s="29"/>
      <c r="CC1634" s="29"/>
      <c r="CD1634" s="29"/>
      <c r="CE1634" s="29"/>
      <c r="CF1634" s="29"/>
      <c r="CG1634" s="29"/>
      <c r="CH1634" s="29"/>
      <c r="CI1634" s="29"/>
      <c r="CJ1634" s="29"/>
      <c r="CK1634" s="29"/>
      <c r="CL1634" s="29"/>
      <c r="CM1634" s="29"/>
      <c r="CN1634" s="29"/>
      <c r="CO1634" s="29"/>
      <c r="CP1634" s="29"/>
      <c r="CQ1634" s="29"/>
      <c r="CR1634" s="29"/>
      <c r="CS1634" s="29"/>
      <c r="CT1634" s="29"/>
      <c r="CU1634" s="29"/>
      <c r="CV1634" s="29"/>
      <c r="CW1634" s="29"/>
      <c r="CX1634" s="29"/>
      <c r="CY1634" s="29"/>
      <c r="CZ1634" s="29"/>
      <c r="DA1634" s="29"/>
      <c r="DB1634" s="29"/>
      <c r="DC1634" s="29"/>
      <c r="DD1634" s="29"/>
      <c r="DE1634" s="29"/>
      <c r="DF1634" s="29"/>
      <c r="DG1634" s="29"/>
      <c r="DH1634" s="29"/>
      <c r="DI1634" s="29"/>
      <c r="DJ1634" s="29"/>
      <c r="DK1634" s="29"/>
      <c r="DL1634" s="29"/>
      <c r="DM1634" s="29"/>
      <c r="DN1634" s="29"/>
      <c r="DO1634" s="29"/>
      <c r="DP1634" s="29"/>
      <c r="DQ1634" s="29"/>
      <c r="DR1634" s="29"/>
      <c r="DS1634" s="29"/>
      <c r="DT1634" s="29"/>
      <c r="DU1634" s="29"/>
      <c r="DV1634" s="29"/>
      <c r="DW1634" s="29"/>
      <c r="DX1634" s="29"/>
      <c r="DY1634" s="29"/>
      <c r="DZ1634" s="29"/>
      <c r="EA1634" s="29"/>
      <c r="EB1634" s="29"/>
      <c r="EC1634" s="29"/>
      <c r="ED1634" s="29"/>
      <c r="EE1634" s="29"/>
      <c r="EF1634" s="29"/>
      <c r="EG1634" s="29"/>
      <c r="EH1634" s="29"/>
      <c r="EI1634" s="29"/>
      <c r="EJ1634" s="29"/>
      <c r="EK1634" s="29"/>
      <c r="EL1634" s="29"/>
      <c r="EM1634" s="29"/>
      <c r="EN1634" s="29"/>
      <c r="EO1634" s="29"/>
      <c r="EP1634" s="29"/>
      <c r="EQ1634" s="29"/>
      <c r="ER1634" s="29"/>
      <c r="ES1634" s="29"/>
      <c r="ET1634" s="29"/>
      <c r="EU1634" s="29"/>
      <c r="EV1634" s="29"/>
      <c r="EW1634" s="29"/>
      <c r="EX1634" s="29"/>
      <c r="EY1634" s="29"/>
      <c r="EZ1634" s="29"/>
      <c r="FA1634" s="29"/>
      <c r="FB1634" s="29"/>
      <c r="FC1634" s="29"/>
      <c r="FD1634" s="29"/>
      <c r="FE1634" s="29"/>
      <c r="FF1634" s="29"/>
      <c r="FG1634" s="29"/>
      <c r="FH1634" s="29"/>
      <c r="FI1634" s="29"/>
      <c r="FJ1634" s="29"/>
      <c r="FK1634" s="29"/>
      <c r="FL1634" s="29"/>
      <c r="FM1634" s="29"/>
      <c r="FN1634" s="29"/>
      <c r="FO1634" s="29"/>
      <c r="FP1634" s="29"/>
      <c r="FQ1634" s="29"/>
      <c r="FR1634" s="29"/>
      <c r="FS1634" s="29"/>
      <c r="FT1634" s="29"/>
      <c r="FU1634" s="29"/>
      <c r="FV1634" s="29"/>
      <c r="FW1634" s="29"/>
      <c r="FX1634" s="29"/>
      <c r="FY1634" s="29"/>
      <c r="FZ1634" s="29"/>
      <c r="GA1634" s="29"/>
      <c r="GB1634" s="29"/>
      <c r="GC1634" s="29"/>
      <c r="GD1634" s="29"/>
      <c r="GE1634" s="29"/>
      <c r="GF1634" s="29"/>
      <c r="GG1634" s="29"/>
      <c r="GH1634" s="29"/>
      <c r="GI1634" s="29"/>
      <c r="GJ1634" s="29"/>
      <c r="GK1634" s="29"/>
      <c r="GL1634" s="29"/>
      <c r="GM1634" s="29"/>
      <c r="GN1634" s="29"/>
      <c r="GO1634" s="29"/>
      <c r="GP1634" s="29"/>
      <c r="GQ1634" s="29"/>
      <c r="GR1634" s="29"/>
      <c r="GS1634" s="29"/>
      <c r="GT1634" s="29"/>
      <c r="GU1634" s="29"/>
      <c r="GV1634" s="29"/>
      <c r="GW1634" s="29"/>
      <c r="GX1634" s="29"/>
      <c r="GY1634" s="29"/>
      <c r="GZ1634" s="29"/>
      <c r="HA1634" s="29"/>
      <c r="HB1634" s="29"/>
      <c r="HC1634" s="29"/>
      <c r="HD1634" s="29"/>
      <c r="HE1634" s="29"/>
      <c r="HF1634" s="29"/>
      <c r="HG1634" s="29"/>
      <c r="HH1634" s="29"/>
      <c r="HI1634" s="29"/>
      <c r="HJ1634" s="29"/>
      <c r="HK1634" s="29"/>
      <c r="HL1634" s="29"/>
      <c r="HM1634" s="29"/>
      <c r="HN1634" s="29"/>
      <c r="HO1634" s="29"/>
      <c r="HP1634" s="29"/>
      <c r="HQ1634" s="29"/>
      <c r="HR1634" s="29"/>
      <c r="HS1634" s="29"/>
      <c r="HT1634" s="29"/>
      <c r="HU1634" s="29"/>
      <c r="HV1634" s="29"/>
      <c r="HW1634" s="29"/>
      <c r="HX1634" s="29"/>
      <c r="HY1634" s="29"/>
    </row>
    <row r="1635" spans="1:233" x14ac:dyDescent="0.2">
      <c r="A1635" s="17" t="s">
        <v>4586</v>
      </c>
      <c r="B1635" s="17" t="s">
        <v>2915</v>
      </c>
      <c r="C1635" s="17" t="s">
        <v>4587</v>
      </c>
      <c r="D1635" s="26">
        <v>6480</v>
      </c>
      <c r="E1635" s="54" t="s">
        <v>6475</v>
      </c>
      <c r="F1635" s="54" t="s">
        <v>6257</v>
      </c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9"/>
      <c r="T1635" s="29"/>
      <c r="U1635" s="29"/>
      <c r="V1635" s="29"/>
      <c r="W1635" s="29"/>
      <c r="X1635" s="29"/>
      <c r="Y1635" s="29"/>
      <c r="Z1635" s="29"/>
      <c r="AA1635" s="29"/>
      <c r="AB1635" s="29"/>
      <c r="AC1635" s="29"/>
      <c r="AD1635" s="29"/>
      <c r="AE1635" s="29"/>
      <c r="AF1635" s="29"/>
      <c r="AG1635" s="29"/>
      <c r="AH1635" s="29"/>
      <c r="AI1635" s="29"/>
      <c r="AJ1635" s="29"/>
      <c r="AK1635" s="29"/>
      <c r="AL1635" s="29"/>
      <c r="AM1635" s="29"/>
      <c r="AN1635" s="29"/>
      <c r="AO1635" s="29"/>
      <c r="AP1635" s="29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29"/>
      <c r="BH1635" s="29"/>
      <c r="BI1635" s="29"/>
      <c r="BJ1635" s="29"/>
      <c r="BK1635" s="29"/>
      <c r="BL1635" s="29"/>
      <c r="BM1635" s="29"/>
      <c r="BN1635" s="29"/>
      <c r="BO1635" s="29"/>
      <c r="BP1635" s="29"/>
      <c r="BQ1635" s="29"/>
      <c r="BR1635" s="29"/>
      <c r="BS1635" s="29"/>
      <c r="BT1635" s="29"/>
      <c r="BU1635" s="29"/>
      <c r="BV1635" s="29"/>
      <c r="BW1635" s="29"/>
      <c r="BX1635" s="29"/>
      <c r="BY1635" s="29"/>
      <c r="BZ1635" s="29"/>
      <c r="CA1635" s="29"/>
      <c r="CB1635" s="29"/>
      <c r="CC1635" s="29"/>
      <c r="CD1635" s="29"/>
      <c r="CE1635" s="29"/>
      <c r="CF1635" s="29"/>
      <c r="CG1635" s="29"/>
      <c r="CH1635" s="29"/>
      <c r="CI1635" s="29"/>
      <c r="CJ1635" s="29"/>
      <c r="CK1635" s="29"/>
      <c r="CL1635" s="29"/>
      <c r="CM1635" s="29"/>
      <c r="CN1635" s="29"/>
      <c r="CO1635" s="29"/>
      <c r="CP1635" s="29"/>
      <c r="CQ1635" s="29"/>
      <c r="CR1635" s="29"/>
      <c r="CS1635" s="29"/>
      <c r="CT1635" s="29"/>
      <c r="CU1635" s="29"/>
      <c r="CV1635" s="29"/>
      <c r="CW1635" s="29"/>
      <c r="CX1635" s="29"/>
      <c r="CY1635" s="29"/>
      <c r="CZ1635" s="29"/>
      <c r="DA1635" s="29"/>
      <c r="DB1635" s="29"/>
      <c r="DC1635" s="29"/>
      <c r="DD1635" s="29"/>
      <c r="DE1635" s="29"/>
      <c r="DF1635" s="29"/>
      <c r="DG1635" s="29"/>
      <c r="DH1635" s="29"/>
      <c r="DI1635" s="29"/>
      <c r="DJ1635" s="29"/>
      <c r="DK1635" s="29"/>
      <c r="DL1635" s="29"/>
      <c r="DM1635" s="29"/>
      <c r="DN1635" s="29"/>
      <c r="DO1635" s="29"/>
      <c r="DP1635" s="29"/>
      <c r="DQ1635" s="29"/>
      <c r="DR1635" s="29"/>
      <c r="DS1635" s="29"/>
      <c r="DT1635" s="29"/>
      <c r="DU1635" s="29"/>
      <c r="DV1635" s="29"/>
      <c r="DW1635" s="29"/>
      <c r="DX1635" s="29"/>
      <c r="DY1635" s="29"/>
      <c r="DZ1635" s="29"/>
      <c r="EA1635" s="29"/>
      <c r="EB1635" s="29"/>
      <c r="EC1635" s="29"/>
      <c r="ED1635" s="29"/>
      <c r="EE1635" s="29"/>
      <c r="EF1635" s="29"/>
      <c r="EG1635" s="29"/>
      <c r="EH1635" s="29"/>
      <c r="EI1635" s="29"/>
      <c r="EJ1635" s="29"/>
      <c r="EK1635" s="29"/>
      <c r="EL1635" s="29"/>
      <c r="EM1635" s="29"/>
      <c r="EN1635" s="29"/>
      <c r="EO1635" s="29"/>
      <c r="EP1635" s="29"/>
      <c r="EQ1635" s="29"/>
      <c r="ER1635" s="29"/>
      <c r="ES1635" s="29"/>
      <c r="ET1635" s="29"/>
      <c r="EU1635" s="29"/>
      <c r="EV1635" s="29"/>
      <c r="EW1635" s="29"/>
      <c r="EX1635" s="29"/>
      <c r="EY1635" s="29"/>
      <c r="EZ1635" s="29"/>
      <c r="FA1635" s="29"/>
      <c r="FB1635" s="29"/>
      <c r="FC1635" s="29"/>
      <c r="FD1635" s="29"/>
      <c r="FE1635" s="29"/>
      <c r="FF1635" s="29"/>
      <c r="FG1635" s="29"/>
      <c r="FH1635" s="29"/>
      <c r="FI1635" s="29"/>
      <c r="FJ1635" s="29"/>
      <c r="FK1635" s="29"/>
      <c r="FL1635" s="29"/>
      <c r="FM1635" s="29"/>
      <c r="FN1635" s="29"/>
      <c r="FO1635" s="29"/>
      <c r="FP1635" s="29"/>
      <c r="FQ1635" s="29"/>
      <c r="FR1635" s="29"/>
      <c r="FS1635" s="29"/>
      <c r="FT1635" s="29"/>
      <c r="FU1635" s="29"/>
      <c r="FV1635" s="29"/>
      <c r="FW1635" s="29"/>
      <c r="FX1635" s="29"/>
      <c r="FY1635" s="29"/>
      <c r="FZ1635" s="29"/>
      <c r="GA1635" s="29"/>
      <c r="GB1635" s="29"/>
      <c r="GC1635" s="29"/>
      <c r="GD1635" s="29"/>
      <c r="GE1635" s="29"/>
      <c r="GF1635" s="29"/>
      <c r="GG1635" s="29"/>
      <c r="GH1635" s="29"/>
      <c r="GI1635" s="29"/>
      <c r="GJ1635" s="29"/>
      <c r="GK1635" s="29"/>
      <c r="GL1635" s="29"/>
      <c r="GM1635" s="29"/>
      <c r="GN1635" s="29"/>
      <c r="GO1635" s="29"/>
      <c r="GP1635" s="29"/>
      <c r="GQ1635" s="29"/>
      <c r="GR1635" s="29"/>
      <c r="GS1635" s="29"/>
      <c r="GT1635" s="29"/>
      <c r="GU1635" s="29"/>
      <c r="GV1635" s="29"/>
      <c r="GW1635" s="29"/>
      <c r="GX1635" s="29"/>
      <c r="GY1635" s="29"/>
      <c r="GZ1635" s="29"/>
      <c r="HA1635" s="29"/>
      <c r="HB1635" s="29"/>
      <c r="HC1635" s="29"/>
      <c r="HD1635" s="29"/>
      <c r="HE1635" s="29"/>
      <c r="HF1635" s="29"/>
      <c r="HG1635" s="29"/>
      <c r="HH1635" s="29"/>
      <c r="HI1635" s="29"/>
      <c r="HJ1635" s="29"/>
      <c r="HK1635" s="29"/>
      <c r="HL1635" s="29"/>
      <c r="HM1635" s="29"/>
      <c r="HN1635" s="29"/>
      <c r="HO1635" s="29"/>
      <c r="HP1635" s="29"/>
      <c r="HQ1635" s="29"/>
      <c r="HR1635" s="29"/>
      <c r="HS1635" s="29"/>
      <c r="HT1635" s="29"/>
      <c r="HU1635" s="29"/>
      <c r="HV1635" s="29"/>
      <c r="HW1635" s="29"/>
      <c r="HX1635" s="29"/>
      <c r="HY1635" s="29"/>
    </row>
    <row r="1636" spans="1:233" x14ac:dyDescent="0.2">
      <c r="A1636" s="17" t="s">
        <v>4588</v>
      </c>
      <c r="B1636" s="17" t="s">
        <v>2915</v>
      </c>
      <c r="C1636" s="17" t="s">
        <v>4589</v>
      </c>
      <c r="D1636" s="26">
        <v>6400</v>
      </c>
      <c r="E1636" s="54" t="s">
        <v>6475</v>
      </c>
      <c r="F1636" s="54" t="s">
        <v>6257</v>
      </c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9"/>
      <c r="T1636" s="29"/>
      <c r="U1636" s="29"/>
      <c r="V1636" s="29"/>
      <c r="W1636" s="29"/>
      <c r="X1636" s="29"/>
      <c r="Y1636" s="29"/>
      <c r="Z1636" s="29"/>
      <c r="AA1636" s="29"/>
      <c r="AB1636" s="29"/>
      <c r="AC1636" s="29"/>
      <c r="AD1636" s="29"/>
      <c r="AE1636" s="29"/>
      <c r="AF1636" s="29"/>
      <c r="AG1636" s="29"/>
      <c r="AH1636" s="29"/>
      <c r="AI1636" s="29"/>
      <c r="AJ1636" s="29"/>
      <c r="AK1636" s="29"/>
      <c r="AL1636" s="29"/>
      <c r="AM1636" s="29"/>
      <c r="AN1636" s="29"/>
      <c r="AO1636" s="29"/>
      <c r="AP1636" s="29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29"/>
      <c r="BH1636" s="29"/>
      <c r="BI1636" s="29"/>
      <c r="BJ1636" s="29"/>
      <c r="BK1636" s="29"/>
      <c r="BL1636" s="29"/>
      <c r="BM1636" s="29"/>
      <c r="BN1636" s="29"/>
      <c r="BO1636" s="29"/>
      <c r="BP1636" s="29"/>
      <c r="BQ1636" s="29"/>
      <c r="BR1636" s="29"/>
      <c r="BS1636" s="29"/>
      <c r="BT1636" s="29"/>
      <c r="BU1636" s="29"/>
      <c r="BV1636" s="29"/>
      <c r="BW1636" s="29"/>
      <c r="BX1636" s="29"/>
      <c r="BY1636" s="29"/>
      <c r="BZ1636" s="29"/>
      <c r="CA1636" s="29"/>
      <c r="CB1636" s="29"/>
      <c r="CC1636" s="29"/>
      <c r="CD1636" s="29"/>
      <c r="CE1636" s="29"/>
      <c r="CF1636" s="29"/>
      <c r="CG1636" s="29"/>
      <c r="CH1636" s="29"/>
      <c r="CI1636" s="29"/>
      <c r="CJ1636" s="29"/>
      <c r="CK1636" s="29"/>
      <c r="CL1636" s="29"/>
      <c r="CM1636" s="29"/>
      <c r="CN1636" s="29"/>
      <c r="CO1636" s="29"/>
      <c r="CP1636" s="29"/>
      <c r="CQ1636" s="29"/>
      <c r="CR1636" s="29"/>
      <c r="CS1636" s="29"/>
      <c r="CT1636" s="29"/>
      <c r="CU1636" s="29"/>
      <c r="CV1636" s="29"/>
      <c r="CW1636" s="29"/>
      <c r="CX1636" s="29"/>
      <c r="CY1636" s="29"/>
      <c r="CZ1636" s="29"/>
      <c r="DA1636" s="29"/>
      <c r="DB1636" s="29"/>
      <c r="DC1636" s="29"/>
      <c r="DD1636" s="29"/>
      <c r="DE1636" s="29"/>
      <c r="DF1636" s="29"/>
      <c r="DG1636" s="29"/>
      <c r="DH1636" s="29"/>
      <c r="DI1636" s="29"/>
      <c r="DJ1636" s="29"/>
      <c r="DK1636" s="29"/>
      <c r="DL1636" s="29"/>
      <c r="DM1636" s="29"/>
      <c r="DN1636" s="29"/>
      <c r="DO1636" s="29"/>
      <c r="DP1636" s="29"/>
      <c r="DQ1636" s="29"/>
      <c r="DR1636" s="29"/>
      <c r="DS1636" s="29"/>
      <c r="DT1636" s="29"/>
      <c r="DU1636" s="29"/>
      <c r="DV1636" s="29"/>
      <c r="DW1636" s="29"/>
      <c r="DX1636" s="29"/>
      <c r="DY1636" s="29"/>
      <c r="DZ1636" s="29"/>
      <c r="EA1636" s="29"/>
      <c r="EB1636" s="29"/>
      <c r="EC1636" s="29"/>
      <c r="ED1636" s="29"/>
      <c r="EE1636" s="29"/>
      <c r="EF1636" s="29"/>
      <c r="EG1636" s="29"/>
      <c r="EH1636" s="29"/>
      <c r="EI1636" s="29"/>
      <c r="EJ1636" s="29"/>
      <c r="EK1636" s="29"/>
      <c r="EL1636" s="29"/>
      <c r="EM1636" s="29"/>
      <c r="EN1636" s="29"/>
      <c r="EO1636" s="29"/>
      <c r="EP1636" s="29"/>
      <c r="EQ1636" s="29"/>
      <c r="ER1636" s="29"/>
      <c r="ES1636" s="29"/>
      <c r="ET1636" s="29"/>
      <c r="EU1636" s="29"/>
      <c r="EV1636" s="29"/>
      <c r="EW1636" s="29"/>
      <c r="EX1636" s="29"/>
      <c r="EY1636" s="29"/>
      <c r="EZ1636" s="29"/>
      <c r="FA1636" s="29"/>
      <c r="FB1636" s="29"/>
      <c r="FC1636" s="29"/>
      <c r="FD1636" s="29"/>
      <c r="FE1636" s="29"/>
      <c r="FF1636" s="29"/>
      <c r="FG1636" s="29"/>
      <c r="FH1636" s="29"/>
      <c r="FI1636" s="29"/>
      <c r="FJ1636" s="29"/>
      <c r="FK1636" s="29"/>
      <c r="FL1636" s="29"/>
      <c r="FM1636" s="29"/>
      <c r="FN1636" s="29"/>
      <c r="FO1636" s="29"/>
      <c r="FP1636" s="29"/>
      <c r="FQ1636" s="29"/>
      <c r="FR1636" s="29"/>
      <c r="FS1636" s="29"/>
      <c r="FT1636" s="29"/>
      <c r="FU1636" s="29"/>
      <c r="FV1636" s="29"/>
      <c r="FW1636" s="29"/>
      <c r="FX1636" s="29"/>
      <c r="FY1636" s="29"/>
      <c r="FZ1636" s="29"/>
      <c r="GA1636" s="29"/>
      <c r="GB1636" s="29"/>
      <c r="GC1636" s="29"/>
      <c r="GD1636" s="29"/>
      <c r="GE1636" s="29"/>
      <c r="GF1636" s="29"/>
      <c r="GG1636" s="29"/>
      <c r="GH1636" s="29"/>
      <c r="GI1636" s="29"/>
      <c r="GJ1636" s="29"/>
      <c r="GK1636" s="29"/>
      <c r="GL1636" s="29"/>
      <c r="GM1636" s="29"/>
      <c r="GN1636" s="29"/>
      <c r="GO1636" s="29"/>
      <c r="GP1636" s="29"/>
      <c r="GQ1636" s="29"/>
      <c r="GR1636" s="29"/>
      <c r="GS1636" s="29"/>
      <c r="GT1636" s="29"/>
      <c r="GU1636" s="29"/>
      <c r="GV1636" s="29"/>
      <c r="GW1636" s="29"/>
      <c r="GX1636" s="29"/>
      <c r="GY1636" s="29"/>
      <c r="GZ1636" s="29"/>
      <c r="HA1636" s="29"/>
      <c r="HB1636" s="29"/>
      <c r="HC1636" s="29"/>
      <c r="HD1636" s="29"/>
      <c r="HE1636" s="29"/>
      <c r="HF1636" s="29"/>
      <c r="HG1636" s="29"/>
      <c r="HH1636" s="29"/>
      <c r="HI1636" s="29"/>
      <c r="HJ1636" s="29"/>
      <c r="HK1636" s="29"/>
      <c r="HL1636" s="29"/>
      <c r="HM1636" s="29"/>
      <c r="HN1636" s="29"/>
      <c r="HO1636" s="29"/>
      <c r="HP1636" s="29"/>
      <c r="HQ1636" s="29"/>
      <c r="HR1636" s="29"/>
      <c r="HS1636" s="29"/>
      <c r="HT1636" s="29"/>
      <c r="HU1636" s="29"/>
      <c r="HV1636" s="29"/>
      <c r="HW1636" s="29"/>
      <c r="HX1636" s="29"/>
      <c r="HY1636" s="29"/>
    </row>
    <row r="1637" spans="1:233" x14ac:dyDescent="0.2">
      <c r="A1637" s="17" t="s">
        <v>4590</v>
      </c>
      <c r="B1637" s="17" t="s">
        <v>2915</v>
      </c>
      <c r="C1637" s="17" t="s">
        <v>4591</v>
      </c>
      <c r="D1637" s="26">
        <v>5120</v>
      </c>
      <c r="E1637" s="54" t="s">
        <v>6475</v>
      </c>
      <c r="F1637" s="54" t="s">
        <v>6257</v>
      </c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  <c r="AC1637" s="29"/>
      <c r="AD1637" s="29"/>
      <c r="AE1637" s="29"/>
      <c r="AF1637" s="29"/>
      <c r="AG1637" s="29"/>
      <c r="AH1637" s="29"/>
      <c r="AI1637" s="29"/>
      <c r="AJ1637" s="29"/>
      <c r="AK1637" s="29"/>
      <c r="AL1637" s="29"/>
      <c r="AM1637" s="29"/>
      <c r="AN1637" s="29"/>
      <c r="AO1637" s="29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29"/>
      <c r="BH1637" s="29"/>
      <c r="BI1637" s="29"/>
      <c r="BJ1637" s="29"/>
      <c r="BK1637" s="29"/>
      <c r="BL1637" s="29"/>
      <c r="BM1637" s="29"/>
      <c r="BN1637" s="29"/>
      <c r="BO1637" s="29"/>
      <c r="BP1637" s="29"/>
      <c r="BQ1637" s="29"/>
      <c r="BR1637" s="29"/>
      <c r="BS1637" s="29"/>
      <c r="BT1637" s="29"/>
      <c r="BU1637" s="29"/>
      <c r="BV1637" s="29"/>
      <c r="BW1637" s="29"/>
      <c r="BX1637" s="29"/>
      <c r="BY1637" s="29"/>
      <c r="BZ1637" s="29"/>
      <c r="CA1637" s="29"/>
      <c r="CB1637" s="29"/>
      <c r="CC1637" s="29"/>
      <c r="CD1637" s="29"/>
      <c r="CE1637" s="29"/>
      <c r="CF1637" s="29"/>
      <c r="CG1637" s="29"/>
      <c r="CH1637" s="29"/>
      <c r="CI1637" s="29"/>
      <c r="CJ1637" s="29"/>
      <c r="CK1637" s="29"/>
      <c r="CL1637" s="29"/>
      <c r="CM1637" s="29"/>
      <c r="CN1637" s="29"/>
      <c r="CO1637" s="29"/>
      <c r="CP1637" s="29"/>
      <c r="CQ1637" s="29"/>
      <c r="CR1637" s="29"/>
      <c r="CS1637" s="29"/>
      <c r="CT1637" s="29"/>
      <c r="CU1637" s="29"/>
      <c r="CV1637" s="29"/>
      <c r="CW1637" s="29"/>
      <c r="CX1637" s="29"/>
      <c r="CY1637" s="29"/>
      <c r="CZ1637" s="29"/>
      <c r="DA1637" s="29"/>
      <c r="DB1637" s="29"/>
      <c r="DC1637" s="29"/>
      <c r="DD1637" s="29"/>
      <c r="DE1637" s="29"/>
      <c r="DF1637" s="29"/>
      <c r="DG1637" s="29"/>
      <c r="DH1637" s="29"/>
      <c r="DI1637" s="29"/>
      <c r="DJ1637" s="29"/>
      <c r="DK1637" s="29"/>
      <c r="DL1637" s="29"/>
      <c r="DM1637" s="29"/>
      <c r="DN1637" s="29"/>
      <c r="DO1637" s="29"/>
      <c r="DP1637" s="29"/>
      <c r="DQ1637" s="29"/>
      <c r="DR1637" s="29"/>
      <c r="DS1637" s="29"/>
      <c r="DT1637" s="29"/>
      <c r="DU1637" s="29"/>
      <c r="DV1637" s="29"/>
      <c r="DW1637" s="29"/>
      <c r="DX1637" s="29"/>
      <c r="DY1637" s="29"/>
      <c r="DZ1637" s="29"/>
      <c r="EA1637" s="29"/>
      <c r="EB1637" s="29"/>
      <c r="EC1637" s="29"/>
      <c r="ED1637" s="29"/>
      <c r="EE1637" s="29"/>
      <c r="EF1637" s="29"/>
      <c r="EG1637" s="29"/>
      <c r="EH1637" s="29"/>
      <c r="EI1637" s="29"/>
      <c r="EJ1637" s="29"/>
      <c r="EK1637" s="29"/>
      <c r="EL1637" s="29"/>
      <c r="EM1637" s="29"/>
      <c r="EN1637" s="29"/>
      <c r="EO1637" s="29"/>
      <c r="EP1637" s="29"/>
      <c r="EQ1637" s="29"/>
      <c r="ER1637" s="29"/>
      <c r="ES1637" s="29"/>
      <c r="ET1637" s="29"/>
      <c r="EU1637" s="29"/>
      <c r="EV1637" s="29"/>
      <c r="EW1637" s="29"/>
      <c r="EX1637" s="29"/>
      <c r="EY1637" s="29"/>
      <c r="EZ1637" s="29"/>
      <c r="FA1637" s="29"/>
      <c r="FB1637" s="29"/>
      <c r="FC1637" s="29"/>
      <c r="FD1637" s="29"/>
      <c r="FE1637" s="29"/>
      <c r="FF1637" s="29"/>
      <c r="FG1637" s="29"/>
      <c r="FH1637" s="29"/>
      <c r="FI1637" s="29"/>
      <c r="FJ1637" s="29"/>
      <c r="FK1637" s="29"/>
      <c r="FL1637" s="29"/>
      <c r="FM1637" s="29"/>
      <c r="FN1637" s="29"/>
      <c r="FO1637" s="29"/>
      <c r="FP1637" s="29"/>
      <c r="FQ1637" s="29"/>
      <c r="FR1637" s="29"/>
      <c r="FS1637" s="29"/>
      <c r="FT1637" s="29"/>
      <c r="FU1637" s="29"/>
      <c r="FV1637" s="29"/>
      <c r="FW1637" s="29"/>
      <c r="FX1637" s="29"/>
      <c r="FY1637" s="29"/>
      <c r="FZ1637" s="29"/>
      <c r="GA1637" s="29"/>
      <c r="GB1637" s="29"/>
      <c r="GC1637" s="29"/>
      <c r="GD1637" s="29"/>
      <c r="GE1637" s="29"/>
      <c r="GF1637" s="29"/>
      <c r="GG1637" s="29"/>
      <c r="GH1637" s="29"/>
      <c r="GI1637" s="29"/>
      <c r="GJ1637" s="29"/>
      <c r="GK1637" s="29"/>
      <c r="GL1637" s="29"/>
      <c r="GM1637" s="29"/>
      <c r="GN1637" s="29"/>
      <c r="GO1637" s="29"/>
      <c r="GP1637" s="29"/>
      <c r="GQ1637" s="29"/>
      <c r="GR1637" s="29"/>
      <c r="GS1637" s="29"/>
      <c r="GT1637" s="29"/>
      <c r="GU1637" s="29"/>
      <c r="GV1637" s="29"/>
      <c r="GW1637" s="29"/>
      <c r="GX1637" s="29"/>
      <c r="GY1637" s="29"/>
      <c r="GZ1637" s="29"/>
      <c r="HA1637" s="29"/>
      <c r="HB1637" s="29"/>
      <c r="HC1637" s="29"/>
      <c r="HD1637" s="29"/>
      <c r="HE1637" s="29"/>
      <c r="HF1637" s="29"/>
      <c r="HG1637" s="29"/>
      <c r="HH1637" s="29"/>
      <c r="HI1637" s="29"/>
      <c r="HJ1637" s="29"/>
      <c r="HK1637" s="29"/>
      <c r="HL1637" s="29"/>
      <c r="HM1637" s="29"/>
      <c r="HN1637" s="29"/>
      <c r="HO1637" s="29"/>
      <c r="HP1637" s="29"/>
      <c r="HQ1637" s="29"/>
      <c r="HR1637" s="29"/>
      <c r="HS1637" s="29"/>
      <c r="HT1637" s="29"/>
      <c r="HU1637" s="29"/>
      <c r="HV1637" s="29"/>
      <c r="HW1637" s="29"/>
      <c r="HX1637" s="29"/>
      <c r="HY1637" s="29"/>
    </row>
    <row r="1638" spans="1:233" x14ac:dyDescent="0.2">
      <c r="A1638" s="17" t="s">
        <v>4592</v>
      </c>
      <c r="B1638" s="17" t="s">
        <v>2915</v>
      </c>
      <c r="C1638" s="17" t="s">
        <v>4593</v>
      </c>
      <c r="D1638" s="26">
        <v>5280</v>
      </c>
      <c r="E1638" s="54" t="s">
        <v>6475</v>
      </c>
      <c r="F1638" s="54" t="s">
        <v>6257</v>
      </c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9"/>
      <c r="T1638" s="29"/>
      <c r="U1638" s="29"/>
      <c r="V1638" s="29"/>
      <c r="W1638" s="29"/>
      <c r="X1638" s="29"/>
      <c r="Y1638" s="29"/>
      <c r="Z1638" s="29"/>
      <c r="AA1638" s="29"/>
      <c r="AB1638" s="29"/>
      <c r="AC1638" s="29"/>
      <c r="AD1638" s="29"/>
      <c r="AE1638" s="29"/>
      <c r="AF1638" s="29"/>
      <c r="AG1638" s="29"/>
      <c r="AH1638" s="29"/>
      <c r="AI1638" s="29"/>
      <c r="AJ1638" s="29"/>
      <c r="AK1638" s="29"/>
      <c r="AL1638" s="29"/>
      <c r="AM1638" s="29"/>
      <c r="AN1638" s="29"/>
      <c r="AO1638" s="29"/>
      <c r="AP1638" s="29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29"/>
      <c r="BH1638" s="29"/>
      <c r="BI1638" s="29"/>
      <c r="BJ1638" s="29"/>
      <c r="BK1638" s="29"/>
      <c r="BL1638" s="29"/>
      <c r="BM1638" s="29"/>
      <c r="BN1638" s="29"/>
      <c r="BO1638" s="29"/>
      <c r="BP1638" s="29"/>
      <c r="BQ1638" s="29"/>
      <c r="BR1638" s="29"/>
      <c r="BS1638" s="29"/>
      <c r="BT1638" s="29"/>
      <c r="BU1638" s="29"/>
      <c r="BV1638" s="29"/>
      <c r="BW1638" s="29"/>
      <c r="BX1638" s="29"/>
      <c r="BY1638" s="29"/>
      <c r="BZ1638" s="29"/>
      <c r="CA1638" s="29"/>
      <c r="CB1638" s="29"/>
      <c r="CC1638" s="29"/>
      <c r="CD1638" s="29"/>
      <c r="CE1638" s="29"/>
      <c r="CF1638" s="29"/>
      <c r="CG1638" s="29"/>
      <c r="CH1638" s="29"/>
      <c r="CI1638" s="29"/>
      <c r="CJ1638" s="29"/>
      <c r="CK1638" s="29"/>
      <c r="CL1638" s="29"/>
      <c r="CM1638" s="29"/>
      <c r="CN1638" s="29"/>
      <c r="CO1638" s="29"/>
      <c r="CP1638" s="29"/>
      <c r="CQ1638" s="29"/>
      <c r="CR1638" s="29"/>
      <c r="CS1638" s="29"/>
      <c r="CT1638" s="29"/>
      <c r="CU1638" s="29"/>
      <c r="CV1638" s="29"/>
      <c r="CW1638" s="29"/>
      <c r="CX1638" s="29"/>
      <c r="CY1638" s="29"/>
      <c r="CZ1638" s="29"/>
      <c r="DA1638" s="29"/>
      <c r="DB1638" s="29"/>
      <c r="DC1638" s="29"/>
      <c r="DD1638" s="29"/>
      <c r="DE1638" s="29"/>
      <c r="DF1638" s="29"/>
      <c r="DG1638" s="29"/>
      <c r="DH1638" s="29"/>
      <c r="DI1638" s="29"/>
      <c r="DJ1638" s="29"/>
      <c r="DK1638" s="29"/>
      <c r="DL1638" s="29"/>
      <c r="DM1638" s="29"/>
      <c r="DN1638" s="29"/>
      <c r="DO1638" s="29"/>
      <c r="DP1638" s="29"/>
      <c r="DQ1638" s="29"/>
      <c r="DR1638" s="29"/>
      <c r="DS1638" s="29"/>
      <c r="DT1638" s="29"/>
      <c r="DU1638" s="29"/>
      <c r="DV1638" s="29"/>
      <c r="DW1638" s="29"/>
      <c r="DX1638" s="29"/>
      <c r="DY1638" s="29"/>
      <c r="DZ1638" s="29"/>
      <c r="EA1638" s="29"/>
      <c r="EB1638" s="29"/>
      <c r="EC1638" s="29"/>
      <c r="ED1638" s="29"/>
      <c r="EE1638" s="29"/>
      <c r="EF1638" s="29"/>
      <c r="EG1638" s="29"/>
      <c r="EH1638" s="29"/>
      <c r="EI1638" s="29"/>
      <c r="EJ1638" s="29"/>
      <c r="EK1638" s="29"/>
      <c r="EL1638" s="29"/>
      <c r="EM1638" s="29"/>
      <c r="EN1638" s="29"/>
      <c r="EO1638" s="29"/>
      <c r="EP1638" s="29"/>
      <c r="EQ1638" s="29"/>
      <c r="ER1638" s="29"/>
      <c r="ES1638" s="29"/>
      <c r="ET1638" s="29"/>
      <c r="EU1638" s="29"/>
      <c r="EV1638" s="29"/>
      <c r="EW1638" s="29"/>
      <c r="EX1638" s="29"/>
      <c r="EY1638" s="29"/>
      <c r="EZ1638" s="29"/>
      <c r="FA1638" s="29"/>
      <c r="FB1638" s="29"/>
      <c r="FC1638" s="29"/>
      <c r="FD1638" s="29"/>
      <c r="FE1638" s="29"/>
      <c r="FF1638" s="29"/>
      <c r="FG1638" s="29"/>
      <c r="FH1638" s="29"/>
      <c r="FI1638" s="29"/>
      <c r="FJ1638" s="29"/>
      <c r="FK1638" s="29"/>
      <c r="FL1638" s="29"/>
      <c r="FM1638" s="29"/>
      <c r="FN1638" s="29"/>
      <c r="FO1638" s="29"/>
      <c r="FP1638" s="29"/>
      <c r="FQ1638" s="29"/>
      <c r="FR1638" s="29"/>
      <c r="FS1638" s="29"/>
      <c r="FT1638" s="29"/>
      <c r="FU1638" s="29"/>
      <c r="FV1638" s="29"/>
      <c r="FW1638" s="29"/>
      <c r="FX1638" s="29"/>
      <c r="FY1638" s="29"/>
      <c r="FZ1638" s="29"/>
      <c r="GA1638" s="29"/>
      <c r="GB1638" s="29"/>
      <c r="GC1638" s="29"/>
      <c r="GD1638" s="29"/>
      <c r="GE1638" s="29"/>
      <c r="GF1638" s="29"/>
      <c r="GG1638" s="29"/>
      <c r="GH1638" s="29"/>
      <c r="GI1638" s="29"/>
      <c r="GJ1638" s="29"/>
      <c r="GK1638" s="29"/>
      <c r="GL1638" s="29"/>
      <c r="GM1638" s="29"/>
      <c r="GN1638" s="29"/>
      <c r="GO1638" s="29"/>
      <c r="GP1638" s="29"/>
      <c r="GQ1638" s="29"/>
      <c r="GR1638" s="29"/>
      <c r="GS1638" s="29"/>
      <c r="GT1638" s="29"/>
      <c r="GU1638" s="29"/>
      <c r="GV1638" s="29"/>
      <c r="GW1638" s="29"/>
      <c r="GX1638" s="29"/>
      <c r="GY1638" s="29"/>
      <c r="GZ1638" s="29"/>
      <c r="HA1638" s="29"/>
      <c r="HB1638" s="29"/>
      <c r="HC1638" s="29"/>
      <c r="HD1638" s="29"/>
      <c r="HE1638" s="29"/>
      <c r="HF1638" s="29"/>
      <c r="HG1638" s="29"/>
      <c r="HH1638" s="29"/>
      <c r="HI1638" s="29"/>
      <c r="HJ1638" s="29"/>
      <c r="HK1638" s="29"/>
      <c r="HL1638" s="29"/>
      <c r="HM1638" s="29"/>
      <c r="HN1638" s="29"/>
      <c r="HO1638" s="29"/>
      <c r="HP1638" s="29"/>
      <c r="HQ1638" s="29"/>
      <c r="HR1638" s="29"/>
      <c r="HS1638" s="29"/>
      <c r="HT1638" s="29"/>
      <c r="HU1638" s="29"/>
      <c r="HV1638" s="29"/>
      <c r="HW1638" s="29"/>
      <c r="HX1638" s="29"/>
      <c r="HY1638" s="29"/>
    </row>
    <row r="1639" spans="1:233" hidden="1" x14ac:dyDescent="0.2">
      <c r="A1639" s="17" t="s">
        <v>4594</v>
      </c>
      <c r="B1639" s="17" t="s">
        <v>2450</v>
      </c>
      <c r="C1639" s="17" t="s">
        <v>4595</v>
      </c>
      <c r="D1639" s="26">
        <v>10990</v>
      </c>
      <c r="E1639" s="54" t="s">
        <v>6475</v>
      </c>
      <c r="F1639" s="54" t="s">
        <v>6466</v>
      </c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29"/>
      <c r="AN1639" s="29"/>
      <c r="AO1639" s="29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29"/>
      <c r="BH1639" s="29"/>
      <c r="BI1639" s="29"/>
      <c r="BJ1639" s="29"/>
      <c r="BK1639" s="29"/>
      <c r="BL1639" s="29"/>
      <c r="BM1639" s="29"/>
      <c r="BN1639" s="29"/>
      <c r="BO1639" s="29"/>
      <c r="BP1639" s="29"/>
      <c r="BQ1639" s="29"/>
      <c r="BR1639" s="29"/>
      <c r="BS1639" s="29"/>
      <c r="BT1639" s="29"/>
      <c r="BU1639" s="29"/>
      <c r="BV1639" s="29"/>
      <c r="BW1639" s="29"/>
      <c r="BX1639" s="29"/>
      <c r="BY1639" s="29"/>
      <c r="BZ1639" s="29"/>
      <c r="CA1639" s="29"/>
      <c r="CB1639" s="29"/>
      <c r="CC1639" s="29"/>
      <c r="CD1639" s="29"/>
      <c r="CE1639" s="29"/>
      <c r="CF1639" s="29"/>
      <c r="CG1639" s="29"/>
      <c r="CH1639" s="29"/>
      <c r="CI1639" s="29"/>
      <c r="CJ1639" s="29"/>
      <c r="CK1639" s="29"/>
      <c r="CL1639" s="29"/>
      <c r="CM1639" s="29"/>
      <c r="CN1639" s="29"/>
      <c r="CO1639" s="29"/>
      <c r="CP1639" s="29"/>
      <c r="CQ1639" s="29"/>
      <c r="CR1639" s="29"/>
      <c r="CS1639" s="29"/>
      <c r="CT1639" s="29"/>
      <c r="CU1639" s="29"/>
      <c r="CV1639" s="29"/>
      <c r="CW1639" s="29"/>
      <c r="CX1639" s="29"/>
      <c r="CY1639" s="29"/>
      <c r="CZ1639" s="29"/>
      <c r="DA1639" s="29"/>
      <c r="DB1639" s="29"/>
      <c r="DC1639" s="29"/>
      <c r="DD1639" s="29"/>
      <c r="DE1639" s="29"/>
      <c r="DF1639" s="29"/>
      <c r="DG1639" s="29"/>
      <c r="DH1639" s="29"/>
      <c r="DI1639" s="29"/>
      <c r="DJ1639" s="29"/>
      <c r="DK1639" s="29"/>
      <c r="DL1639" s="29"/>
      <c r="DM1639" s="29"/>
      <c r="DN1639" s="29"/>
      <c r="DO1639" s="29"/>
      <c r="DP1639" s="29"/>
      <c r="DQ1639" s="29"/>
      <c r="DR1639" s="29"/>
      <c r="DS1639" s="29"/>
      <c r="DT1639" s="29"/>
      <c r="DU1639" s="29"/>
      <c r="DV1639" s="29"/>
      <c r="DW1639" s="29"/>
      <c r="DX1639" s="29"/>
      <c r="DY1639" s="29"/>
      <c r="DZ1639" s="29"/>
      <c r="EA1639" s="29"/>
      <c r="EB1639" s="29"/>
      <c r="EC1639" s="29"/>
      <c r="ED1639" s="29"/>
      <c r="EE1639" s="29"/>
      <c r="EF1639" s="29"/>
      <c r="EG1639" s="29"/>
      <c r="EH1639" s="29"/>
      <c r="EI1639" s="29"/>
      <c r="EJ1639" s="29"/>
      <c r="EK1639" s="29"/>
      <c r="EL1639" s="29"/>
      <c r="EM1639" s="29"/>
      <c r="EN1639" s="29"/>
      <c r="EO1639" s="29"/>
      <c r="EP1639" s="29"/>
      <c r="EQ1639" s="29"/>
      <c r="ER1639" s="29"/>
      <c r="ES1639" s="29"/>
      <c r="ET1639" s="29"/>
      <c r="EU1639" s="29"/>
      <c r="EV1639" s="29"/>
      <c r="EW1639" s="29"/>
      <c r="EX1639" s="29"/>
      <c r="EY1639" s="29"/>
      <c r="EZ1639" s="29"/>
      <c r="FA1639" s="29"/>
      <c r="FB1639" s="29"/>
      <c r="FC1639" s="29"/>
      <c r="FD1639" s="29"/>
      <c r="FE1639" s="29"/>
      <c r="FF1639" s="29"/>
      <c r="FG1639" s="29"/>
      <c r="FH1639" s="29"/>
      <c r="FI1639" s="29"/>
      <c r="FJ1639" s="29"/>
      <c r="FK1639" s="29"/>
      <c r="FL1639" s="29"/>
      <c r="FM1639" s="29"/>
      <c r="FN1639" s="29"/>
      <c r="FO1639" s="29"/>
      <c r="FP1639" s="29"/>
      <c r="FQ1639" s="29"/>
      <c r="FR1639" s="29"/>
      <c r="FS1639" s="29"/>
      <c r="FT1639" s="29"/>
      <c r="FU1639" s="29"/>
      <c r="FV1639" s="29"/>
      <c r="FW1639" s="29"/>
      <c r="FX1639" s="29"/>
      <c r="FY1639" s="29"/>
      <c r="FZ1639" s="29"/>
      <c r="GA1639" s="29"/>
      <c r="GB1639" s="29"/>
      <c r="GC1639" s="29"/>
      <c r="GD1639" s="29"/>
      <c r="GE1639" s="29"/>
      <c r="GF1639" s="29"/>
      <c r="GG1639" s="29"/>
      <c r="GH1639" s="29"/>
      <c r="GI1639" s="29"/>
      <c r="GJ1639" s="29"/>
      <c r="GK1639" s="29"/>
      <c r="GL1639" s="29"/>
      <c r="GM1639" s="29"/>
      <c r="GN1639" s="29"/>
      <c r="GO1639" s="29"/>
      <c r="GP1639" s="29"/>
      <c r="GQ1639" s="29"/>
      <c r="GR1639" s="29"/>
      <c r="GS1639" s="29"/>
      <c r="GT1639" s="29"/>
      <c r="GU1639" s="29"/>
      <c r="GV1639" s="29"/>
      <c r="GW1639" s="29"/>
      <c r="GX1639" s="29"/>
      <c r="GY1639" s="29"/>
      <c r="GZ1639" s="29"/>
      <c r="HA1639" s="29"/>
      <c r="HB1639" s="29"/>
      <c r="HC1639" s="29"/>
      <c r="HD1639" s="29"/>
      <c r="HE1639" s="29"/>
      <c r="HF1639" s="29"/>
      <c r="HG1639" s="29"/>
      <c r="HH1639" s="29"/>
      <c r="HI1639" s="29"/>
      <c r="HJ1639" s="29"/>
      <c r="HK1639" s="29"/>
      <c r="HL1639" s="29"/>
      <c r="HM1639" s="29"/>
      <c r="HN1639" s="29"/>
      <c r="HO1639" s="29"/>
      <c r="HP1639" s="29"/>
      <c r="HQ1639" s="29"/>
      <c r="HR1639" s="29"/>
      <c r="HS1639" s="29"/>
      <c r="HT1639" s="29"/>
      <c r="HU1639" s="29"/>
      <c r="HV1639" s="29"/>
      <c r="HW1639" s="29"/>
      <c r="HX1639" s="29"/>
      <c r="HY1639" s="29"/>
    </row>
    <row r="1640" spans="1:233" hidden="1" x14ac:dyDescent="0.2">
      <c r="A1640" s="17" t="s">
        <v>4596</v>
      </c>
      <c r="B1640" s="17" t="s">
        <v>2915</v>
      </c>
      <c r="C1640" s="17" t="s">
        <v>4597</v>
      </c>
      <c r="D1640" s="26">
        <v>7690</v>
      </c>
      <c r="E1640" s="54" t="s">
        <v>6475</v>
      </c>
      <c r="F1640" s="54" t="s">
        <v>6480</v>
      </c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9"/>
      <c r="T1640" s="29"/>
      <c r="U1640" s="29"/>
      <c r="V1640" s="29"/>
      <c r="W1640" s="29"/>
      <c r="X1640" s="29"/>
      <c r="Y1640" s="29"/>
      <c r="Z1640" s="29"/>
      <c r="AA1640" s="29"/>
      <c r="AB1640" s="29"/>
      <c r="AC1640" s="29"/>
      <c r="AD1640" s="29"/>
      <c r="AE1640" s="29"/>
      <c r="AF1640" s="29"/>
      <c r="AG1640" s="29"/>
      <c r="AH1640" s="29"/>
      <c r="AI1640" s="29"/>
      <c r="AJ1640" s="29"/>
      <c r="AK1640" s="29"/>
      <c r="AL1640" s="29"/>
      <c r="AM1640" s="29"/>
      <c r="AN1640" s="29"/>
      <c r="AO1640" s="29"/>
      <c r="AP1640" s="29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29"/>
      <c r="BH1640" s="29"/>
      <c r="BI1640" s="29"/>
      <c r="BJ1640" s="29"/>
      <c r="BK1640" s="29"/>
      <c r="BL1640" s="29"/>
      <c r="BM1640" s="29"/>
      <c r="BN1640" s="29"/>
      <c r="BO1640" s="29"/>
      <c r="BP1640" s="29"/>
      <c r="BQ1640" s="29"/>
      <c r="BR1640" s="29"/>
      <c r="BS1640" s="29"/>
      <c r="BT1640" s="29"/>
      <c r="BU1640" s="29"/>
      <c r="BV1640" s="29"/>
      <c r="BW1640" s="29"/>
      <c r="BX1640" s="29"/>
      <c r="BY1640" s="29"/>
      <c r="BZ1640" s="29"/>
      <c r="CA1640" s="29"/>
      <c r="CB1640" s="29"/>
      <c r="CC1640" s="29"/>
      <c r="CD1640" s="29"/>
      <c r="CE1640" s="29"/>
      <c r="CF1640" s="29"/>
      <c r="CG1640" s="29"/>
      <c r="CH1640" s="29"/>
      <c r="CI1640" s="29"/>
      <c r="CJ1640" s="29"/>
      <c r="CK1640" s="29"/>
      <c r="CL1640" s="29"/>
      <c r="CM1640" s="29"/>
      <c r="CN1640" s="29"/>
      <c r="CO1640" s="29"/>
      <c r="CP1640" s="29"/>
      <c r="CQ1640" s="29"/>
      <c r="CR1640" s="29"/>
      <c r="CS1640" s="29"/>
      <c r="CT1640" s="29"/>
      <c r="CU1640" s="29"/>
      <c r="CV1640" s="29"/>
      <c r="CW1640" s="29"/>
      <c r="CX1640" s="29"/>
      <c r="CY1640" s="29"/>
      <c r="CZ1640" s="29"/>
      <c r="DA1640" s="29"/>
      <c r="DB1640" s="29"/>
      <c r="DC1640" s="29"/>
      <c r="DD1640" s="29"/>
      <c r="DE1640" s="29"/>
      <c r="DF1640" s="29"/>
      <c r="DG1640" s="29"/>
      <c r="DH1640" s="29"/>
      <c r="DI1640" s="29"/>
      <c r="DJ1640" s="29"/>
      <c r="DK1640" s="29"/>
      <c r="DL1640" s="29"/>
      <c r="DM1640" s="29"/>
      <c r="DN1640" s="29"/>
      <c r="DO1640" s="29"/>
      <c r="DP1640" s="29"/>
      <c r="DQ1640" s="29"/>
      <c r="DR1640" s="29"/>
      <c r="DS1640" s="29"/>
      <c r="DT1640" s="29"/>
      <c r="DU1640" s="29"/>
      <c r="DV1640" s="29"/>
      <c r="DW1640" s="29"/>
      <c r="DX1640" s="29"/>
      <c r="DY1640" s="29"/>
      <c r="DZ1640" s="29"/>
      <c r="EA1640" s="29"/>
      <c r="EB1640" s="29"/>
      <c r="EC1640" s="29"/>
      <c r="ED1640" s="29"/>
      <c r="EE1640" s="29"/>
      <c r="EF1640" s="29"/>
      <c r="EG1640" s="29"/>
      <c r="EH1640" s="29"/>
      <c r="EI1640" s="29"/>
      <c r="EJ1640" s="29"/>
      <c r="EK1640" s="29"/>
      <c r="EL1640" s="29"/>
      <c r="EM1640" s="29"/>
      <c r="EN1640" s="29"/>
      <c r="EO1640" s="29"/>
      <c r="EP1640" s="29"/>
      <c r="EQ1640" s="29"/>
      <c r="ER1640" s="29"/>
      <c r="ES1640" s="29"/>
      <c r="ET1640" s="29"/>
      <c r="EU1640" s="29"/>
      <c r="EV1640" s="29"/>
      <c r="EW1640" s="29"/>
      <c r="EX1640" s="29"/>
      <c r="EY1640" s="29"/>
      <c r="EZ1640" s="29"/>
      <c r="FA1640" s="29"/>
      <c r="FB1640" s="29"/>
      <c r="FC1640" s="29"/>
      <c r="FD1640" s="29"/>
      <c r="FE1640" s="29"/>
      <c r="FF1640" s="29"/>
      <c r="FG1640" s="29"/>
      <c r="FH1640" s="29"/>
      <c r="FI1640" s="29"/>
      <c r="FJ1640" s="29"/>
      <c r="FK1640" s="29"/>
      <c r="FL1640" s="29"/>
      <c r="FM1640" s="29"/>
      <c r="FN1640" s="29"/>
      <c r="FO1640" s="29"/>
      <c r="FP1640" s="29"/>
      <c r="FQ1640" s="29"/>
      <c r="FR1640" s="29"/>
      <c r="FS1640" s="29"/>
      <c r="FT1640" s="29"/>
      <c r="FU1640" s="29"/>
      <c r="FV1640" s="29"/>
      <c r="FW1640" s="29"/>
      <c r="FX1640" s="29"/>
      <c r="FY1640" s="29"/>
      <c r="FZ1640" s="29"/>
      <c r="GA1640" s="29"/>
      <c r="GB1640" s="29"/>
      <c r="GC1640" s="29"/>
      <c r="GD1640" s="29"/>
      <c r="GE1640" s="29"/>
      <c r="GF1640" s="29"/>
      <c r="GG1640" s="29"/>
      <c r="GH1640" s="29"/>
      <c r="GI1640" s="29"/>
      <c r="GJ1640" s="29"/>
      <c r="GK1640" s="29"/>
      <c r="GL1640" s="29"/>
      <c r="GM1640" s="29"/>
      <c r="GN1640" s="29"/>
      <c r="GO1640" s="29"/>
      <c r="GP1640" s="29"/>
      <c r="GQ1640" s="29"/>
      <c r="GR1640" s="29"/>
      <c r="GS1640" s="29"/>
      <c r="GT1640" s="29"/>
      <c r="GU1640" s="29"/>
      <c r="GV1640" s="29"/>
      <c r="GW1640" s="29"/>
      <c r="GX1640" s="29"/>
      <c r="GY1640" s="29"/>
      <c r="GZ1640" s="29"/>
      <c r="HA1640" s="29"/>
      <c r="HB1640" s="29"/>
      <c r="HC1640" s="29"/>
      <c r="HD1640" s="29"/>
      <c r="HE1640" s="29"/>
      <c r="HF1640" s="29"/>
      <c r="HG1640" s="29"/>
      <c r="HH1640" s="29"/>
      <c r="HI1640" s="29"/>
      <c r="HJ1640" s="29"/>
      <c r="HK1640" s="29"/>
      <c r="HL1640" s="29"/>
      <c r="HM1640" s="29"/>
      <c r="HN1640" s="29"/>
      <c r="HO1640" s="29"/>
      <c r="HP1640" s="29"/>
      <c r="HQ1640" s="29"/>
      <c r="HR1640" s="29"/>
      <c r="HS1640" s="29"/>
      <c r="HT1640" s="29"/>
      <c r="HU1640" s="29"/>
      <c r="HV1640" s="29"/>
      <c r="HW1640" s="29"/>
      <c r="HX1640" s="29"/>
      <c r="HY1640" s="29"/>
    </row>
    <row r="1641" spans="1:233" hidden="1" x14ac:dyDescent="0.2">
      <c r="A1641" s="17" t="s">
        <v>4598</v>
      </c>
      <c r="B1641" s="17" t="s">
        <v>2829</v>
      </c>
      <c r="C1641" s="17" t="s">
        <v>4599</v>
      </c>
      <c r="D1641" s="26">
        <v>7800</v>
      </c>
      <c r="E1641" s="54" t="s">
        <v>6475</v>
      </c>
      <c r="F1641" s="54" t="s">
        <v>6383</v>
      </c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9"/>
      <c r="T1641" s="29"/>
      <c r="U1641" s="29"/>
      <c r="V1641" s="29"/>
      <c r="W1641" s="29"/>
      <c r="X1641" s="29"/>
      <c r="Y1641" s="29"/>
      <c r="Z1641" s="29"/>
      <c r="AA1641" s="29"/>
      <c r="AB1641" s="29"/>
      <c r="AC1641" s="29"/>
      <c r="AD1641" s="29"/>
      <c r="AE1641" s="29"/>
      <c r="AF1641" s="29"/>
      <c r="AG1641" s="29"/>
      <c r="AH1641" s="29"/>
      <c r="AI1641" s="29"/>
      <c r="AJ1641" s="29"/>
      <c r="AK1641" s="29"/>
      <c r="AL1641" s="29"/>
      <c r="AM1641" s="29"/>
      <c r="AN1641" s="29"/>
      <c r="AO1641" s="29"/>
      <c r="AP1641" s="29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29"/>
      <c r="BH1641" s="29"/>
      <c r="BI1641" s="29"/>
      <c r="BJ1641" s="29"/>
      <c r="BK1641" s="29"/>
      <c r="BL1641" s="29"/>
      <c r="BM1641" s="29"/>
      <c r="BN1641" s="29"/>
      <c r="BO1641" s="29"/>
      <c r="BP1641" s="29"/>
      <c r="BQ1641" s="29"/>
      <c r="BR1641" s="29"/>
      <c r="BS1641" s="29"/>
      <c r="BT1641" s="29"/>
      <c r="BU1641" s="29"/>
      <c r="BV1641" s="29"/>
      <c r="BW1641" s="29"/>
      <c r="BX1641" s="29"/>
      <c r="BY1641" s="29"/>
      <c r="BZ1641" s="29"/>
      <c r="CA1641" s="29"/>
      <c r="CB1641" s="29"/>
      <c r="CC1641" s="29"/>
      <c r="CD1641" s="29"/>
      <c r="CE1641" s="29"/>
      <c r="CF1641" s="29"/>
      <c r="CG1641" s="29"/>
      <c r="CH1641" s="29"/>
      <c r="CI1641" s="29"/>
      <c r="CJ1641" s="29"/>
      <c r="CK1641" s="29"/>
      <c r="CL1641" s="29"/>
      <c r="CM1641" s="29"/>
      <c r="CN1641" s="29"/>
      <c r="CO1641" s="29"/>
      <c r="CP1641" s="29"/>
      <c r="CQ1641" s="29"/>
      <c r="CR1641" s="29"/>
      <c r="CS1641" s="29"/>
      <c r="CT1641" s="29"/>
      <c r="CU1641" s="29"/>
      <c r="CV1641" s="29"/>
      <c r="CW1641" s="29"/>
      <c r="CX1641" s="29"/>
      <c r="CY1641" s="29"/>
      <c r="CZ1641" s="29"/>
      <c r="DA1641" s="29"/>
      <c r="DB1641" s="29"/>
      <c r="DC1641" s="29"/>
      <c r="DD1641" s="29"/>
      <c r="DE1641" s="29"/>
      <c r="DF1641" s="29"/>
      <c r="DG1641" s="29"/>
      <c r="DH1641" s="29"/>
      <c r="DI1641" s="29"/>
      <c r="DJ1641" s="29"/>
      <c r="DK1641" s="29"/>
      <c r="DL1641" s="29"/>
      <c r="DM1641" s="29"/>
      <c r="DN1641" s="29"/>
      <c r="DO1641" s="29"/>
      <c r="DP1641" s="29"/>
      <c r="DQ1641" s="29"/>
      <c r="DR1641" s="29"/>
      <c r="DS1641" s="29"/>
      <c r="DT1641" s="29"/>
      <c r="DU1641" s="29"/>
      <c r="DV1641" s="29"/>
      <c r="DW1641" s="29"/>
      <c r="DX1641" s="29"/>
      <c r="DY1641" s="29"/>
      <c r="DZ1641" s="29"/>
      <c r="EA1641" s="29"/>
      <c r="EB1641" s="29"/>
      <c r="EC1641" s="29"/>
      <c r="ED1641" s="29"/>
      <c r="EE1641" s="29"/>
      <c r="EF1641" s="29"/>
      <c r="EG1641" s="29"/>
      <c r="EH1641" s="29"/>
      <c r="EI1641" s="29"/>
      <c r="EJ1641" s="29"/>
      <c r="EK1641" s="29"/>
      <c r="EL1641" s="29"/>
      <c r="EM1641" s="29"/>
      <c r="EN1641" s="29"/>
      <c r="EO1641" s="29"/>
      <c r="EP1641" s="29"/>
      <c r="EQ1641" s="29"/>
      <c r="ER1641" s="29"/>
      <c r="ES1641" s="29"/>
      <c r="ET1641" s="29"/>
      <c r="EU1641" s="29"/>
      <c r="EV1641" s="29"/>
      <c r="EW1641" s="29"/>
      <c r="EX1641" s="29"/>
      <c r="EY1641" s="29"/>
      <c r="EZ1641" s="29"/>
      <c r="FA1641" s="29"/>
      <c r="FB1641" s="29"/>
      <c r="FC1641" s="29"/>
      <c r="FD1641" s="29"/>
      <c r="FE1641" s="29"/>
      <c r="FF1641" s="29"/>
      <c r="FG1641" s="29"/>
      <c r="FH1641" s="29"/>
      <c r="FI1641" s="29"/>
      <c r="FJ1641" s="29"/>
      <c r="FK1641" s="29"/>
      <c r="FL1641" s="29"/>
      <c r="FM1641" s="29"/>
      <c r="FN1641" s="29"/>
      <c r="FO1641" s="29"/>
      <c r="FP1641" s="29"/>
      <c r="FQ1641" s="29"/>
      <c r="FR1641" s="29"/>
      <c r="FS1641" s="29"/>
      <c r="FT1641" s="29"/>
      <c r="FU1641" s="29"/>
      <c r="FV1641" s="29"/>
      <c r="FW1641" s="29"/>
      <c r="FX1641" s="29"/>
      <c r="FY1641" s="29"/>
      <c r="FZ1641" s="29"/>
      <c r="GA1641" s="29"/>
      <c r="GB1641" s="29"/>
      <c r="GC1641" s="29"/>
      <c r="GD1641" s="29"/>
      <c r="GE1641" s="29"/>
      <c r="GF1641" s="29"/>
      <c r="GG1641" s="29"/>
      <c r="GH1641" s="29"/>
      <c r="GI1641" s="29"/>
      <c r="GJ1641" s="29"/>
      <c r="GK1641" s="29"/>
      <c r="GL1641" s="29"/>
      <c r="GM1641" s="29"/>
      <c r="GN1641" s="29"/>
      <c r="GO1641" s="29"/>
      <c r="GP1641" s="29"/>
      <c r="GQ1641" s="29"/>
      <c r="GR1641" s="29"/>
      <c r="GS1641" s="29"/>
      <c r="GT1641" s="29"/>
      <c r="GU1641" s="29"/>
      <c r="GV1641" s="29"/>
      <c r="GW1641" s="29"/>
      <c r="GX1641" s="29"/>
      <c r="GY1641" s="29"/>
      <c r="GZ1641" s="29"/>
      <c r="HA1641" s="29"/>
      <c r="HB1641" s="29"/>
      <c r="HC1641" s="29"/>
      <c r="HD1641" s="29"/>
      <c r="HE1641" s="29"/>
      <c r="HF1641" s="29"/>
      <c r="HG1641" s="29"/>
      <c r="HH1641" s="29"/>
      <c r="HI1641" s="29"/>
      <c r="HJ1641" s="29"/>
      <c r="HK1641" s="29"/>
      <c r="HL1641" s="29"/>
      <c r="HM1641" s="29"/>
      <c r="HN1641" s="29"/>
      <c r="HO1641" s="29"/>
      <c r="HP1641" s="29"/>
      <c r="HQ1641" s="29"/>
      <c r="HR1641" s="29"/>
      <c r="HS1641" s="29"/>
      <c r="HT1641" s="29"/>
      <c r="HU1641" s="29"/>
      <c r="HV1641" s="29"/>
      <c r="HW1641" s="29"/>
      <c r="HX1641" s="29"/>
      <c r="HY1641" s="29"/>
    </row>
    <row r="1642" spans="1:233" hidden="1" x14ac:dyDescent="0.2">
      <c r="A1642" s="17" t="s">
        <v>4600</v>
      </c>
      <c r="B1642" s="17" t="s">
        <v>2829</v>
      </c>
      <c r="C1642" s="17" t="s">
        <v>4601</v>
      </c>
      <c r="D1642" s="26">
        <v>9600</v>
      </c>
      <c r="E1642" s="54" t="s">
        <v>6475</v>
      </c>
      <c r="F1642" s="54" t="s">
        <v>6274</v>
      </c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  <c r="AC1642" s="29"/>
      <c r="AD1642" s="29"/>
      <c r="AE1642" s="29"/>
      <c r="AF1642" s="29"/>
      <c r="AG1642" s="29"/>
      <c r="AH1642" s="29"/>
      <c r="AI1642" s="29"/>
      <c r="AJ1642" s="29"/>
      <c r="AK1642" s="29"/>
      <c r="AL1642" s="29"/>
      <c r="AM1642" s="29"/>
      <c r="AN1642" s="29"/>
      <c r="AO1642" s="29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29"/>
      <c r="BH1642" s="29"/>
      <c r="BI1642" s="29"/>
      <c r="BJ1642" s="29"/>
      <c r="BK1642" s="29"/>
      <c r="BL1642" s="29"/>
      <c r="BM1642" s="29"/>
      <c r="BN1642" s="29"/>
      <c r="BO1642" s="29"/>
      <c r="BP1642" s="29"/>
      <c r="BQ1642" s="29"/>
      <c r="BR1642" s="29"/>
      <c r="BS1642" s="29"/>
      <c r="BT1642" s="29"/>
      <c r="BU1642" s="29"/>
      <c r="BV1642" s="29"/>
      <c r="BW1642" s="29"/>
      <c r="BX1642" s="29"/>
      <c r="BY1642" s="29"/>
      <c r="BZ1642" s="29"/>
      <c r="CA1642" s="29"/>
      <c r="CB1642" s="29"/>
      <c r="CC1642" s="29"/>
      <c r="CD1642" s="29"/>
      <c r="CE1642" s="29"/>
      <c r="CF1642" s="29"/>
      <c r="CG1642" s="29"/>
      <c r="CH1642" s="29"/>
      <c r="CI1642" s="29"/>
      <c r="CJ1642" s="29"/>
      <c r="CK1642" s="29"/>
      <c r="CL1642" s="29"/>
      <c r="CM1642" s="29"/>
      <c r="CN1642" s="29"/>
      <c r="CO1642" s="29"/>
      <c r="CP1642" s="29"/>
      <c r="CQ1642" s="29"/>
      <c r="CR1642" s="29"/>
      <c r="CS1642" s="29"/>
      <c r="CT1642" s="29"/>
      <c r="CU1642" s="29"/>
      <c r="CV1642" s="29"/>
      <c r="CW1642" s="29"/>
      <c r="CX1642" s="29"/>
      <c r="CY1642" s="29"/>
      <c r="CZ1642" s="29"/>
      <c r="DA1642" s="29"/>
      <c r="DB1642" s="29"/>
      <c r="DC1642" s="29"/>
      <c r="DD1642" s="29"/>
      <c r="DE1642" s="29"/>
      <c r="DF1642" s="29"/>
      <c r="DG1642" s="29"/>
      <c r="DH1642" s="29"/>
      <c r="DI1642" s="29"/>
      <c r="DJ1642" s="29"/>
      <c r="DK1642" s="29"/>
      <c r="DL1642" s="29"/>
      <c r="DM1642" s="29"/>
      <c r="DN1642" s="29"/>
      <c r="DO1642" s="29"/>
      <c r="DP1642" s="29"/>
      <c r="DQ1642" s="29"/>
      <c r="DR1642" s="29"/>
      <c r="DS1642" s="29"/>
      <c r="DT1642" s="29"/>
      <c r="DU1642" s="29"/>
      <c r="DV1642" s="29"/>
      <c r="DW1642" s="29"/>
      <c r="DX1642" s="29"/>
      <c r="DY1642" s="29"/>
      <c r="DZ1642" s="29"/>
      <c r="EA1642" s="29"/>
      <c r="EB1642" s="29"/>
      <c r="EC1642" s="29"/>
      <c r="ED1642" s="29"/>
      <c r="EE1642" s="29"/>
      <c r="EF1642" s="29"/>
      <c r="EG1642" s="29"/>
      <c r="EH1642" s="29"/>
      <c r="EI1642" s="29"/>
      <c r="EJ1642" s="29"/>
      <c r="EK1642" s="29"/>
      <c r="EL1642" s="29"/>
      <c r="EM1642" s="29"/>
      <c r="EN1642" s="29"/>
      <c r="EO1642" s="29"/>
      <c r="EP1642" s="29"/>
      <c r="EQ1642" s="29"/>
      <c r="ER1642" s="29"/>
      <c r="ES1642" s="29"/>
      <c r="ET1642" s="29"/>
      <c r="EU1642" s="29"/>
      <c r="EV1642" s="29"/>
      <c r="EW1642" s="29"/>
      <c r="EX1642" s="29"/>
      <c r="EY1642" s="29"/>
      <c r="EZ1642" s="29"/>
      <c r="FA1642" s="29"/>
      <c r="FB1642" s="29"/>
      <c r="FC1642" s="29"/>
      <c r="FD1642" s="29"/>
      <c r="FE1642" s="29"/>
      <c r="FF1642" s="29"/>
      <c r="FG1642" s="29"/>
      <c r="FH1642" s="29"/>
      <c r="FI1642" s="29"/>
      <c r="FJ1642" s="29"/>
      <c r="FK1642" s="29"/>
      <c r="FL1642" s="29"/>
      <c r="FM1642" s="29"/>
      <c r="FN1642" s="29"/>
      <c r="FO1642" s="29"/>
      <c r="FP1642" s="29"/>
      <c r="FQ1642" s="29"/>
      <c r="FR1642" s="29"/>
      <c r="FS1642" s="29"/>
      <c r="FT1642" s="29"/>
      <c r="FU1642" s="29"/>
      <c r="FV1642" s="29"/>
      <c r="FW1642" s="29"/>
      <c r="FX1642" s="29"/>
      <c r="FY1642" s="29"/>
      <c r="FZ1642" s="29"/>
      <c r="GA1642" s="29"/>
      <c r="GB1642" s="29"/>
      <c r="GC1642" s="29"/>
      <c r="GD1642" s="29"/>
      <c r="GE1642" s="29"/>
      <c r="GF1642" s="29"/>
      <c r="GG1642" s="29"/>
      <c r="GH1642" s="29"/>
      <c r="GI1642" s="29"/>
      <c r="GJ1642" s="29"/>
      <c r="GK1642" s="29"/>
      <c r="GL1642" s="29"/>
      <c r="GM1642" s="29"/>
      <c r="GN1642" s="29"/>
      <c r="GO1642" s="29"/>
      <c r="GP1642" s="29"/>
      <c r="GQ1642" s="29"/>
      <c r="GR1642" s="29"/>
      <c r="GS1642" s="29"/>
      <c r="GT1642" s="29"/>
      <c r="GU1642" s="29"/>
      <c r="GV1642" s="29"/>
      <c r="GW1642" s="29"/>
      <c r="GX1642" s="29"/>
      <c r="GY1642" s="29"/>
      <c r="GZ1642" s="29"/>
      <c r="HA1642" s="29"/>
      <c r="HB1642" s="29"/>
      <c r="HC1642" s="29"/>
      <c r="HD1642" s="29"/>
      <c r="HE1642" s="29"/>
      <c r="HF1642" s="29"/>
      <c r="HG1642" s="29"/>
      <c r="HH1642" s="29"/>
      <c r="HI1642" s="29"/>
      <c r="HJ1642" s="29"/>
      <c r="HK1642" s="29"/>
      <c r="HL1642" s="29"/>
      <c r="HM1642" s="29"/>
      <c r="HN1642" s="29"/>
      <c r="HO1642" s="29"/>
      <c r="HP1642" s="29"/>
      <c r="HQ1642" s="29"/>
      <c r="HR1642" s="29"/>
      <c r="HS1642" s="29"/>
      <c r="HT1642" s="29"/>
      <c r="HU1642" s="29"/>
      <c r="HV1642" s="29"/>
      <c r="HW1642" s="29"/>
      <c r="HX1642" s="29"/>
      <c r="HY1642" s="29"/>
    </row>
    <row r="1643" spans="1:233" hidden="1" x14ac:dyDescent="0.2">
      <c r="A1643" s="17" t="s">
        <v>4602</v>
      </c>
      <c r="B1643" s="17" t="s">
        <v>2829</v>
      </c>
      <c r="C1643" s="17" t="s">
        <v>4603</v>
      </c>
      <c r="D1643" s="26">
        <v>9600</v>
      </c>
      <c r="E1643" s="54" t="s">
        <v>6475</v>
      </c>
      <c r="F1643" s="54" t="s">
        <v>6274</v>
      </c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  <c r="AC1643" s="29"/>
      <c r="AD1643" s="29"/>
      <c r="AE1643" s="29"/>
      <c r="AF1643" s="29"/>
      <c r="AG1643" s="29"/>
      <c r="AH1643" s="29"/>
      <c r="AI1643" s="29"/>
      <c r="AJ1643" s="29"/>
      <c r="AK1643" s="29"/>
      <c r="AL1643" s="29"/>
      <c r="AM1643" s="29"/>
      <c r="AN1643" s="29"/>
      <c r="AO1643" s="29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  <c r="BH1643" s="29"/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/>
      <c r="BS1643" s="29"/>
      <c r="BT1643" s="29"/>
      <c r="BU1643" s="29"/>
      <c r="BV1643" s="29"/>
      <c r="BW1643" s="29"/>
      <c r="BX1643" s="29"/>
      <c r="BY1643" s="29"/>
      <c r="BZ1643" s="29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  <c r="CM1643" s="29"/>
      <c r="CN1643" s="29"/>
      <c r="CO1643" s="29"/>
      <c r="CP1643" s="29"/>
      <c r="CQ1643" s="29"/>
      <c r="CR1643" s="29"/>
      <c r="CS1643" s="29"/>
      <c r="CT1643" s="29"/>
      <c r="CU1643" s="29"/>
      <c r="CV1643" s="29"/>
      <c r="CW1643" s="29"/>
      <c r="CX1643" s="29"/>
      <c r="CY1643" s="29"/>
      <c r="CZ1643" s="29"/>
      <c r="DA1643" s="29"/>
      <c r="DB1643" s="29"/>
      <c r="DC1643" s="29"/>
      <c r="DD1643" s="29"/>
      <c r="DE1643" s="29"/>
      <c r="DF1643" s="29"/>
      <c r="DG1643" s="29"/>
      <c r="DH1643" s="29"/>
      <c r="DI1643" s="29"/>
      <c r="DJ1643" s="29"/>
      <c r="DK1643" s="29"/>
      <c r="DL1643" s="29"/>
      <c r="DM1643" s="29"/>
      <c r="DN1643" s="29"/>
      <c r="DO1643" s="29"/>
      <c r="DP1643" s="29"/>
      <c r="DQ1643" s="29"/>
      <c r="DR1643" s="29"/>
      <c r="DS1643" s="29"/>
      <c r="DT1643" s="29"/>
      <c r="DU1643" s="29"/>
      <c r="DV1643" s="29"/>
      <c r="DW1643" s="29"/>
      <c r="DX1643" s="29"/>
      <c r="DY1643" s="29"/>
      <c r="DZ1643" s="29"/>
      <c r="EA1643" s="29"/>
      <c r="EB1643" s="29"/>
      <c r="EC1643" s="29"/>
      <c r="ED1643" s="29"/>
      <c r="EE1643" s="29"/>
      <c r="EF1643" s="29"/>
      <c r="EG1643" s="29"/>
      <c r="EH1643" s="29"/>
      <c r="EI1643" s="29"/>
      <c r="EJ1643" s="29"/>
      <c r="EK1643" s="29"/>
      <c r="EL1643" s="29"/>
      <c r="EM1643" s="29"/>
      <c r="EN1643" s="29"/>
      <c r="EO1643" s="29"/>
      <c r="EP1643" s="29"/>
      <c r="EQ1643" s="29"/>
      <c r="ER1643" s="29"/>
      <c r="ES1643" s="29"/>
      <c r="ET1643" s="29"/>
      <c r="EU1643" s="29"/>
      <c r="EV1643" s="29"/>
      <c r="EW1643" s="29"/>
      <c r="EX1643" s="29"/>
      <c r="EY1643" s="29"/>
      <c r="EZ1643" s="29"/>
      <c r="FA1643" s="29"/>
      <c r="FB1643" s="29"/>
      <c r="FC1643" s="29"/>
      <c r="FD1643" s="29"/>
      <c r="FE1643" s="29"/>
      <c r="FF1643" s="29"/>
      <c r="FG1643" s="29"/>
      <c r="FH1643" s="29"/>
      <c r="FI1643" s="29"/>
      <c r="FJ1643" s="29"/>
      <c r="FK1643" s="29"/>
      <c r="FL1643" s="29"/>
      <c r="FM1643" s="29"/>
      <c r="FN1643" s="29"/>
      <c r="FO1643" s="29"/>
      <c r="FP1643" s="29"/>
      <c r="FQ1643" s="29"/>
      <c r="FR1643" s="29"/>
      <c r="FS1643" s="29"/>
      <c r="FT1643" s="29"/>
      <c r="FU1643" s="29"/>
      <c r="FV1643" s="29"/>
      <c r="FW1643" s="29"/>
      <c r="FX1643" s="29"/>
      <c r="FY1643" s="29"/>
      <c r="FZ1643" s="29"/>
      <c r="GA1643" s="29"/>
      <c r="GB1643" s="29"/>
      <c r="GC1643" s="29"/>
      <c r="GD1643" s="29"/>
      <c r="GE1643" s="29"/>
      <c r="GF1643" s="29"/>
      <c r="GG1643" s="29"/>
      <c r="GH1643" s="29"/>
      <c r="GI1643" s="29"/>
      <c r="GJ1643" s="29"/>
      <c r="GK1643" s="29"/>
      <c r="GL1643" s="29"/>
      <c r="GM1643" s="29"/>
      <c r="GN1643" s="29"/>
      <c r="GO1643" s="29"/>
      <c r="GP1643" s="29"/>
      <c r="GQ1643" s="29"/>
      <c r="GR1643" s="29"/>
      <c r="GS1643" s="29"/>
      <c r="GT1643" s="29"/>
      <c r="GU1643" s="29"/>
      <c r="GV1643" s="29"/>
      <c r="GW1643" s="29"/>
      <c r="GX1643" s="29"/>
      <c r="GY1643" s="29"/>
      <c r="GZ1643" s="29"/>
      <c r="HA1643" s="29"/>
      <c r="HB1643" s="29"/>
      <c r="HC1643" s="29"/>
      <c r="HD1643" s="29"/>
      <c r="HE1643" s="29"/>
      <c r="HF1643" s="29"/>
      <c r="HG1643" s="29"/>
      <c r="HH1643" s="29"/>
      <c r="HI1643" s="29"/>
      <c r="HJ1643" s="29"/>
      <c r="HK1643" s="29"/>
      <c r="HL1643" s="29"/>
      <c r="HM1643" s="29"/>
      <c r="HN1643" s="29"/>
      <c r="HO1643" s="29"/>
      <c r="HP1643" s="29"/>
      <c r="HQ1643" s="29"/>
      <c r="HR1643" s="29"/>
      <c r="HS1643" s="29"/>
      <c r="HT1643" s="29"/>
      <c r="HU1643" s="29"/>
      <c r="HV1643" s="29"/>
      <c r="HW1643" s="29"/>
      <c r="HX1643" s="29"/>
      <c r="HY1643" s="29"/>
    </row>
    <row r="1644" spans="1:233" hidden="1" x14ac:dyDescent="0.2">
      <c r="A1644" s="17" t="s">
        <v>4604</v>
      </c>
      <c r="B1644" s="17" t="s">
        <v>2829</v>
      </c>
      <c r="C1644" s="17" t="s">
        <v>4605</v>
      </c>
      <c r="D1644" s="26">
        <v>9600</v>
      </c>
      <c r="E1644" s="54" t="s">
        <v>6475</v>
      </c>
      <c r="F1644" s="54" t="s">
        <v>6274</v>
      </c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  <c r="AC1644" s="29"/>
      <c r="AD1644" s="29"/>
      <c r="AE1644" s="29"/>
      <c r="AF1644" s="29"/>
      <c r="AG1644" s="29"/>
      <c r="AH1644" s="29"/>
      <c r="AI1644" s="29"/>
      <c r="AJ1644" s="29"/>
      <c r="AK1644" s="29"/>
      <c r="AL1644" s="29"/>
      <c r="AM1644" s="29"/>
      <c r="AN1644" s="29"/>
      <c r="AO1644" s="29"/>
      <c r="AP1644" s="29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29"/>
      <c r="BH1644" s="29"/>
      <c r="BI1644" s="29"/>
      <c r="BJ1644" s="29"/>
      <c r="BK1644" s="29"/>
      <c r="BL1644" s="29"/>
      <c r="BM1644" s="29"/>
      <c r="BN1644" s="29"/>
      <c r="BO1644" s="29"/>
      <c r="BP1644" s="29"/>
      <c r="BQ1644" s="29"/>
      <c r="BR1644" s="29"/>
      <c r="BS1644" s="29"/>
      <c r="BT1644" s="29"/>
      <c r="BU1644" s="29"/>
      <c r="BV1644" s="29"/>
      <c r="BW1644" s="29"/>
      <c r="BX1644" s="29"/>
      <c r="BY1644" s="29"/>
      <c r="BZ1644" s="29"/>
      <c r="CA1644" s="29"/>
      <c r="CB1644" s="29"/>
      <c r="CC1644" s="29"/>
      <c r="CD1644" s="29"/>
      <c r="CE1644" s="29"/>
      <c r="CF1644" s="29"/>
      <c r="CG1644" s="29"/>
      <c r="CH1644" s="29"/>
      <c r="CI1644" s="29"/>
      <c r="CJ1644" s="29"/>
      <c r="CK1644" s="29"/>
      <c r="CL1644" s="29"/>
      <c r="CM1644" s="29"/>
      <c r="CN1644" s="29"/>
      <c r="CO1644" s="29"/>
      <c r="CP1644" s="29"/>
      <c r="CQ1644" s="29"/>
      <c r="CR1644" s="29"/>
      <c r="CS1644" s="29"/>
      <c r="CT1644" s="29"/>
      <c r="CU1644" s="29"/>
      <c r="CV1644" s="29"/>
      <c r="CW1644" s="29"/>
      <c r="CX1644" s="29"/>
      <c r="CY1644" s="29"/>
      <c r="CZ1644" s="29"/>
      <c r="DA1644" s="29"/>
      <c r="DB1644" s="29"/>
      <c r="DC1644" s="29"/>
      <c r="DD1644" s="29"/>
      <c r="DE1644" s="29"/>
      <c r="DF1644" s="29"/>
      <c r="DG1644" s="29"/>
      <c r="DH1644" s="29"/>
      <c r="DI1644" s="29"/>
      <c r="DJ1644" s="29"/>
      <c r="DK1644" s="29"/>
      <c r="DL1644" s="29"/>
      <c r="DM1644" s="29"/>
      <c r="DN1644" s="29"/>
      <c r="DO1644" s="29"/>
      <c r="DP1644" s="29"/>
      <c r="DQ1644" s="29"/>
      <c r="DR1644" s="29"/>
      <c r="DS1644" s="29"/>
      <c r="DT1644" s="29"/>
      <c r="DU1644" s="29"/>
      <c r="DV1644" s="29"/>
      <c r="DW1644" s="29"/>
      <c r="DX1644" s="29"/>
      <c r="DY1644" s="29"/>
      <c r="DZ1644" s="29"/>
      <c r="EA1644" s="29"/>
      <c r="EB1644" s="29"/>
      <c r="EC1644" s="29"/>
      <c r="ED1644" s="29"/>
      <c r="EE1644" s="29"/>
      <c r="EF1644" s="29"/>
      <c r="EG1644" s="29"/>
      <c r="EH1644" s="29"/>
      <c r="EI1644" s="29"/>
      <c r="EJ1644" s="29"/>
      <c r="EK1644" s="29"/>
      <c r="EL1644" s="29"/>
      <c r="EM1644" s="29"/>
      <c r="EN1644" s="29"/>
      <c r="EO1644" s="29"/>
      <c r="EP1644" s="29"/>
      <c r="EQ1644" s="29"/>
      <c r="ER1644" s="29"/>
      <c r="ES1644" s="29"/>
      <c r="ET1644" s="29"/>
      <c r="EU1644" s="29"/>
      <c r="EV1644" s="29"/>
      <c r="EW1644" s="29"/>
      <c r="EX1644" s="29"/>
      <c r="EY1644" s="29"/>
      <c r="EZ1644" s="29"/>
      <c r="FA1644" s="29"/>
      <c r="FB1644" s="29"/>
      <c r="FC1644" s="29"/>
      <c r="FD1644" s="29"/>
      <c r="FE1644" s="29"/>
      <c r="FF1644" s="29"/>
      <c r="FG1644" s="29"/>
      <c r="FH1644" s="29"/>
      <c r="FI1644" s="29"/>
      <c r="FJ1644" s="29"/>
      <c r="FK1644" s="29"/>
      <c r="FL1644" s="29"/>
      <c r="FM1644" s="29"/>
      <c r="FN1644" s="29"/>
      <c r="FO1644" s="29"/>
      <c r="FP1644" s="29"/>
      <c r="FQ1644" s="29"/>
      <c r="FR1644" s="29"/>
      <c r="FS1644" s="29"/>
      <c r="FT1644" s="29"/>
      <c r="FU1644" s="29"/>
      <c r="FV1644" s="29"/>
      <c r="FW1644" s="29"/>
      <c r="FX1644" s="29"/>
      <c r="FY1644" s="29"/>
      <c r="FZ1644" s="29"/>
      <c r="GA1644" s="29"/>
      <c r="GB1644" s="29"/>
      <c r="GC1644" s="29"/>
      <c r="GD1644" s="29"/>
      <c r="GE1644" s="29"/>
      <c r="GF1644" s="29"/>
      <c r="GG1644" s="29"/>
      <c r="GH1644" s="29"/>
      <c r="GI1644" s="29"/>
      <c r="GJ1644" s="29"/>
      <c r="GK1644" s="29"/>
      <c r="GL1644" s="29"/>
      <c r="GM1644" s="29"/>
      <c r="GN1644" s="29"/>
      <c r="GO1644" s="29"/>
      <c r="GP1644" s="29"/>
      <c r="GQ1644" s="29"/>
      <c r="GR1644" s="29"/>
      <c r="GS1644" s="29"/>
      <c r="GT1644" s="29"/>
      <c r="GU1644" s="29"/>
      <c r="GV1644" s="29"/>
      <c r="GW1644" s="29"/>
      <c r="GX1644" s="29"/>
      <c r="GY1644" s="29"/>
      <c r="GZ1644" s="29"/>
      <c r="HA1644" s="29"/>
      <c r="HB1644" s="29"/>
      <c r="HC1644" s="29"/>
      <c r="HD1644" s="29"/>
      <c r="HE1644" s="29"/>
      <c r="HF1644" s="29"/>
      <c r="HG1644" s="29"/>
      <c r="HH1644" s="29"/>
      <c r="HI1644" s="29"/>
      <c r="HJ1644" s="29"/>
      <c r="HK1644" s="29"/>
      <c r="HL1644" s="29"/>
      <c r="HM1644" s="29"/>
      <c r="HN1644" s="29"/>
      <c r="HO1644" s="29"/>
      <c r="HP1644" s="29"/>
      <c r="HQ1644" s="29"/>
      <c r="HR1644" s="29"/>
      <c r="HS1644" s="29"/>
      <c r="HT1644" s="29"/>
      <c r="HU1644" s="29"/>
      <c r="HV1644" s="29"/>
      <c r="HW1644" s="29"/>
      <c r="HX1644" s="29"/>
      <c r="HY1644" s="29"/>
    </row>
    <row r="1645" spans="1:233" hidden="1" x14ac:dyDescent="0.2">
      <c r="A1645" s="17" t="s">
        <v>4606</v>
      </c>
      <c r="B1645" s="17" t="s">
        <v>2735</v>
      </c>
      <c r="C1645" s="17" t="s">
        <v>4607</v>
      </c>
      <c r="D1645" s="26">
        <v>4450</v>
      </c>
      <c r="E1645" s="54" t="s">
        <v>6475</v>
      </c>
      <c r="F1645" s="54" t="s">
        <v>6322</v>
      </c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</row>
    <row r="1646" spans="1:233" hidden="1" x14ac:dyDescent="0.2">
      <c r="A1646" s="17" t="s">
        <v>4608</v>
      </c>
      <c r="B1646" s="17" t="s">
        <v>2915</v>
      </c>
      <c r="C1646" s="17" t="s">
        <v>4609</v>
      </c>
      <c r="D1646" s="26">
        <v>2240</v>
      </c>
      <c r="E1646" s="54" t="s">
        <v>6475</v>
      </c>
      <c r="F1646" s="54" t="s">
        <v>6322</v>
      </c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</row>
    <row r="1647" spans="1:233" hidden="1" x14ac:dyDescent="0.2">
      <c r="A1647" s="17">
        <v>7011</v>
      </c>
      <c r="B1647" s="17" t="s">
        <v>2470</v>
      </c>
      <c r="C1647" s="17" t="s">
        <v>4610</v>
      </c>
      <c r="D1647" s="18">
        <v>9100</v>
      </c>
      <c r="E1647" s="53" t="s">
        <v>6481</v>
      </c>
      <c r="F1647" s="53" t="s">
        <v>6217</v>
      </c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  <c r="GX1647" s="13"/>
      <c r="GY1647" s="13"/>
      <c r="GZ1647" s="13"/>
      <c r="HA1647" s="13"/>
      <c r="HB1647" s="13"/>
      <c r="HC1647" s="13"/>
      <c r="HD1647" s="13"/>
      <c r="HE1647" s="13"/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  <c r="HS1647" s="13"/>
      <c r="HT1647" s="13"/>
      <c r="HU1647" s="13"/>
      <c r="HV1647" s="13"/>
      <c r="HW1647" s="13"/>
      <c r="HX1647" s="13"/>
      <c r="HY1647" s="13"/>
    </row>
    <row r="1648" spans="1:233" hidden="1" x14ac:dyDescent="0.2">
      <c r="A1648" s="17">
        <v>7014</v>
      </c>
      <c r="B1648" s="17" t="s">
        <v>2450</v>
      </c>
      <c r="C1648" s="17" t="s">
        <v>4611</v>
      </c>
      <c r="D1648" s="18">
        <v>3850</v>
      </c>
      <c r="E1648" s="53" t="s">
        <v>6481</v>
      </c>
      <c r="F1648" s="53" t="s">
        <v>6560</v>
      </c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  <c r="GV1648" s="13"/>
      <c r="GW1648" s="13"/>
      <c r="GX1648" s="13"/>
      <c r="GY1648" s="13"/>
      <c r="GZ1648" s="13"/>
      <c r="HA1648" s="13"/>
      <c r="HB1648" s="13"/>
      <c r="HC1648" s="13"/>
      <c r="HD1648" s="13"/>
      <c r="HE1648" s="13"/>
      <c r="HF1648" s="13"/>
      <c r="HG1648" s="13"/>
      <c r="HH1648" s="13"/>
      <c r="HI1648" s="13"/>
      <c r="HJ1648" s="13"/>
      <c r="HK1648" s="13"/>
      <c r="HL1648" s="13"/>
      <c r="HM1648" s="13"/>
      <c r="HN1648" s="13"/>
      <c r="HO1648" s="13"/>
      <c r="HP1648" s="13"/>
      <c r="HQ1648" s="13"/>
      <c r="HR1648" s="13"/>
      <c r="HS1648" s="13"/>
      <c r="HT1648" s="13"/>
      <c r="HU1648" s="13"/>
      <c r="HV1648" s="13"/>
      <c r="HW1648" s="13"/>
      <c r="HX1648" s="13"/>
      <c r="HY1648" s="13"/>
    </row>
    <row r="1649" spans="1:233" hidden="1" x14ac:dyDescent="0.2">
      <c r="A1649" s="17">
        <v>7009</v>
      </c>
      <c r="B1649" s="17"/>
      <c r="C1649" s="17" t="s">
        <v>4612</v>
      </c>
      <c r="D1649" s="18">
        <v>21700</v>
      </c>
      <c r="E1649" s="53" t="s">
        <v>6481</v>
      </c>
      <c r="F1649" s="53" t="s">
        <v>6239</v>
      </c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</row>
    <row r="1650" spans="1:233" hidden="1" x14ac:dyDescent="0.2">
      <c r="A1650" s="17">
        <v>7010</v>
      </c>
      <c r="B1650" s="17"/>
      <c r="C1650" s="17" t="s">
        <v>4613</v>
      </c>
      <c r="D1650" s="18">
        <v>21700</v>
      </c>
      <c r="E1650" s="53" t="s">
        <v>6481</v>
      </c>
      <c r="F1650" s="53" t="s">
        <v>6239</v>
      </c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3"/>
      <c r="GK1650" s="13"/>
      <c r="GL1650" s="13"/>
      <c r="GM1650" s="13"/>
      <c r="GN1650" s="13"/>
      <c r="GO1650" s="13"/>
      <c r="GP1650" s="13"/>
      <c r="GQ1650" s="13"/>
      <c r="GR1650" s="13"/>
      <c r="GS1650" s="13"/>
      <c r="GT1650" s="13"/>
      <c r="GU1650" s="13"/>
      <c r="GV1650" s="13"/>
      <c r="GW1650" s="13"/>
      <c r="GX1650" s="13"/>
      <c r="GY1650" s="13"/>
      <c r="GZ1650" s="13"/>
      <c r="HA1650" s="13"/>
      <c r="HB1650" s="13"/>
      <c r="HC1650" s="13"/>
      <c r="HD1650" s="13"/>
      <c r="HE1650" s="13"/>
      <c r="HF1650" s="13"/>
      <c r="HG1650" s="13"/>
      <c r="HH1650" s="13"/>
      <c r="HI1650" s="13"/>
      <c r="HJ1650" s="13"/>
      <c r="HK1650" s="13"/>
      <c r="HL1650" s="13"/>
      <c r="HM1650" s="13"/>
      <c r="HN1650" s="13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</row>
    <row r="1651" spans="1:233" hidden="1" x14ac:dyDescent="0.2">
      <c r="A1651" s="17">
        <v>7016</v>
      </c>
      <c r="B1651" s="17" t="s">
        <v>2450</v>
      </c>
      <c r="C1651" s="17" t="s">
        <v>4614</v>
      </c>
      <c r="D1651" s="18">
        <v>6080</v>
      </c>
      <c r="E1651" s="53" t="s">
        <v>6481</v>
      </c>
      <c r="F1651" s="53" t="s">
        <v>6253</v>
      </c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</row>
    <row r="1652" spans="1:233" hidden="1" x14ac:dyDescent="0.2">
      <c r="A1652" s="17">
        <v>7005</v>
      </c>
      <c r="B1652" s="17" t="s">
        <v>2915</v>
      </c>
      <c r="C1652" s="17" t="s">
        <v>4615</v>
      </c>
      <c r="D1652" s="18">
        <v>2560</v>
      </c>
      <c r="E1652" s="53" t="s">
        <v>6481</v>
      </c>
      <c r="F1652" s="53" t="s">
        <v>6376</v>
      </c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/>
      <c r="GG1652" s="13"/>
      <c r="GH1652" s="13"/>
      <c r="GI1652" s="13"/>
      <c r="GJ1652" s="13"/>
      <c r="GK1652" s="13"/>
      <c r="GL1652" s="13"/>
      <c r="GM1652" s="13"/>
      <c r="GN1652" s="13"/>
      <c r="GO1652" s="13"/>
      <c r="GP1652" s="13"/>
      <c r="GQ1652" s="13"/>
      <c r="GR1652" s="13"/>
      <c r="GS1652" s="13"/>
      <c r="GT1652" s="13"/>
      <c r="GU1652" s="13"/>
      <c r="GV1652" s="13"/>
      <c r="GW1652" s="13"/>
      <c r="GX1652" s="13"/>
      <c r="GY1652" s="13"/>
      <c r="GZ1652" s="13"/>
      <c r="HA1652" s="13"/>
      <c r="HB1652" s="13"/>
      <c r="HC1652" s="13"/>
      <c r="HD1652" s="13"/>
      <c r="HE1652" s="13"/>
      <c r="HF1652" s="13"/>
      <c r="HG1652" s="13"/>
      <c r="HH1652" s="13"/>
      <c r="HI1652" s="13"/>
      <c r="HJ1652" s="13"/>
      <c r="HK1652" s="13"/>
      <c r="HL1652" s="13"/>
      <c r="HM1652" s="13"/>
      <c r="HN1652" s="13"/>
      <c r="HO1652" s="13"/>
      <c r="HP1652" s="13"/>
      <c r="HQ1652" s="13"/>
      <c r="HR1652" s="13"/>
      <c r="HS1652" s="13"/>
      <c r="HT1652" s="13"/>
      <c r="HU1652" s="13"/>
      <c r="HV1652" s="13"/>
      <c r="HW1652" s="13"/>
      <c r="HX1652" s="13"/>
      <c r="HY1652" s="13"/>
    </row>
    <row r="1653" spans="1:233" hidden="1" x14ac:dyDescent="0.2">
      <c r="A1653" s="17">
        <v>7006</v>
      </c>
      <c r="B1653" s="17" t="s">
        <v>2915</v>
      </c>
      <c r="C1653" s="17" t="s">
        <v>4616</v>
      </c>
      <c r="D1653" s="18">
        <v>2560</v>
      </c>
      <c r="E1653" s="53" t="s">
        <v>6481</v>
      </c>
      <c r="F1653" s="53" t="s">
        <v>6376</v>
      </c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  <c r="GX1653" s="13"/>
      <c r="GY1653" s="13"/>
      <c r="GZ1653" s="13"/>
      <c r="HA1653" s="13"/>
      <c r="HB1653" s="13"/>
      <c r="HC1653" s="13"/>
      <c r="HD1653" s="13"/>
      <c r="HE1653" s="13"/>
      <c r="HF1653" s="13"/>
      <c r="HG1653" s="13"/>
      <c r="HH1653" s="13"/>
      <c r="HI1653" s="13"/>
      <c r="HJ1653" s="13"/>
      <c r="HK1653" s="13"/>
      <c r="HL1653" s="13"/>
      <c r="HM1653" s="13"/>
      <c r="HN1653" s="13"/>
      <c r="HO1653" s="13"/>
      <c r="HP1653" s="13"/>
      <c r="HQ1653" s="13"/>
      <c r="HR1653" s="13"/>
      <c r="HS1653" s="13"/>
      <c r="HT1653" s="13"/>
      <c r="HU1653" s="13"/>
      <c r="HV1653" s="13"/>
      <c r="HW1653" s="13"/>
      <c r="HX1653" s="13"/>
      <c r="HY1653" s="13"/>
    </row>
    <row r="1654" spans="1:233" x14ac:dyDescent="0.2">
      <c r="A1654" s="17">
        <v>7003</v>
      </c>
      <c r="B1654" s="17" t="s">
        <v>2452</v>
      </c>
      <c r="C1654" s="17" t="s">
        <v>4617</v>
      </c>
      <c r="D1654" s="18">
        <v>5280</v>
      </c>
      <c r="E1654" s="53" t="s">
        <v>6481</v>
      </c>
      <c r="F1654" s="53" t="s">
        <v>6257</v>
      </c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  <c r="GX1654" s="13"/>
      <c r="GY1654" s="13"/>
      <c r="GZ1654" s="13"/>
      <c r="HA1654" s="13"/>
      <c r="HB1654" s="13"/>
      <c r="HC1654" s="13"/>
      <c r="HD1654" s="13"/>
      <c r="HE1654" s="13"/>
      <c r="HF1654" s="13"/>
      <c r="HG1654" s="13"/>
      <c r="HH1654" s="13"/>
      <c r="HI1654" s="13"/>
      <c r="HJ1654" s="13"/>
      <c r="HK1654" s="13"/>
      <c r="HL1654" s="13"/>
      <c r="HM1654" s="13"/>
      <c r="HN1654" s="13"/>
      <c r="HO1654" s="13"/>
      <c r="HP1654" s="13"/>
      <c r="HQ1654" s="13"/>
      <c r="HR1654" s="13"/>
      <c r="HS1654" s="13"/>
      <c r="HT1654" s="13"/>
      <c r="HU1654" s="13"/>
      <c r="HV1654" s="13"/>
      <c r="HW1654" s="13"/>
      <c r="HX1654" s="13"/>
      <c r="HY1654" s="13"/>
    </row>
    <row r="1655" spans="1:233" x14ac:dyDescent="0.2">
      <c r="A1655" s="17">
        <v>7007</v>
      </c>
      <c r="B1655" s="17" t="s">
        <v>2452</v>
      </c>
      <c r="C1655" s="17" t="s">
        <v>4618</v>
      </c>
      <c r="D1655" s="18">
        <v>3680</v>
      </c>
      <c r="E1655" s="53" t="s">
        <v>6481</v>
      </c>
      <c r="F1655" s="53" t="s">
        <v>6257</v>
      </c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  <c r="GX1655" s="13"/>
      <c r="GY1655" s="13"/>
      <c r="GZ1655" s="13"/>
      <c r="HA1655" s="13"/>
      <c r="HB1655" s="13"/>
      <c r="HC1655" s="13"/>
      <c r="HD1655" s="13"/>
      <c r="HE1655" s="13"/>
      <c r="HF1655" s="13"/>
      <c r="HG1655" s="13"/>
      <c r="HH1655" s="13"/>
      <c r="HI1655" s="13"/>
      <c r="HJ1655" s="13"/>
      <c r="HK1655" s="13"/>
      <c r="HL1655" s="13"/>
      <c r="HM1655" s="13"/>
      <c r="HN1655" s="13"/>
      <c r="HO1655" s="13"/>
      <c r="HP1655" s="13"/>
      <c r="HQ1655" s="13"/>
      <c r="HR1655" s="13"/>
      <c r="HS1655" s="13"/>
      <c r="HT1655" s="13"/>
      <c r="HU1655" s="13"/>
      <c r="HV1655" s="13"/>
      <c r="HW1655" s="13"/>
      <c r="HX1655" s="13"/>
      <c r="HY1655" s="13"/>
    </row>
    <row r="1656" spans="1:233" x14ac:dyDescent="0.2">
      <c r="A1656" s="17">
        <v>7008</v>
      </c>
      <c r="B1656" s="17" t="s">
        <v>2452</v>
      </c>
      <c r="C1656" s="17" t="s">
        <v>4619</v>
      </c>
      <c r="D1656" s="18">
        <v>2480</v>
      </c>
      <c r="E1656" s="53" t="s">
        <v>6481</v>
      </c>
      <c r="F1656" s="53" t="s">
        <v>6257</v>
      </c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  <c r="GE1656" s="13"/>
      <c r="GF1656" s="13"/>
      <c r="GG1656" s="13"/>
      <c r="GH1656" s="13"/>
      <c r="GI1656" s="13"/>
      <c r="GJ1656" s="13"/>
      <c r="GK1656" s="13"/>
      <c r="GL1656" s="13"/>
      <c r="GM1656" s="13"/>
      <c r="GN1656" s="13"/>
      <c r="GO1656" s="13"/>
      <c r="GP1656" s="13"/>
      <c r="GQ1656" s="13"/>
      <c r="GR1656" s="13"/>
      <c r="GS1656" s="13"/>
      <c r="GT1656" s="13"/>
      <c r="GU1656" s="13"/>
      <c r="GV1656" s="13"/>
      <c r="GW1656" s="13"/>
      <c r="GX1656" s="13"/>
      <c r="GY1656" s="13"/>
      <c r="GZ1656" s="13"/>
      <c r="HA1656" s="13"/>
      <c r="HB1656" s="13"/>
      <c r="HC1656" s="13"/>
      <c r="HD1656" s="13"/>
      <c r="HE1656" s="13"/>
      <c r="HF1656" s="13"/>
      <c r="HG1656" s="13"/>
      <c r="HH1656" s="13"/>
      <c r="HI1656" s="13"/>
      <c r="HJ1656" s="13"/>
      <c r="HK1656" s="13"/>
      <c r="HL1656" s="13"/>
      <c r="HM1656" s="13"/>
      <c r="HN1656" s="13"/>
      <c r="HO1656" s="13"/>
      <c r="HP1656" s="13"/>
      <c r="HQ1656" s="13"/>
      <c r="HR1656" s="13"/>
      <c r="HS1656" s="13"/>
      <c r="HT1656" s="13"/>
      <c r="HU1656" s="13"/>
      <c r="HV1656" s="13"/>
      <c r="HW1656" s="13"/>
      <c r="HX1656" s="13"/>
      <c r="HY1656" s="13"/>
    </row>
    <row r="1657" spans="1:233" x14ac:dyDescent="0.2">
      <c r="A1657" s="17">
        <v>7002</v>
      </c>
      <c r="B1657" s="17" t="s">
        <v>2452</v>
      </c>
      <c r="C1657" s="17" t="s">
        <v>4620</v>
      </c>
      <c r="D1657" s="31">
        <v>4080</v>
      </c>
      <c r="E1657" s="53" t="s">
        <v>6481</v>
      </c>
      <c r="F1657" s="53" t="s">
        <v>6257</v>
      </c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  <c r="GE1657" s="13"/>
      <c r="GF1657" s="13"/>
      <c r="GG1657" s="13"/>
      <c r="GH1657" s="13"/>
      <c r="GI1657" s="13"/>
      <c r="GJ1657" s="13"/>
      <c r="GK1657" s="13"/>
      <c r="GL1657" s="13"/>
      <c r="GM1657" s="13"/>
      <c r="GN1657" s="13"/>
      <c r="GO1657" s="13"/>
      <c r="GP1657" s="13"/>
      <c r="GQ1657" s="13"/>
      <c r="GR1657" s="13"/>
      <c r="GS1657" s="13"/>
      <c r="GT1657" s="13"/>
      <c r="GU1657" s="13"/>
      <c r="GV1657" s="13"/>
      <c r="GW1657" s="13"/>
      <c r="GX1657" s="13"/>
      <c r="GY1657" s="13"/>
      <c r="GZ1657" s="13"/>
      <c r="HA1657" s="13"/>
      <c r="HB1657" s="13"/>
      <c r="HC1657" s="13"/>
      <c r="HD1657" s="13"/>
      <c r="HE1657" s="13"/>
      <c r="HF1657" s="13"/>
      <c r="HG1657" s="13"/>
      <c r="HH1657" s="13"/>
      <c r="HI1657" s="13"/>
      <c r="HJ1657" s="13"/>
      <c r="HK1657" s="13"/>
      <c r="HL1657" s="13"/>
      <c r="HM1657" s="13"/>
      <c r="HN1657" s="13"/>
      <c r="HO1657" s="13"/>
      <c r="HP1657" s="13"/>
      <c r="HQ1657" s="13"/>
      <c r="HR1657" s="13"/>
      <c r="HS1657" s="13"/>
      <c r="HT1657" s="13"/>
      <c r="HU1657" s="13"/>
      <c r="HV1657" s="13"/>
      <c r="HW1657" s="13"/>
      <c r="HX1657" s="13"/>
      <c r="HY1657" s="13"/>
    </row>
    <row r="1658" spans="1:233" x14ac:dyDescent="0.2">
      <c r="A1658" s="17">
        <v>7004</v>
      </c>
      <c r="B1658" s="17" t="s">
        <v>2452</v>
      </c>
      <c r="C1658" s="17" t="s">
        <v>4621</v>
      </c>
      <c r="D1658" s="31">
        <v>2880</v>
      </c>
      <c r="E1658" s="53" t="s">
        <v>6481</v>
      </c>
      <c r="F1658" s="53" t="s">
        <v>6257</v>
      </c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  <c r="HS1658" s="13"/>
      <c r="HT1658" s="13"/>
      <c r="HU1658" s="13"/>
      <c r="HV1658" s="13"/>
      <c r="HW1658" s="13"/>
      <c r="HX1658" s="13"/>
      <c r="HY1658" s="13"/>
    </row>
    <row r="1659" spans="1:233" x14ac:dyDescent="0.2">
      <c r="A1659" s="17">
        <v>7012</v>
      </c>
      <c r="B1659" s="17" t="s">
        <v>2452</v>
      </c>
      <c r="C1659" s="17" t="s">
        <v>4622</v>
      </c>
      <c r="D1659" s="31">
        <v>2880</v>
      </c>
      <c r="E1659" s="53" t="s">
        <v>6481</v>
      </c>
      <c r="F1659" s="53" t="s">
        <v>6257</v>
      </c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  <c r="HS1659" s="13"/>
      <c r="HT1659" s="13"/>
      <c r="HU1659" s="13"/>
      <c r="HV1659" s="13"/>
      <c r="HW1659" s="13"/>
      <c r="HX1659" s="13"/>
      <c r="HY1659" s="13"/>
    </row>
    <row r="1660" spans="1:233" x14ac:dyDescent="0.2">
      <c r="A1660" s="17">
        <v>7013</v>
      </c>
      <c r="B1660" s="17" t="s">
        <v>2452</v>
      </c>
      <c r="C1660" s="17" t="s">
        <v>4623</v>
      </c>
      <c r="D1660" s="31">
        <v>4080</v>
      </c>
      <c r="E1660" s="53" t="s">
        <v>6481</v>
      </c>
      <c r="F1660" s="53" t="s">
        <v>6257</v>
      </c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  <c r="HS1660" s="13"/>
      <c r="HT1660" s="13"/>
      <c r="HU1660" s="13"/>
      <c r="HV1660" s="13"/>
      <c r="HW1660" s="13"/>
      <c r="HX1660" s="13"/>
      <c r="HY1660" s="13"/>
    </row>
    <row r="1661" spans="1:233" hidden="1" x14ac:dyDescent="0.2">
      <c r="A1661" s="17" t="s">
        <v>4624</v>
      </c>
      <c r="B1661" s="17" t="s">
        <v>2829</v>
      </c>
      <c r="C1661" s="17" t="s">
        <v>4625</v>
      </c>
      <c r="D1661" s="18">
        <v>9400</v>
      </c>
      <c r="E1661" s="53" t="s">
        <v>6481</v>
      </c>
      <c r="F1661" s="53" t="s">
        <v>6274</v>
      </c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</row>
    <row r="1662" spans="1:233" hidden="1" x14ac:dyDescent="0.2">
      <c r="A1662" s="17" t="s">
        <v>4626</v>
      </c>
      <c r="B1662" s="17" t="s">
        <v>2829</v>
      </c>
      <c r="C1662" s="17" t="s">
        <v>4627</v>
      </c>
      <c r="D1662" s="18">
        <v>10130</v>
      </c>
      <c r="E1662" s="53" t="s">
        <v>6481</v>
      </c>
      <c r="F1662" s="53" t="s">
        <v>6274</v>
      </c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  <c r="GX1662" s="13"/>
      <c r="GY1662" s="13"/>
      <c r="GZ1662" s="13"/>
      <c r="HA1662" s="13"/>
      <c r="HB1662" s="13"/>
      <c r="HC1662" s="13"/>
      <c r="HD1662" s="13"/>
      <c r="HE1662" s="13"/>
      <c r="HF1662" s="13"/>
      <c r="HG1662" s="13"/>
      <c r="HH1662" s="13"/>
      <c r="HI1662" s="13"/>
      <c r="HJ1662" s="13"/>
      <c r="HK1662" s="13"/>
      <c r="HL1662" s="13"/>
      <c r="HM1662" s="13"/>
      <c r="HN1662" s="13"/>
      <c r="HO1662" s="13"/>
      <c r="HP1662" s="13"/>
      <c r="HQ1662" s="13"/>
      <c r="HR1662" s="13"/>
      <c r="HS1662" s="13"/>
      <c r="HT1662" s="13"/>
      <c r="HU1662" s="13"/>
      <c r="HV1662" s="13"/>
      <c r="HW1662" s="13"/>
      <c r="HX1662" s="13"/>
      <c r="HY1662" s="13"/>
    </row>
    <row r="1663" spans="1:233" hidden="1" x14ac:dyDescent="0.2">
      <c r="A1663" s="17" t="s">
        <v>4628</v>
      </c>
      <c r="B1663" s="17" t="s">
        <v>2829</v>
      </c>
      <c r="C1663" s="17" t="s">
        <v>4629</v>
      </c>
      <c r="D1663" s="18">
        <v>10280</v>
      </c>
      <c r="E1663" s="53" t="s">
        <v>6481</v>
      </c>
      <c r="F1663" s="53" t="s">
        <v>6274</v>
      </c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</row>
    <row r="1664" spans="1:233" hidden="1" x14ac:dyDescent="0.2">
      <c r="A1664" s="17" t="s">
        <v>4630</v>
      </c>
      <c r="B1664" s="17" t="s">
        <v>2829</v>
      </c>
      <c r="C1664" s="17" t="s">
        <v>4631</v>
      </c>
      <c r="D1664" s="18">
        <v>6720</v>
      </c>
      <c r="E1664" s="53" t="s">
        <v>6481</v>
      </c>
      <c r="F1664" s="53" t="s">
        <v>6274</v>
      </c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  <c r="GV1664" s="13"/>
      <c r="GW1664" s="13"/>
      <c r="GX1664" s="13"/>
      <c r="GY1664" s="13"/>
      <c r="GZ1664" s="13"/>
      <c r="HA1664" s="13"/>
      <c r="HB1664" s="13"/>
      <c r="HC1664" s="13"/>
      <c r="HD1664" s="13"/>
      <c r="HE1664" s="13"/>
      <c r="HF1664" s="13"/>
      <c r="HG1664" s="13"/>
      <c r="HH1664" s="13"/>
      <c r="HI1664" s="13"/>
      <c r="HJ1664" s="13"/>
      <c r="HK1664" s="13"/>
      <c r="HL1664" s="13"/>
      <c r="HM1664" s="13"/>
      <c r="HN1664" s="13"/>
      <c r="HO1664" s="13"/>
      <c r="HP1664" s="13"/>
      <c r="HQ1664" s="13"/>
      <c r="HR1664" s="13"/>
      <c r="HS1664" s="13"/>
      <c r="HT1664" s="13"/>
      <c r="HU1664" s="13"/>
      <c r="HV1664" s="13"/>
      <c r="HW1664" s="13"/>
      <c r="HX1664" s="13"/>
      <c r="HY1664" s="13"/>
    </row>
    <row r="1665" spans="1:233" hidden="1" x14ac:dyDescent="0.2">
      <c r="A1665" s="17" t="s">
        <v>4632</v>
      </c>
      <c r="B1665" s="17" t="s">
        <v>2829</v>
      </c>
      <c r="C1665" s="17" t="s">
        <v>4633</v>
      </c>
      <c r="D1665" s="18">
        <v>6720</v>
      </c>
      <c r="E1665" s="53" t="s">
        <v>6481</v>
      </c>
      <c r="F1665" s="53" t="s">
        <v>6274</v>
      </c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</row>
    <row r="1666" spans="1:233" hidden="1" x14ac:dyDescent="0.2">
      <c r="A1666" s="17" t="s">
        <v>4634</v>
      </c>
      <c r="B1666" s="17" t="s">
        <v>2829</v>
      </c>
      <c r="C1666" s="17" t="s">
        <v>4635</v>
      </c>
      <c r="D1666" s="18">
        <v>7800</v>
      </c>
      <c r="E1666" s="53" t="s">
        <v>6481</v>
      </c>
      <c r="F1666" s="53" t="s">
        <v>6274</v>
      </c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</row>
    <row r="1667" spans="1:233" hidden="1" x14ac:dyDescent="0.2">
      <c r="A1667" s="17" t="s">
        <v>4636</v>
      </c>
      <c r="B1667" s="17" t="s">
        <v>2829</v>
      </c>
      <c r="C1667" s="17" t="s">
        <v>4637</v>
      </c>
      <c r="D1667" s="18">
        <v>8400</v>
      </c>
      <c r="E1667" s="53" t="s">
        <v>6481</v>
      </c>
      <c r="F1667" s="53" t="s">
        <v>6274</v>
      </c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  <c r="HS1667" s="13"/>
      <c r="HT1667" s="13"/>
      <c r="HU1667" s="13"/>
      <c r="HV1667" s="13"/>
      <c r="HW1667" s="13"/>
      <c r="HX1667" s="13"/>
      <c r="HY1667" s="13"/>
    </row>
    <row r="1668" spans="1:233" hidden="1" x14ac:dyDescent="0.2">
      <c r="A1668" s="17" t="s">
        <v>4638</v>
      </c>
      <c r="B1668" s="17" t="s">
        <v>2829</v>
      </c>
      <c r="C1668" s="17" t="s">
        <v>4639</v>
      </c>
      <c r="D1668" s="18">
        <v>10200</v>
      </c>
      <c r="E1668" s="53" t="s">
        <v>6481</v>
      </c>
      <c r="F1668" s="53" t="s">
        <v>6274</v>
      </c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  <c r="GX1668" s="13"/>
      <c r="GY1668" s="13"/>
      <c r="GZ1668" s="13"/>
      <c r="HA1668" s="13"/>
      <c r="HB1668" s="13"/>
      <c r="HC1668" s="13"/>
      <c r="HD1668" s="13"/>
      <c r="HE1668" s="13"/>
      <c r="HF1668" s="13"/>
      <c r="HG1668" s="13"/>
      <c r="HH1668" s="13"/>
      <c r="HI1668" s="13"/>
      <c r="HJ1668" s="13"/>
      <c r="HK1668" s="13"/>
      <c r="HL1668" s="13"/>
      <c r="HM1668" s="13"/>
      <c r="HN1668" s="13"/>
      <c r="HO1668" s="13"/>
      <c r="HP1668" s="13"/>
      <c r="HQ1668" s="13"/>
      <c r="HR1668" s="13"/>
      <c r="HS1668" s="13"/>
      <c r="HT1668" s="13"/>
      <c r="HU1668" s="13"/>
      <c r="HV1668" s="13"/>
      <c r="HW1668" s="13"/>
      <c r="HX1668" s="13"/>
      <c r="HY1668" s="13"/>
    </row>
    <row r="1669" spans="1:233" hidden="1" x14ac:dyDescent="0.2">
      <c r="A1669" s="17" t="s">
        <v>4640</v>
      </c>
      <c r="B1669" s="17" t="s">
        <v>2829</v>
      </c>
      <c r="C1669" s="17" t="s">
        <v>4641</v>
      </c>
      <c r="D1669" s="18">
        <v>13520</v>
      </c>
      <c r="E1669" s="53" t="s">
        <v>6481</v>
      </c>
      <c r="F1669" s="53" t="s">
        <v>6274</v>
      </c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  <c r="HS1669" s="13"/>
      <c r="HT1669" s="13"/>
      <c r="HU1669" s="13"/>
      <c r="HV1669" s="13"/>
      <c r="HW1669" s="13"/>
      <c r="HX1669" s="13"/>
      <c r="HY1669" s="13"/>
    </row>
    <row r="1670" spans="1:233" hidden="1" x14ac:dyDescent="0.2">
      <c r="A1670" s="17" t="s">
        <v>4642</v>
      </c>
      <c r="B1670" s="17" t="s">
        <v>2829</v>
      </c>
      <c r="C1670" s="17" t="s">
        <v>4643</v>
      </c>
      <c r="D1670" s="18">
        <v>10200</v>
      </c>
      <c r="E1670" s="53" t="s">
        <v>6481</v>
      </c>
      <c r="F1670" s="53" t="s">
        <v>6274</v>
      </c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  <c r="GX1670" s="13"/>
      <c r="GY1670" s="13"/>
      <c r="GZ1670" s="13"/>
      <c r="HA1670" s="13"/>
      <c r="HB1670" s="13"/>
      <c r="HC1670" s="13"/>
      <c r="HD1670" s="13"/>
      <c r="HE1670" s="13"/>
      <c r="HF1670" s="13"/>
      <c r="HG1670" s="13"/>
      <c r="HH1670" s="13"/>
      <c r="HI1670" s="13"/>
      <c r="HJ1670" s="13"/>
      <c r="HK1670" s="13"/>
      <c r="HL1670" s="13"/>
      <c r="HM1670" s="13"/>
      <c r="HN1670" s="13"/>
      <c r="HO1670" s="13"/>
      <c r="HP1670" s="13"/>
      <c r="HQ1670" s="13"/>
      <c r="HR1670" s="13"/>
      <c r="HS1670" s="13"/>
      <c r="HT1670" s="13"/>
      <c r="HU1670" s="13"/>
      <c r="HV1670" s="13"/>
      <c r="HW1670" s="13"/>
      <c r="HX1670" s="13"/>
      <c r="HY1670" s="13"/>
    </row>
    <row r="1671" spans="1:233" hidden="1" x14ac:dyDescent="0.2">
      <c r="A1671" s="17" t="s">
        <v>4644</v>
      </c>
      <c r="B1671" s="17" t="s">
        <v>2829</v>
      </c>
      <c r="C1671" s="17" t="s">
        <v>4645</v>
      </c>
      <c r="D1671" s="18">
        <v>9600</v>
      </c>
      <c r="E1671" s="53" t="s">
        <v>6481</v>
      </c>
      <c r="F1671" s="53" t="s">
        <v>6274</v>
      </c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  <c r="GX1671" s="13"/>
      <c r="GY1671" s="13"/>
      <c r="GZ1671" s="13"/>
      <c r="HA1671" s="13"/>
      <c r="HB1671" s="13"/>
      <c r="HC1671" s="13"/>
      <c r="HD1671" s="13"/>
      <c r="HE1671" s="13"/>
      <c r="HF1671" s="13"/>
      <c r="HG1671" s="13"/>
      <c r="HH1671" s="13"/>
      <c r="HI1671" s="13"/>
      <c r="HJ1671" s="13"/>
      <c r="HK1671" s="13"/>
      <c r="HL1671" s="13"/>
      <c r="HM1671" s="13"/>
      <c r="HN1671" s="13"/>
      <c r="HO1671" s="13"/>
      <c r="HP1671" s="13"/>
      <c r="HQ1671" s="13"/>
      <c r="HR1671" s="13"/>
      <c r="HS1671" s="13"/>
      <c r="HT1671" s="13"/>
      <c r="HU1671" s="13"/>
      <c r="HV1671" s="13"/>
      <c r="HW1671" s="13"/>
      <c r="HX1671" s="13"/>
      <c r="HY1671" s="13"/>
    </row>
    <row r="1672" spans="1:233" hidden="1" x14ac:dyDescent="0.2">
      <c r="A1672" s="17" t="s">
        <v>4646</v>
      </c>
      <c r="B1672" s="17" t="s">
        <v>2829</v>
      </c>
      <c r="C1672" s="17" t="s">
        <v>4647</v>
      </c>
      <c r="D1672" s="31">
        <v>10800</v>
      </c>
      <c r="E1672" s="53" t="s">
        <v>6481</v>
      </c>
      <c r="F1672" s="53" t="s">
        <v>6274</v>
      </c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</row>
    <row r="1673" spans="1:233" hidden="1" x14ac:dyDescent="0.2">
      <c r="A1673" s="17" t="s">
        <v>4648</v>
      </c>
      <c r="B1673" s="17" t="s">
        <v>2829</v>
      </c>
      <c r="C1673" s="17" t="s">
        <v>4649</v>
      </c>
      <c r="D1673" s="31">
        <v>8640</v>
      </c>
      <c r="E1673" s="53" t="s">
        <v>6481</v>
      </c>
      <c r="F1673" s="53" t="s">
        <v>6274</v>
      </c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</row>
    <row r="1674" spans="1:233" hidden="1" x14ac:dyDescent="0.2">
      <c r="A1674" s="17" t="s">
        <v>4650</v>
      </c>
      <c r="B1674" s="17" t="s">
        <v>2829</v>
      </c>
      <c r="C1674" s="17" t="s">
        <v>4651</v>
      </c>
      <c r="D1674" s="31">
        <v>12200</v>
      </c>
      <c r="E1674" s="53" t="s">
        <v>6481</v>
      </c>
      <c r="F1674" s="53" t="s">
        <v>6274</v>
      </c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  <c r="GX1674" s="13"/>
      <c r="GY1674" s="13"/>
      <c r="GZ1674" s="13"/>
      <c r="HA1674" s="13"/>
      <c r="HB1674" s="13"/>
      <c r="HC1674" s="13"/>
      <c r="HD1674" s="13"/>
      <c r="HE1674" s="13"/>
      <c r="HF1674" s="13"/>
      <c r="HG1674" s="13"/>
      <c r="HH1674" s="13"/>
      <c r="HI1674" s="13"/>
      <c r="HJ1674" s="13"/>
      <c r="HK1674" s="13"/>
      <c r="HL1674" s="13"/>
      <c r="HM1674" s="13"/>
      <c r="HN1674" s="13"/>
      <c r="HO1674" s="13"/>
      <c r="HP1674" s="13"/>
      <c r="HQ1674" s="13"/>
      <c r="HR1674" s="13"/>
      <c r="HS1674" s="13"/>
      <c r="HT1674" s="13"/>
      <c r="HU1674" s="13"/>
      <c r="HV1674" s="13"/>
      <c r="HW1674" s="13"/>
      <c r="HX1674" s="13"/>
      <c r="HY1674" s="13"/>
    </row>
    <row r="1675" spans="1:233" hidden="1" x14ac:dyDescent="0.2">
      <c r="A1675" s="17" t="s">
        <v>4652</v>
      </c>
      <c r="B1675" s="17" t="s">
        <v>2829</v>
      </c>
      <c r="C1675" s="17" t="s">
        <v>4653</v>
      </c>
      <c r="D1675" s="31">
        <v>10150</v>
      </c>
      <c r="E1675" s="53" t="s">
        <v>6481</v>
      </c>
      <c r="F1675" s="53" t="s">
        <v>6383</v>
      </c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  <c r="HS1675" s="13"/>
      <c r="HT1675" s="13"/>
      <c r="HU1675" s="13"/>
      <c r="HV1675" s="13"/>
      <c r="HW1675" s="13"/>
      <c r="HX1675" s="13"/>
      <c r="HY1675" s="13"/>
    </row>
    <row r="1676" spans="1:233" hidden="1" x14ac:dyDescent="0.2">
      <c r="A1676" s="17" t="s">
        <v>4654</v>
      </c>
      <c r="B1676" s="17" t="s">
        <v>2829</v>
      </c>
      <c r="C1676" s="17" t="s">
        <v>4655</v>
      </c>
      <c r="D1676" s="31">
        <v>14250</v>
      </c>
      <c r="E1676" s="53" t="s">
        <v>6481</v>
      </c>
      <c r="F1676" s="53" t="s">
        <v>6274</v>
      </c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  <c r="GX1676" s="13"/>
      <c r="GY1676" s="13"/>
      <c r="GZ1676" s="13"/>
      <c r="HA1676" s="13"/>
      <c r="HB1676" s="13"/>
      <c r="HC1676" s="13"/>
      <c r="HD1676" s="13"/>
      <c r="HE1676" s="13"/>
      <c r="HF1676" s="13"/>
      <c r="HG1676" s="13"/>
      <c r="HH1676" s="13"/>
      <c r="HI1676" s="13"/>
      <c r="HJ1676" s="13"/>
      <c r="HK1676" s="13"/>
      <c r="HL1676" s="13"/>
      <c r="HM1676" s="13"/>
      <c r="HN1676" s="13"/>
      <c r="HO1676" s="13"/>
      <c r="HP1676" s="13"/>
      <c r="HQ1676" s="13"/>
      <c r="HR1676" s="13"/>
      <c r="HS1676" s="13"/>
      <c r="HT1676" s="13"/>
      <c r="HU1676" s="13"/>
      <c r="HV1676" s="13"/>
      <c r="HW1676" s="13"/>
      <c r="HX1676" s="13"/>
      <c r="HY1676" s="13"/>
    </row>
    <row r="1677" spans="1:233" hidden="1" x14ac:dyDescent="0.2">
      <c r="A1677" s="17" t="s">
        <v>4656</v>
      </c>
      <c r="B1677" s="17" t="s">
        <v>2829</v>
      </c>
      <c r="C1677" s="17" t="s">
        <v>4657</v>
      </c>
      <c r="D1677" s="31">
        <v>15840</v>
      </c>
      <c r="E1677" s="53" t="s">
        <v>6481</v>
      </c>
      <c r="F1677" s="53" t="s">
        <v>6274</v>
      </c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</row>
    <row r="1678" spans="1:233" hidden="1" x14ac:dyDescent="0.2">
      <c r="A1678" s="17" t="s">
        <v>4658</v>
      </c>
      <c r="B1678" s="17" t="s">
        <v>2829</v>
      </c>
      <c r="C1678" s="17" t="s">
        <v>4659</v>
      </c>
      <c r="D1678" s="31">
        <v>12600</v>
      </c>
      <c r="E1678" s="53" t="s">
        <v>6481</v>
      </c>
      <c r="F1678" s="53" t="s">
        <v>6482</v>
      </c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</row>
    <row r="1679" spans="1:233" hidden="1" x14ac:dyDescent="0.2">
      <c r="A1679" s="17" t="s">
        <v>4660</v>
      </c>
      <c r="B1679" s="17" t="s">
        <v>2829</v>
      </c>
      <c r="C1679" s="17" t="s">
        <v>4661</v>
      </c>
      <c r="D1679" s="31">
        <v>12600</v>
      </c>
      <c r="E1679" s="53" t="s">
        <v>6481</v>
      </c>
      <c r="F1679" s="53" t="s">
        <v>6274</v>
      </c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</row>
    <row r="1680" spans="1:233" hidden="1" x14ac:dyDescent="0.2">
      <c r="A1680" s="17" t="s">
        <v>4662</v>
      </c>
      <c r="B1680" s="17" t="s">
        <v>2829</v>
      </c>
      <c r="C1680" s="17" t="s">
        <v>4663</v>
      </c>
      <c r="D1680" s="31">
        <v>10800</v>
      </c>
      <c r="E1680" s="53" t="s">
        <v>6481</v>
      </c>
      <c r="F1680" s="53" t="s">
        <v>6274</v>
      </c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</row>
    <row r="1681" spans="1:233" hidden="1" x14ac:dyDescent="0.2">
      <c r="A1681" s="17">
        <v>464484</v>
      </c>
      <c r="B1681" s="17" t="s">
        <v>2829</v>
      </c>
      <c r="C1681" s="17" t="s">
        <v>4664</v>
      </c>
      <c r="D1681" s="31">
        <v>16560</v>
      </c>
      <c r="E1681" s="53" t="s">
        <v>6481</v>
      </c>
      <c r="F1681" s="53" t="s">
        <v>6274</v>
      </c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</row>
    <row r="1682" spans="1:233" hidden="1" x14ac:dyDescent="0.2">
      <c r="A1682" s="17" t="s">
        <v>4665</v>
      </c>
      <c r="B1682" s="17" t="s">
        <v>3113</v>
      </c>
      <c r="C1682" s="17" t="s">
        <v>4666</v>
      </c>
      <c r="D1682" s="31">
        <v>10160</v>
      </c>
      <c r="E1682" s="53" t="s">
        <v>6481</v>
      </c>
      <c r="F1682" s="53" t="s">
        <v>6337</v>
      </c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</row>
    <row r="1683" spans="1:233" hidden="1" x14ac:dyDescent="0.2">
      <c r="A1683" s="17">
        <v>5009</v>
      </c>
      <c r="B1683" s="17" t="s">
        <v>2470</v>
      </c>
      <c r="C1683" s="17" t="s">
        <v>4667</v>
      </c>
      <c r="D1683" s="18">
        <v>10390</v>
      </c>
      <c r="E1683" s="53" t="s">
        <v>6483</v>
      </c>
      <c r="F1683" s="53" t="s">
        <v>6217</v>
      </c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</row>
    <row r="1684" spans="1:233" hidden="1" x14ac:dyDescent="0.2">
      <c r="A1684" s="17">
        <v>5012</v>
      </c>
      <c r="B1684" s="17" t="s">
        <v>2470</v>
      </c>
      <c r="C1684" s="17" t="s">
        <v>4668</v>
      </c>
      <c r="D1684" s="18">
        <v>32810</v>
      </c>
      <c r="E1684" s="53" t="s">
        <v>6483</v>
      </c>
      <c r="F1684" s="53" t="s">
        <v>6217</v>
      </c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</row>
    <row r="1685" spans="1:233" hidden="1" x14ac:dyDescent="0.2">
      <c r="A1685" s="17">
        <v>5014</v>
      </c>
      <c r="B1685" s="17" t="s">
        <v>2470</v>
      </c>
      <c r="C1685" s="17" t="s">
        <v>4669</v>
      </c>
      <c r="D1685" s="18">
        <v>19900</v>
      </c>
      <c r="E1685" s="53" t="s">
        <v>6483</v>
      </c>
      <c r="F1685" s="53" t="s">
        <v>6484</v>
      </c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  <c r="GX1685" s="13"/>
      <c r="GY1685" s="13"/>
      <c r="GZ1685" s="13"/>
      <c r="HA1685" s="13"/>
      <c r="HB1685" s="13"/>
      <c r="HC1685" s="13"/>
      <c r="HD1685" s="13"/>
      <c r="HE1685" s="13"/>
      <c r="HF1685" s="13"/>
      <c r="HG1685" s="13"/>
      <c r="HH1685" s="13"/>
      <c r="HI1685" s="13"/>
      <c r="HJ1685" s="13"/>
      <c r="HK1685" s="13"/>
      <c r="HL1685" s="13"/>
      <c r="HM1685" s="13"/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</row>
    <row r="1686" spans="1:233" hidden="1" x14ac:dyDescent="0.2">
      <c r="A1686" s="17">
        <v>5015</v>
      </c>
      <c r="B1686" s="17" t="s">
        <v>2470</v>
      </c>
      <c r="C1686" s="17" t="s">
        <v>4670</v>
      </c>
      <c r="D1686" s="18">
        <v>106860</v>
      </c>
      <c r="E1686" s="53" t="s">
        <v>6483</v>
      </c>
      <c r="F1686" s="53" t="s">
        <v>6217</v>
      </c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</row>
    <row r="1687" spans="1:233" hidden="1" x14ac:dyDescent="0.2">
      <c r="A1687" s="17">
        <v>5007</v>
      </c>
      <c r="B1687" s="17" t="s">
        <v>2915</v>
      </c>
      <c r="C1687" s="28" t="s">
        <v>4671</v>
      </c>
      <c r="D1687" s="18">
        <v>2400</v>
      </c>
      <c r="E1687" s="53" t="s">
        <v>6483</v>
      </c>
      <c r="F1687" s="53" t="s">
        <v>6559</v>
      </c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</row>
    <row r="1688" spans="1:233" hidden="1" x14ac:dyDescent="0.2">
      <c r="A1688" s="17">
        <v>5010</v>
      </c>
      <c r="B1688" s="17" t="s">
        <v>2915</v>
      </c>
      <c r="C1688" s="28" t="s">
        <v>4672</v>
      </c>
      <c r="D1688" s="18">
        <v>1950</v>
      </c>
      <c r="E1688" s="53" t="s">
        <v>6483</v>
      </c>
      <c r="F1688" s="53" t="s">
        <v>6560</v>
      </c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  <c r="GX1688" s="13"/>
      <c r="GY1688" s="13"/>
      <c r="GZ1688" s="13"/>
      <c r="HA1688" s="13"/>
      <c r="HB1688" s="13"/>
      <c r="HC1688" s="13"/>
      <c r="HD1688" s="13"/>
      <c r="HE1688" s="13"/>
      <c r="HF1688" s="13"/>
      <c r="HG1688" s="13"/>
      <c r="HH1688" s="13"/>
      <c r="HI1688" s="13"/>
      <c r="HJ1688" s="13"/>
      <c r="HK1688" s="13"/>
      <c r="HL1688" s="13"/>
      <c r="HM1688" s="13"/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</row>
    <row r="1689" spans="1:233" hidden="1" x14ac:dyDescent="0.2">
      <c r="A1689" s="17">
        <v>5019</v>
      </c>
      <c r="B1689" s="17" t="s">
        <v>2450</v>
      </c>
      <c r="C1689" s="28" t="s">
        <v>4673</v>
      </c>
      <c r="D1689" s="18">
        <v>4850</v>
      </c>
      <c r="E1689" s="53" t="s">
        <v>6483</v>
      </c>
      <c r="F1689" s="53" t="s">
        <v>6233</v>
      </c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  <c r="GX1689" s="13"/>
      <c r="GY1689" s="13"/>
      <c r="GZ1689" s="13"/>
      <c r="HA1689" s="13"/>
      <c r="HB1689" s="13"/>
      <c r="HC1689" s="13"/>
      <c r="HD1689" s="13"/>
      <c r="HE1689" s="13"/>
      <c r="HF1689" s="13"/>
      <c r="HG1689" s="13"/>
      <c r="HH1689" s="13"/>
      <c r="HI1689" s="13"/>
      <c r="HJ1689" s="13"/>
      <c r="HK1689" s="13"/>
      <c r="HL1689" s="13"/>
      <c r="HM1689" s="13"/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</row>
    <row r="1690" spans="1:233" hidden="1" x14ac:dyDescent="0.2">
      <c r="A1690" s="17">
        <v>5020</v>
      </c>
      <c r="B1690" s="17" t="s">
        <v>2450</v>
      </c>
      <c r="C1690" s="28" t="s">
        <v>4674</v>
      </c>
      <c r="D1690" s="18">
        <v>7900</v>
      </c>
      <c r="E1690" s="53" t="s">
        <v>6483</v>
      </c>
      <c r="F1690" s="53" t="s">
        <v>6233</v>
      </c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  <c r="GX1690" s="13"/>
      <c r="GY1690" s="13"/>
      <c r="GZ1690" s="13"/>
      <c r="HA1690" s="13"/>
      <c r="HB1690" s="13"/>
      <c r="HC1690" s="13"/>
      <c r="HD1690" s="13"/>
      <c r="HE1690" s="13"/>
      <c r="HF1690" s="13"/>
      <c r="HG1690" s="13"/>
      <c r="HH1690" s="13"/>
      <c r="HI1690" s="13"/>
      <c r="HJ1690" s="13"/>
      <c r="HK1690" s="13"/>
      <c r="HL1690" s="13"/>
      <c r="HM1690" s="13"/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</row>
    <row r="1691" spans="1:233" hidden="1" x14ac:dyDescent="0.2">
      <c r="A1691" s="17">
        <v>5001</v>
      </c>
      <c r="B1691" s="17" t="s">
        <v>2915</v>
      </c>
      <c r="C1691" s="17" t="s">
        <v>4675</v>
      </c>
      <c r="D1691" s="20">
        <v>2560</v>
      </c>
      <c r="E1691" s="53" t="s">
        <v>6483</v>
      </c>
      <c r="F1691" s="53" t="s">
        <v>6376</v>
      </c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</row>
    <row r="1692" spans="1:233" hidden="1" x14ac:dyDescent="0.2">
      <c r="A1692" s="17">
        <v>5008</v>
      </c>
      <c r="B1692" s="17" t="s">
        <v>2915</v>
      </c>
      <c r="C1692" s="17" t="s">
        <v>4676</v>
      </c>
      <c r="D1692" s="20">
        <v>5680</v>
      </c>
      <c r="E1692" s="53" t="s">
        <v>6483</v>
      </c>
      <c r="F1692" s="53" t="s">
        <v>6253</v>
      </c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</row>
    <row r="1693" spans="1:233" hidden="1" x14ac:dyDescent="0.2">
      <c r="A1693" s="17">
        <v>5013</v>
      </c>
      <c r="B1693" s="17" t="s">
        <v>2915</v>
      </c>
      <c r="C1693" s="17" t="s">
        <v>4677</v>
      </c>
      <c r="D1693" s="20">
        <v>4960</v>
      </c>
      <c r="E1693" s="53" t="s">
        <v>6483</v>
      </c>
      <c r="F1693" s="53" t="s">
        <v>6253</v>
      </c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</row>
    <row r="1694" spans="1:233" x14ac:dyDescent="0.2">
      <c r="A1694" s="17">
        <v>5002</v>
      </c>
      <c r="B1694" s="17" t="s">
        <v>2915</v>
      </c>
      <c r="C1694" s="17" t="s">
        <v>4678</v>
      </c>
      <c r="D1694" s="20">
        <v>2480</v>
      </c>
      <c r="E1694" s="53" t="s">
        <v>6483</v>
      </c>
      <c r="F1694" s="54" t="s">
        <v>6257</v>
      </c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  <c r="GV1694" s="13"/>
      <c r="GW1694" s="13"/>
      <c r="GX1694" s="13"/>
      <c r="GY1694" s="13"/>
      <c r="GZ1694" s="13"/>
      <c r="HA1694" s="13"/>
      <c r="HB1694" s="13"/>
      <c r="HC1694" s="13"/>
      <c r="HD1694" s="13"/>
      <c r="HE1694" s="13"/>
      <c r="HF1694" s="13"/>
      <c r="HG1694" s="13"/>
      <c r="HH1694" s="13"/>
      <c r="HI1694" s="13"/>
      <c r="HJ1694" s="13"/>
      <c r="HK1694" s="13"/>
      <c r="HL1694" s="13"/>
      <c r="HM1694" s="13"/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</row>
    <row r="1695" spans="1:233" x14ac:dyDescent="0.2">
      <c r="A1695" s="17">
        <v>5003</v>
      </c>
      <c r="B1695" s="17" t="s">
        <v>2915</v>
      </c>
      <c r="C1695" s="17" t="s">
        <v>4679</v>
      </c>
      <c r="D1695" s="20">
        <v>3680</v>
      </c>
      <c r="E1695" s="53" t="s">
        <v>6483</v>
      </c>
      <c r="F1695" s="54" t="s">
        <v>6257</v>
      </c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</row>
    <row r="1696" spans="1:233" x14ac:dyDescent="0.2">
      <c r="A1696" s="17">
        <v>5004</v>
      </c>
      <c r="B1696" s="17" t="s">
        <v>2915</v>
      </c>
      <c r="C1696" s="17" t="s">
        <v>4680</v>
      </c>
      <c r="D1696" s="20">
        <v>2560</v>
      </c>
      <c r="E1696" s="53" t="s">
        <v>6483</v>
      </c>
      <c r="F1696" s="56" t="s">
        <v>6257</v>
      </c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</row>
    <row r="1697" spans="1:233" x14ac:dyDescent="0.2">
      <c r="A1697" s="17">
        <v>5005</v>
      </c>
      <c r="B1697" s="17" t="s">
        <v>2915</v>
      </c>
      <c r="C1697" s="17" t="s">
        <v>4681</v>
      </c>
      <c r="D1697" s="20">
        <v>3760</v>
      </c>
      <c r="E1697" s="53" t="s">
        <v>6483</v>
      </c>
      <c r="F1697" s="54" t="s">
        <v>6257</v>
      </c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</row>
    <row r="1698" spans="1:233" hidden="1" x14ac:dyDescent="0.2">
      <c r="A1698" s="17" t="s">
        <v>4682</v>
      </c>
      <c r="B1698" s="17" t="s">
        <v>2829</v>
      </c>
      <c r="C1698" s="17" t="s">
        <v>4683</v>
      </c>
      <c r="D1698" s="20">
        <v>15870</v>
      </c>
      <c r="E1698" s="53" t="s">
        <v>6483</v>
      </c>
      <c r="F1698" s="54" t="s">
        <v>6274</v>
      </c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</row>
    <row r="1699" spans="1:233" hidden="1" x14ac:dyDescent="0.2">
      <c r="A1699" s="17" t="s">
        <v>4684</v>
      </c>
      <c r="B1699" s="17" t="s">
        <v>2829</v>
      </c>
      <c r="C1699" s="17" t="s">
        <v>4685</v>
      </c>
      <c r="D1699" s="20">
        <v>15870</v>
      </c>
      <c r="E1699" s="53" t="s">
        <v>6483</v>
      </c>
      <c r="F1699" s="54" t="s">
        <v>6274</v>
      </c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</row>
    <row r="1700" spans="1:233" hidden="1" x14ac:dyDescent="0.2">
      <c r="A1700" s="17">
        <v>2133</v>
      </c>
      <c r="B1700" s="17" t="s">
        <v>3439</v>
      </c>
      <c r="C1700" s="17" t="s">
        <v>4686</v>
      </c>
      <c r="D1700" s="20">
        <v>14400</v>
      </c>
      <c r="E1700" s="53" t="s">
        <v>6483</v>
      </c>
      <c r="F1700" s="54" t="s">
        <v>6286</v>
      </c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  <c r="GE1700" s="13"/>
      <c r="GF1700" s="13"/>
      <c r="GG1700" s="13"/>
      <c r="GH1700" s="13"/>
      <c r="GI1700" s="13"/>
      <c r="GJ1700" s="13"/>
      <c r="GK1700" s="13"/>
      <c r="GL1700" s="13"/>
      <c r="GM1700" s="13"/>
      <c r="GN1700" s="13"/>
      <c r="GO1700" s="13"/>
      <c r="GP1700" s="13"/>
      <c r="GQ1700" s="13"/>
      <c r="GR1700" s="13"/>
      <c r="GS1700" s="13"/>
      <c r="GT1700" s="13"/>
      <c r="GU1700" s="13"/>
      <c r="GV1700" s="13"/>
      <c r="GW1700" s="13"/>
      <c r="GX1700" s="13"/>
      <c r="GY1700" s="13"/>
      <c r="GZ1700" s="13"/>
      <c r="HA1700" s="13"/>
      <c r="HB1700" s="13"/>
      <c r="HC1700" s="13"/>
      <c r="HD1700" s="13"/>
      <c r="HE1700" s="13"/>
      <c r="HF1700" s="13"/>
      <c r="HG1700" s="13"/>
      <c r="HH1700" s="13"/>
      <c r="HI1700" s="13"/>
      <c r="HJ1700" s="13"/>
      <c r="HK1700" s="13"/>
      <c r="HL1700" s="13"/>
      <c r="HM1700" s="13"/>
      <c r="HN1700" s="13"/>
      <c r="HO1700" s="13"/>
      <c r="HP1700" s="13"/>
      <c r="HQ1700" s="13"/>
      <c r="HR1700" s="13"/>
      <c r="HS1700" s="13"/>
      <c r="HT1700" s="13"/>
      <c r="HU1700" s="13"/>
      <c r="HV1700" s="13"/>
      <c r="HW1700" s="13"/>
      <c r="HX1700" s="13"/>
      <c r="HY1700" s="13"/>
    </row>
    <row r="1701" spans="1:233" hidden="1" x14ac:dyDescent="0.2">
      <c r="A1701" s="17">
        <v>2135</v>
      </c>
      <c r="B1701" s="17" t="s">
        <v>3439</v>
      </c>
      <c r="C1701" s="17" t="s">
        <v>4687</v>
      </c>
      <c r="D1701" s="20">
        <v>14400</v>
      </c>
      <c r="E1701" s="53" t="s">
        <v>6483</v>
      </c>
      <c r="F1701" s="54" t="s">
        <v>6286</v>
      </c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  <c r="GE1701" s="13"/>
      <c r="GF1701" s="13"/>
      <c r="GG1701" s="13"/>
      <c r="GH1701" s="13"/>
      <c r="GI1701" s="13"/>
      <c r="GJ1701" s="13"/>
      <c r="GK1701" s="13"/>
      <c r="GL1701" s="13"/>
      <c r="GM1701" s="13"/>
      <c r="GN1701" s="13"/>
      <c r="GO1701" s="13"/>
      <c r="GP1701" s="13"/>
      <c r="GQ1701" s="13"/>
      <c r="GR1701" s="13"/>
      <c r="GS1701" s="13"/>
      <c r="GT1701" s="13"/>
      <c r="GU1701" s="13"/>
      <c r="GV1701" s="13"/>
      <c r="GW1701" s="13"/>
      <c r="GX1701" s="13"/>
      <c r="GY1701" s="13"/>
      <c r="GZ1701" s="13"/>
      <c r="HA1701" s="13"/>
      <c r="HB1701" s="13"/>
      <c r="HC1701" s="13"/>
      <c r="HD1701" s="13"/>
      <c r="HE1701" s="13"/>
      <c r="HF1701" s="13"/>
      <c r="HG1701" s="13"/>
      <c r="HH1701" s="13"/>
      <c r="HI1701" s="13"/>
      <c r="HJ1701" s="13"/>
      <c r="HK1701" s="13"/>
      <c r="HL1701" s="13"/>
      <c r="HM1701" s="13"/>
      <c r="HN1701" s="13"/>
      <c r="HO1701" s="13"/>
      <c r="HP1701" s="13"/>
      <c r="HQ1701" s="13"/>
      <c r="HR1701" s="13"/>
      <c r="HS1701" s="13"/>
      <c r="HT1701" s="13"/>
      <c r="HU1701" s="13"/>
      <c r="HV1701" s="13"/>
      <c r="HW1701" s="13"/>
      <c r="HX1701" s="13"/>
      <c r="HY1701" s="13"/>
    </row>
    <row r="1702" spans="1:233" hidden="1" x14ac:dyDescent="0.2">
      <c r="A1702" s="17">
        <v>5006</v>
      </c>
      <c r="B1702" s="17" t="s">
        <v>3439</v>
      </c>
      <c r="C1702" s="17" t="s">
        <v>2386</v>
      </c>
      <c r="D1702" s="20">
        <v>20700</v>
      </c>
      <c r="E1702" s="53" t="s">
        <v>6483</v>
      </c>
      <c r="F1702" s="54" t="s">
        <v>6343</v>
      </c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  <c r="GE1702" s="13"/>
      <c r="GF1702" s="13"/>
      <c r="GG1702" s="13"/>
      <c r="GH1702" s="13"/>
      <c r="GI1702" s="13"/>
      <c r="GJ1702" s="13"/>
      <c r="GK1702" s="13"/>
      <c r="GL1702" s="13"/>
      <c r="GM1702" s="13"/>
      <c r="GN1702" s="13"/>
      <c r="GO1702" s="13"/>
      <c r="GP1702" s="13"/>
      <c r="GQ1702" s="13"/>
      <c r="GR1702" s="13"/>
      <c r="GS1702" s="13"/>
      <c r="GT1702" s="13"/>
      <c r="GU1702" s="13"/>
      <c r="GV1702" s="13"/>
      <c r="GW1702" s="13"/>
      <c r="GX1702" s="13"/>
      <c r="GY1702" s="13"/>
      <c r="GZ1702" s="13"/>
      <c r="HA1702" s="13"/>
      <c r="HB1702" s="13"/>
      <c r="HC1702" s="13"/>
      <c r="HD1702" s="13"/>
      <c r="HE1702" s="13"/>
      <c r="HF1702" s="13"/>
      <c r="HG1702" s="13"/>
      <c r="HH1702" s="13"/>
      <c r="HI1702" s="13"/>
      <c r="HJ1702" s="13"/>
      <c r="HK1702" s="13"/>
      <c r="HL1702" s="13"/>
      <c r="HM1702" s="13"/>
      <c r="HN1702" s="13"/>
      <c r="HO1702" s="13"/>
      <c r="HP1702" s="13"/>
      <c r="HQ1702" s="13"/>
      <c r="HR1702" s="13"/>
      <c r="HS1702" s="13"/>
      <c r="HT1702" s="13"/>
      <c r="HU1702" s="13"/>
      <c r="HV1702" s="13"/>
      <c r="HW1702" s="13"/>
      <c r="HX1702" s="13"/>
      <c r="HY1702" s="13"/>
    </row>
    <row r="1703" spans="1:233" hidden="1" x14ac:dyDescent="0.2">
      <c r="A1703" s="17">
        <v>8018</v>
      </c>
      <c r="B1703" s="17" t="s">
        <v>2915</v>
      </c>
      <c r="C1703" s="17" t="s">
        <v>4688</v>
      </c>
      <c r="D1703" s="18">
        <v>4000</v>
      </c>
      <c r="E1703" s="53" t="s">
        <v>6485</v>
      </c>
      <c r="F1703" s="53" t="s">
        <v>6233</v>
      </c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/>
      <c r="GN1703" s="13"/>
      <c r="GO1703" s="13"/>
      <c r="GP1703" s="13"/>
      <c r="GQ1703" s="13"/>
      <c r="GR1703" s="13"/>
      <c r="GS1703" s="13"/>
      <c r="GT1703" s="13"/>
      <c r="GU1703" s="13"/>
      <c r="GV1703" s="13"/>
      <c r="GW1703" s="13"/>
      <c r="GX1703" s="13"/>
      <c r="GY1703" s="13"/>
      <c r="GZ1703" s="13"/>
      <c r="HA1703" s="13"/>
      <c r="HB1703" s="13"/>
      <c r="HC1703" s="13"/>
      <c r="HD1703" s="13"/>
      <c r="HE1703" s="13"/>
      <c r="HF1703" s="13"/>
      <c r="HG1703" s="13"/>
      <c r="HH1703" s="13"/>
      <c r="HI1703" s="13"/>
      <c r="HJ1703" s="13"/>
      <c r="HK1703" s="13"/>
      <c r="HL1703" s="13"/>
      <c r="HM1703" s="13"/>
      <c r="HN1703" s="13"/>
      <c r="HO1703" s="13"/>
      <c r="HP1703" s="13"/>
      <c r="HQ1703" s="13"/>
      <c r="HR1703" s="13"/>
      <c r="HS1703" s="13"/>
      <c r="HT1703" s="13"/>
      <c r="HU1703" s="13"/>
      <c r="HV1703" s="13"/>
      <c r="HW1703" s="13"/>
      <c r="HX1703" s="13"/>
      <c r="HY1703" s="13"/>
    </row>
    <row r="1704" spans="1:233" hidden="1" x14ac:dyDescent="0.2">
      <c r="A1704" s="17">
        <v>8019</v>
      </c>
      <c r="B1704" s="17" t="s">
        <v>2915</v>
      </c>
      <c r="C1704" s="17" t="s">
        <v>4689</v>
      </c>
      <c r="D1704" s="18">
        <v>6400</v>
      </c>
      <c r="E1704" s="53" t="s">
        <v>6485</v>
      </c>
      <c r="F1704" s="53" t="s">
        <v>6233</v>
      </c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</row>
    <row r="1705" spans="1:233" hidden="1" x14ac:dyDescent="0.2">
      <c r="A1705" s="17">
        <v>8003</v>
      </c>
      <c r="B1705" s="17" t="s">
        <v>4690</v>
      </c>
      <c r="C1705" s="17" t="s">
        <v>4691</v>
      </c>
      <c r="D1705" s="20">
        <v>3040</v>
      </c>
      <c r="E1705" s="53" t="s">
        <v>6485</v>
      </c>
      <c r="F1705" s="54" t="s">
        <v>6237</v>
      </c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/>
      <c r="GN1705" s="13"/>
      <c r="GO1705" s="13"/>
      <c r="GP1705" s="13"/>
      <c r="GQ1705" s="13"/>
      <c r="GR1705" s="13"/>
      <c r="GS1705" s="13"/>
      <c r="GT1705" s="13"/>
      <c r="GU1705" s="13"/>
      <c r="GV1705" s="13"/>
      <c r="GW1705" s="13"/>
      <c r="GX1705" s="13"/>
      <c r="GY1705" s="13"/>
      <c r="GZ1705" s="13"/>
      <c r="HA1705" s="13"/>
      <c r="HB1705" s="13"/>
      <c r="HC1705" s="13"/>
      <c r="HD1705" s="13"/>
      <c r="HE1705" s="13"/>
      <c r="HF1705" s="13"/>
      <c r="HG1705" s="13"/>
      <c r="HH1705" s="13"/>
      <c r="HI1705" s="13"/>
      <c r="HJ1705" s="13"/>
      <c r="HK1705" s="13"/>
      <c r="HL1705" s="13"/>
      <c r="HM1705" s="13"/>
      <c r="HN1705" s="13"/>
      <c r="HO1705" s="13"/>
      <c r="HP1705" s="13"/>
      <c r="HQ1705" s="13"/>
      <c r="HR1705" s="13"/>
      <c r="HS1705" s="13"/>
      <c r="HT1705" s="13"/>
      <c r="HU1705" s="13"/>
      <c r="HV1705" s="13"/>
      <c r="HW1705" s="13"/>
      <c r="HX1705" s="13"/>
      <c r="HY1705" s="13"/>
    </row>
    <row r="1706" spans="1:233" hidden="1" x14ac:dyDescent="0.2">
      <c r="A1706" s="17">
        <v>8010</v>
      </c>
      <c r="B1706" s="17" t="s">
        <v>4690</v>
      </c>
      <c r="C1706" s="17" t="s">
        <v>4692</v>
      </c>
      <c r="D1706" s="20">
        <v>2340</v>
      </c>
      <c r="E1706" s="53" t="s">
        <v>6485</v>
      </c>
      <c r="F1706" s="54" t="s">
        <v>6237</v>
      </c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  <c r="GV1706" s="13"/>
      <c r="GW1706" s="13"/>
      <c r="GX1706" s="13"/>
      <c r="GY1706" s="13"/>
      <c r="GZ1706" s="13"/>
      <c r="HA1706" s="13"/>
      <c r="HB1706" s="13"/>
      <c r="HC1706" s="13"/>
      <c r="HD1706" s="13"/>
      <c r="HE1706" s="13"/>
      <c r="HF1706" s="13"/>
      <c r="HG1706" s="13"/>
      <c r="HH1706" s="13"/>
      <c r="HI1706" s="13"/>
      <c r="HJ1706" s="13"/>
      <c r="HK1706" s="13"/>
      <c r="HL1706" s="13"/>
      <c r="HM1706" s="13"/>
      <c r="HN1706" s="13"/>
      <c r="HO1706" s="13"/>
      <c r="HP1706" s="13"/>
      <c r="HQ1706" s="13"/>
      <c r="HR1706" s="13"/>
      <c r="HS1706" s="13"/>
      <c r="HT1706" s="13"/>
      <c r="HU1706" s="13"/>
      <c r="HV1706" s="13"/>
      <c r="HW1706" s="13"/>
      <c r="HX1706" s="13"/>
      <c r="HY1706" s="13"/>
    </row>
    <row r="1707" spans="1:233" hidden="1" x14ac:dyDescent="0.2">
      <c r="A1707" s="17">
        <v>8020</v>
      </c>
      <c r="B1707" s="17" t="s">
        <v>2915</v>
      </c>
      <c r="C1707" s="17" t="s">
        <v>4693</v>
      </c>
      <c r="D1707" s="20">
        <v>2560</v>
      </c>
      <c r="E1707" s="53" t="s">
        <v>6485</v>
      </c>
      <c r="F1707" s="54" t="s">
        <v>6376</v>
      </c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/>
      <c r="GN1707" s="13"/>
      <c r="GO1707" s="13"/>
      <c r="GP1707" s="13"/>
      <c r="GQ1707" s="13"/>
      <c r="GR1707" s="13"/>
      <c r="GS1707" s="13"/>
      <c r="GT1707" s="13"/>
      <c r="GU1707" s="13"/>
      <c r="GV1707" s="13"/>
      <c r="GW1707" s="13"/>
      <c r="GX1707" s="13"/>
      <c r="GY1707" s="13"/>
      <c r="GZ1707" s="13"/>
      <c r="HA1707" s="13"/>
      <c r="HB1707" s="13"/>
      <c r="HC1707" s="13"/>
      <c r="HD1707" s="13"/>
      <c r="HE1707" s="13"/>
      <c r="HF1707" s="13"/>
      <c r="HG1707" s="13"/>
      <c r="HH1707" s="13"/>
      <c r="HI1707" s="13"/>
      <c r="HJ1707" s="13"/>
      <c r="HK1707" s="13"/>
      <c r="HL1707" s="13"/>
      <c r="HM1707" s="13"/>
      <c r="HN1707" s="13"/>
      <c r="HO1707" s="13"/>
      <c r="HP1707" s="13"/>
      <c r="HQ1707" s="13"/>
      <c r="HR1707" s="13"/>
      <c r="HS1707" s="13"/>
      <c r="HT1707" s="13"/>
      <c r="HU1707" s="13"/>
      <c r="HV1707" s="13"/>
      <c r="HW1707" s="13"/>
      <c r="HX1707" s="13"/>
      <c r="HY1707" s="13"/>
    </row>
    <row r="1708" spans="1:233" hidden="1" x14ac:dyDescent="0.2">
      <c r="A1708" s="17">
        <v>8021</v>
      </c>
      <c r="B1708" s="17" t="s">
        <v>4694</v>
      </c>
      <c r="C1708" s="17" t="s">
        <v>4695</v>
      </c>
      <c r="D1708" s="20">
        <v>2560</v>
      </c>
      <c r="E1708" s="53" t="s">
        <v>6485</v>
      </c>
      <c r="F1708" s="54" t="s">
        <v>6376</v>
      </c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/>
      <c r="GN1708" s="13"/>
      <c r="GO1708" s="13"/>
      <c r="GP1708" s="13"/>
      <c r="GQ1708" s="13"/>
      <c r="GR1708" s="13"/>
      <c r="GS1708" s="13"/>
      <c r="GT1708" s="13"/>
      <c r="GU1708" s="13"/>
      <c r="GV1708" s="13"/>
      <c r="GW1708" s="13"/>
      <c r="GX1708" s="13"/>
      <c r="GY1708" s="13"/>
      <c r="GZ1708" s="13"/>
      <c r="HA1708" s="13"/>
      <c r="HB1708" s="13"/>
      <c r="HC1708" s="13"/>
      <c r="HD1708" s="13"/>
      <c r="HE1708" s="13"/>
      <c r="HF1708" s="13"/>
      <c r="HG1708" s="13"/>
      <c r="HH1708" s="13"/>
      <c r="HI1708" s="13"/>
      <c r="HJ1708" s="13"/>
      <c r="HK1708" s="13"/>
      <c r="HL1708" s="13"/>
      <c r="HM1708" s="13"/>
      <c r="HN1708" s="13"/>
      <c r="HO1708" s="13"/>
      <c r="HP1708" s="13"/>
      <c r="HQ1708" s="13"/>
      <c r="HR1708" s="13"/>
      <c r="HS1708" s="13"/>
      <c r="HT1708" s="13"/>
      <c r="HU1708" s="13"/>
      <c r="HV1708" s="13"/>
      <c r="HW1708" s="13"/>
      <c r="HX1708" s="13"/>
      <c r="HY1708" s="13"/>
    </row>
    <row r="1709" spans="1:233" x14ac:dyDescent="0.2">
      <c r="A1709" s="17">
        <v>8022</v>
      </c>
      <c r="B1709" s="17" t="s">
        <v>4690</v>
      </c>
      <c r="C1709" s="17" t="s">
        <v>4696</v>
      </c>
      <c r="D1709" s="20">
        <v>2480</v>
      </c>
      <c r="E1709" s="53" t="s">
        <v>6485</v>
      </c>
      <c r="F1709" s="54" t="s">
        <v>6257</v>
      </c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</row>
    <row r="1710" spans="1:233" x14ac:dyDescent="0.2">
      <c r="A1710" s="17">
        <v>8023</v>
      </c>
      <c r="B1710" s="17" t="s">
        <v>4690</v>
      </c>
      <c r="C1710" s="17" t="s">
        <v>4697</v>
      </c>
      <c r="D1710" s="20">
        <v>3680</v>
      </c>
      <c r="E1710" s="53" t="s">
        <v>6485</v>
      </c>
      <c r="F1710" s="54" t="s">
        <v>6257</v>
      </c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/>
      <c r="GN1710" s="13"/>
      <c r="GO1710" s="13"/>
      <c r="GP1710" s="13"/>
      <c r="GQ1710" s="13"/>
      <c r="GR1710" s="13"/>
      <c r="GS1710" s="13"/>
      <c r="GT1710" s="13"/>
      <c r="GU1710" s="13"/>
      <c r="GV1710" s="13"/>
      <c r="GW1710" s="13"/>
      <c r="GX1710" s="13"/>
      <c r="GY1710" s="13"/>
      <c r="GZ1710" s="13"/>
      <c r="HA1710" s="13"/>
      <c r="HB1710" s="13"/>
      <c r="HC1710" s="13"/>
      <c r="HD1710" s="13"/>
      <c r="HE1710" s="13"/>
      <c r="HF1710" s="13"/>
      <c r="HG1710" s="13"/>
      <c r="HH1710" s="13"/>
      <c r="HI1710" s="13"/>
      <c r="HJ1710" s="13"/>
      <c r="HK1710" s="13"/>
      <c r="HL1710" s="13"/>
      <c r="HM1710" s="13"/>
      <c r="HN1710" s="13"/>
      <c r="HO1710" s="13"/>
      <c r="HP1710" s="13"/>
      <c r="HQ1710" s="13"/>
      <c r="HR1710" s="13"/>
      <c r="HS1710" s="13"/>
      <c r="HT1710" s="13"/>
      <c r="HU1710" s="13"/>
      <c r="HV1710" s="13"/>
      <c r="HW1710" s="13"/>
      <c r="HX1710" s="13"/>
      <c r="HY1710" s="13"/>
    </row>
    <row r="1711" spans="1:233" x14ac:dyDescent="0.2">
      <c r="A1711" s="17">
        <v>8024</v>
      </c>
      <c r="B1711" s="17" t="s">
        <v>4690</v>
      </c>
      <c r="C1711" s="17" t="s">
        <v>4698</v>
      </c>
      <c r="D1711" s="18">
        <v>2480</v>
      </c>
      <c r="E1711" s="53" t="s">
        <v>6485</v>
      </c>
      <c r="F1711" s="53" t="s">
        <v>6257</v>
      </c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</row>
    <row r="1712" spans="1:233" x14ac:dyDescent="0.2">
      <c r="A1712" s="17">
        <v>8025</v>
      </c>
      <c r="B1712" s="17" t="s">
        <v>4690</v>
      </c>
      <c r="C1712" s="17" t="s">
        <v>4699</v>
      </c>
      <c r="D1712" s="18">
        <v>3680</v>
      </c>
      <c r="E1712" s="53" t="s">
        <v>6485</v>
      </c>
      <c r="F1712" s="53" t="s">
        <v>6257</v>
      </c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  <c r="GV1712" s="13"/>
      <c r="GW1712" s="13"/>
      <c r="GX1712" s="13"/>
      <c r="GY1712" s="13"/>
      <c r="GZ1712" s="13"/>
      <c r="HA1712" s="13"/>
      <c r="HB1712" s="13"/>
      <c r="HC1712" s="13"/>
      <c r="HD1712" s="13"/>
      <c r="HE1712" s="13"/>
      <c r="HF1712" s="13"/>
      <c r="HG1712" s="13"/>
      <c r="HH1712" s="13"/>
      <c r="HI1712" s="13"/>
      <c r="HJ1712" s="13"/>
      <c r="HK1712" s="13"/>
      <c r="HL1712" s="13"/>
      <c r="HM1712" s="13"/>
      <c r="HN1712" s="13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</row>
    <row r="1713" spans="1:233" hidden="1" x14ac:dyDescent="0.2">
      <c r="A1713" s="17">
        <v>8017</v>
      </c>
      <c r="B1713" s="17" t="s">
        <v>3131</v>
      </c>
      <c r="C1713" s="17" t="s">
        <v>4700</v>
      </c>
      <c r="D1713" s="18">
        <v>17950</v>
      </c>
      <c r="E1713" s="53" t="s">
        <v>6485</v>
      </c>
      <c r="F1713" s="53" t="s">
        <v>6343</v>
      </c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</row>
    <row r="1714" spans="1:233" hidden="1" x14ac:dyDescent="0.2">
      <c r="A1714" s="17" t="s">
        <v>4701</v>
      </c>
      <c r="B1714" s="17" t="s">
        <v>2470</v>
      </c>
      <c r="C1714" s="17" t="s">
        <v>4702</v>
      </c>
      <c r="D1714" s="18">
        <v>8640</v>
      </c>
      <c r="E1714" s="54" t="s">
        <v>6486</v>
      </c>
      <c r="F1714" s="53" t="s">
        <v>6217</v>
      </c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</row>
    <row r="1715" spans="1:233" hidden="1" x14ac:dyDescent="0.2">
      <c r="A1715" s="17" t="s">
        <v>4703</v>
      </c>
      <c r="B1715" s="17" t="s">
        <v>2829</v>
      </c>
      <c r="C1715" s="17" t="s">
        <v>4704</v>
      </c>
      <c r="D1715" s="26">
        <v>10870</v>
      </c>
      <c r="E1715" s="54" t="s">
        <v>6486</v>
      </c>
      <c r="F1715" s="54" t="s">
        <v>6274</v>
      </c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</row>
    <row r="1716" spans="1:233" hidden="1" x14ac:dyDescent="0.2">
      <c r="A1716" s="17" t="s">
        <v>4705</v>
      </c>
      <c r="B1716" s="17" t="s">
        <v>2829</v>
      </c>
      <c r="C1716" s="17" t="s">
        <v>4706</v>
      </c>
      <c r="D1716" s="26">
        <v>11160</v>
      </c>
      <c r="E1716" s="54" t="s">
        <v>6486</v>
      </c>
      <c r="F1716" s="54" t="s">
        <v>6274</v>
      </c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</row>
    <row r="1717" spans="1:233" hidden="1" x14ac:dyDescent="0.2">
      <c r="A1717" s="17" t="s">
        <v>4707</v>
      </c>
      <c r="B1717" s="17" t="s">
        <v>2829</v>
      </c>
      <c r="C1717" s="17" t="s">
        <v>4708</v>
      </c>
      <c r="D1717" s="26">
        <v>11110</v>
      </c>
      <c r="E1717" s="54" t="s">
        <v>6486</v>
      </c>
      <c r="F1717" s="54" t="s">
        <v>6274</v>
      </c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/>
      <c r="GG1717" s="13"/>
      <c r="GH1717" s="13"/>
      <c r="GI1717" s="13"/>
      <c r="GJ1717" s="13"/>
      <c r="GK1717" s="13"/>
      <c r="GL1717" s="13"/>
      <c r="GM1717" s="13"/>
      <c r="GN1717" s="13"/>
      <c r="GO1717" s="13"/>
      <c r="GP1717" s="13"/>
      <c r="GQ1717" s="13"/>
      <c r="GR1717" s="13"/>
      <c r="GS1717" s="13"/>
      <c r="GT1717" s="13"/>
      <c r="GU1717" s="13"/>
      <c r="GV1717" s="13"/>
      <c r="GW1717" s="13"/>
      <c r="GX1717" s="13"/>
      <c r="GY1717" s="13"/>
      <c r="GZ1717" s="13"/>
      <c r="HA1717" s="13"/>
      <c r="HB1717" s="13"/>
      <c r="HC1717" s="13"/>
      <c r="HD1717" s="13"/>
      <c r="HE1717" s="13"/>
      <c r="HF1717" s="13"/>
      <c r="HG1717" s="13"/>
      <c r="HH1717" s="13"/>
      <c r="HI1717" s="13"/>
      <c r="HJ1717" s="13"/>
      <c r="HK1717" s="13"/>
      <c r="HL1717" s="13"/>
      <c r="HM1717" s="13"/>
      <c r="HN1717" s="13"/>
      <c r="HO1717" s="13"/>
      <c r="HP1717" s="13"/>
      <c r="HQ1717" s="13"/>
      <c r="HR1717" s="13"/>
      <c r="HS1717" s="13"/>
      <c r="HT1717" s="13"/>
      <c r="HU1717" s="13"/>
      <c r="HV1717" s="13"/>
      <c r="HW1717" s="13"/>
      <c r="HX1717" s="13"/>
      <c r="HY1717" s="13"/>
    </row>
    <row r="1718" spans="1:233" hidden="1" x14ac:dyDescent="0.2">
      <c r="A1718" s="17" t="s">
        <v>4709</v>
      </c>
      <c r="B1718" s="17" t="s">
        <v>2829</v>
      </c>
      <c r="C1718" s="17" t="s">
        <v>4710</v>
      </c>
      <c r="D1718" s="26">
        <v>8500</v>
      </c>
      <c r="E1718" s="54" t="s">
        <v>6486</v>
      </c>
      <c r="F1718" s="54" t="s">
        <v>6487</v>
      </c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</row>
    <row r="1719" spans="1:233" hidden="1" x14ac:dyDescent="0.2">
      <c r="A1719" s="17" t="s">
        <v>4711</v>
      </c>
      <c r="B1719" s="17" t="s">
        <v>2470</v>
      </c>
      <c r="C1719" s="17" t="s">
        <v>4712</v>
      </c>
      <c r="D1719" s="18">
        <v>9100</v>
      </c>
      <c r="E1719" s="54" t="s">
        <v>6486</v>
      </c>
      <c r="F1719" s="53" t="s">
        <v>6217</v>
      </c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/>
      <c r="GG1719" s="13"/>
      <c r="GH1719" s="13"/>
      <c r="GI1719" s="13"/>
      <c r="GJ1719" s="13"/>
      <c r="GK1719" s="13"/>
      <c r="GL1719" s="13"/>
      <c r="GM1719" s="13"/>
      <c r="GN1719" s="13"/>
      <c r="GO1719" s="13"/>
      <c r="GP1719" s="13"/>
      <c r="GQ1719" s="13"/>
      <c r="GR1719" s="13"/>
      <c r="GS1719" s="13"/>
      <c r="GT1719" s="13"/>
      <c r="GU1719" s="13"/>
      <c r="GV1719" s="13"/>
      <c r="GW1719" s="13"/>
      <c r="GX1719" s="13"/>
      <c r="GY1719" s="13"/>
      <c r="GZ1719" s="13"/>
      <c r="HA1719" s="13"/>
      <c r="HB1719" s="13"/>
      <c r="HC1719" s="13"/>
      <c r="HD1719" s="13"/>
      <c r="HE1719" s="13"/>
      <c r="HF1719" s="13"/>
      <c r="HG1719" s="13"/>
      <c r="HH1719" s="13"/>
      <c r="HI1719" s="13"/>
      <c r="HJ1719" s="13"/>
      <c r="HK1719" s="13"/>
      <c r="HL1719" s="13"/>
      <c r="HM1719" s="13"/>
      <c r="HN1719" s="13"/>
      <c r="HO1719" s="13"/>
      <c r="HP1719" s="13"/>
      <c r="HQ1719" s="13"/>
      <c r="HR1719" s="13"/>
      <c r="HS1719" s="13"/>
      <c r="HT1719" s="13"/>
      <c r="HU1719" s="13"/>
      <c r="HV1719" s="13"/>
      <c r="HW1719" s="13"/>
      <c r="HX1719" s="13"/>
      <c r="HY1719" s="13"/>
    </row>
    <row r="1720" spans="1:233" hidden="1" x14ac:dyDescent="0.2">
      <c r="A1720" s="17">
        <v>5021</v>
      </c>
      <c r="B1720" s="17" t="s">
        <v>2470</v>
      </c>
      <c r="C1720" s="17" t="s">
        <v>4713</v>
      </c>
      <c r="D1720" s="18">
        <v>32800</v>
      </c>
      <c r="E1720" s="53" t="s">
        <v>6488</v>
      </c>
      <c r="F1720" s="53" t="s">
        <v>6217</v>
      </c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  <c r="GE1720" s="13"/>
      <c r="GF1720" s="13"/>
      <c r="GG1720" s="13"/>
      <c r="GH1720" s="13"/>
      <c r="GI1720" s="13"/>
      <c r="GJ1720" s="13"/>
      <c r="GK1720" s="13"/>
      <c r="GL1720" s="13"/>
      <c r="GM1720" s="13"/>
      <c r="GN1720" s="13"/>
      <c r="GO1720" s="13"/>
      <c r="GP1720" s="13"/>
      <c r="GQ1720" s="13"/>
      <c r="GR1720" s="13"/>
      <c r="GS1720" s="13"/>
      <c r="GT1720" s="13"/>
      <c r="GU1720" s="13"/>
      <c r="GV1720" s="13"/>
      <c r="GW1720" s="13"/>
      <c r="GX1720" s="13"/>
      <c r="GY1720" s="13"/>
      <c r="GZ1720" s="13"/>
      <c r="HA1720" s="13"/>
      <c r="HB1720" s="13"/>
      <c r="HC1720" s="13"/>
      <c r="HD1720" s="13"/>
      <c r="HE1720" s="13"/>
      <c r="HF1720" s="13"/>
      <c r="HG1720" s="13"/>
      <c r="HH1720" s="13"/>
      <c r="HI1720" s="13"/>
      <c r="HJ1720" s="13"/>
      <c r="HK1720" s="13"/>
      <c r="HL1720" s="13"/>
      <c r="HM1720" s="13"/>
      <c r="HN1720" s="13"/>
      <c r="HO1720" s="13"/>
      <c r="HP1720" s="13"/>
      <c r="HQ1720" s="13"/>
      <c r="HR1720" s="13"/>
      <c r="HS1720" s="13"/>
      <c r="HT1720" s="13"/>
      <c r="HU1720" s="13"/>
      <c r="HV1720" s="13"/>
      <c r="HW1720" s="13"/>
      <c r="HX1720" s="13"/>
      <c r="HY1720" s="13"/>
    </row>
    <row r="1721" spans="1:233" hidden="1" x14ac:dyDescent="0.2">
      <c r="A1721" s="17">
        <v>5022</v>
      </c>
      <c r="B1721" s="17" t="s">
        <v>2470</v>
      </c>
      <c r="C1721" s="17" t="s">
        <v>4714</v>
      </c>
      <c r="D1721" s="18">
        <v>32800</v>
      </c>
      <c r="E1721" s="53" t="s">
        <v>6488</v>
      </c>
      <c r="F1721" s="53" t="s">
        <v>6217</v>
      </c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  <c r="GE1721" s="13"/>
      <c r="GF1721" s="13"/>
      <c r="GG1721" s="13"/>
      <c r="GH1721" s="13"/>
      <c r="GI1721" s="13"/>
      <c r="GJ1721" s="13"/>
      <c r="GK1721" s="13"/>
      <c r="GL1721" s="13"/>
      <c r="GM1721" s="13"/>
      <c r="GN1721" s="13"/>
      <c r="GO1721" s="13"/>
      <c r="GP1721" s="13"/>
      <c r="GQ1721" s="13"/>
      <c r="GR1721" s="13"/>
      <c r="GS1721" s="13"/>
      <c r="GT1721" s="13"/>
      <c r="GU1721" s="13"/>
      <c r="GV1721" s="13"/>
      <c r="GW1721" s="13"/>
      <c r="GX1721" s="13"/>
      <c r="GY1721" s="13"/>
      <c r="GZ1721" s="13"/>
      <c r="HA1721" s="13"/>
      <c r="HB1721" s="13"/>
      <c r="HC1721" s="13"/>
      <c r="HD1721" s="13"/>
      <c r="HE1721" s="13"/>
      <c r="HF1721" s="13"/>
      <c r="HG1721" s="13"/>
      <c r="HH1721" s="13"/>
      <c r="HI1721" s="13"/>
      <c r="HJ1721" s="13"/>
      <c r="HK1721" s="13"/>
      <c r="HL1721" s="13"/>
      <c r="HM1721" s="13"/>
      <c r="HN1721" s="13"/>
      <c r="HO1721" s="13"/>
      <c r="HP1721" s="13"/>
      <c r="HQ1721" s="13"/>
      <c r="HR1721" s="13"/>
      <c r="HS1721" s="13"/>
      <c r="HT1721" s="13"/>
      <c r="HU1721" s="13"/>
      <c r="HV1721" s="13"/>
      <c r="HW1721" s="13"/>
      <c r="HX1721" s="13"/>
      <c r="HY1721" s="13"/>
    </row>
    <row r="1722" spans="1:233" hidden="1" x14ac:dyDescent="0.2">
      <c r="A1722" s="17" t="s">
        <v>4715</v>
      </c>
      <c r="B1722" s="17" t="s">
        <v>2450</v>
      </c>
      <c r="C1722" s="32" t="s">
        <v>4716</v>
      </c>
      <c r="D1722" s="18">
        <v>13330</v>
      </c>
      <c r="E1722" s="53" t="s">
        <v>6488</v>
      </c>
      <c r="F1722" s="53" t="s">
        <v>6230</v>
      </c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13"/>
    </row>
    <row r="1723" spans="1:233" hidden="1" x14ac:dyDescent="0.2">
      <c r="A1723" s="17" t="s">
        <v>4717</v>
      </c>
      <c r="B1723" s="17" t="s">
        <v>2450</v>
      </c>
      <c r="C1723" s="32" t="s">
        <v>4718</v>
      </c>
      <c r="D1723" s="18">
        <v>17280</v>
      </c>
      <c r="E1723" s="53" t="s">
        <v>6488</v>
      </c>
      <c r="F1723" s="53" t="s">
        <v>6230</v>
      </c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/>
      <c r="GG1723" s="13"/>
      <c r="GH1723" s="13"/>
      <c r="GI1723" s="13"/>
      <c r="GJ1723" s="13"/>
      <c r="GK1723" s="13"/>
      <c r="GL1723" s="13"/>
      <c r="GM1723" s="13"/>
      <c r="GN1723" s="13"/>
      <c r="GO1723" s="13"/>
      <c r="GP1723" s="13"/>
      <c r="GQ1723" s="13"/>
      <c r="GR1723" s="13"/>
      <c r="GS1723" s="13"/>
      <c r="GT1723" s="13"/>
      <c r="GU1723" s="13"/>
      <c r="GV1723" s="13"/>
      <c r="GW1723" s="13"/>
      <c r="GX1723" s="13"/>
      <c r="GY1723" s="13"/>
      <c r="GZ1723" s="13"/>
      <c r="HA1723" s="13"/>
      <c r="HB1723" s="13"/>
      <c r="HC1723" s="13"/>
      <c r="HD1723" s="13"/>
      <c r="HE1723" s="13"/>
      <c r="HF1723" s="13"/>
      <c r="HG1723" s="13"/>
      <c r="HH1723" s="13"/>
      <c r="HI1723" s="13"/>
      <c r="HJ1723" s="13"/>
      <c r="HK1723" s="13"/>
      <c r="HL1723" s="13"/>
      <c r="HM1723" s="13"/>
      <c r="HN1723" s="13"/>
      <c r="HO1723" s="13"/>
      <c r="HP1723" s="13"/>
      <c r="HQ1723" s="13"/>
      <c r="HR1723" s="13"/>
      <c r="HS1723" s="13"/>
      <c r="HT1723" s="13"/>
      <c r="HU1723" s="13"/>
      <c r="HV1723" s="13"/>
      <c r="HW1723" s="13"/>
      <c r="HX1723" s="13"/>
      <c r="HY1723" s="13"/>
    </row>
    <row r="1724" spans="1:233" hidden="1" x14ac:dyDescent="0.2">
      <c r="A1724" s="17" t="s">
        <v>4719</v>
      </c>
      <c r="B1724" s="17" t="s">
        <v>2915</v>
      </c>
      <c r="C1724" s="32" t="s">
        <v>4720</v>
      </c>
      <c r="D1724" s="18">
        <v>11200</v>
      </c>
      <c r="E1724" s="53" t="s">
        <v>6488</v>
      </c>
      <c r="F1724" s="53" t="s">
        <v>6233</v>
      </c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/>
      <c r="GG1724" s="13"/>
      <c r="GH1724" s="13"/>
      <c r="GI1724" s="13"/>
      <c r="GJ1724" s="13"/>
      <c r="GK1724" s="13"/>
      <c r="GL1724" s="13"/>
      <c r="GM1724" s="13"/>
      <c r="GN1724" s="13"/>
      <c r="GO1724" s="13"/>
      <c r="GP1724" s="13"/>
      <c r="GQ1724" s="13"/>
      <c r="GR1724" s="13"/>
      <c r="GS1724" s="13"/>
      <c r="GT1724" s="13"/>
      <c r="GU1724" s="13"/>
      <c r="GV1724" s="13"/>
      <c r="GW1724" s="13"/>
      <c r="GX1724" s="13"/>
      <c r="GY1724" s="13"/>
      <c r="GZ1724" s="13"/>
      <c r="HA1724" s="13"/>
      <c r="HB1724" s="13"/>
      <c r="HC1724" s="13"/>
      <c r="HD1724" s="13"/>
      <c r="HE1724" s="13"/>
      <c r="HF1724" s="13"/>
      <c r="HG1724" s="13"/>
      <c r="HH1724" s="13"/>
      <c r="HI1724" s="13"/>
      <c r="HJ1724" s="13"/>
      <c r="HK1724" s="13"/>
      <c r="HL1724" s="13"/>
      <c r="HM1724" s="13"/>
      <c r="HN1724" s="13"/>
      <c r="HO1724" s="13"/>
      <c r="HP1724" s="13"/>
      <c r="HQ1724" s="13"/>
      <c r="HR1724" s="13"/>
      <c r="HS1724" s="13"/>
      <c r="HT1724" s="13"/>
      <c r="HU1724" s="13"/>
      <c r="HV1724" s="13"/>
      <c r="HW1724" s="13"/>
      <c r="HX1724" s="13"/>
      <c r="HY1724" s="13"/>
    </row>
    <row r="1725" spans="1:233" hidden="1" x14ac:dyDescent="0.2">
      <c r="A1725" s="17" t="s">
        <v>4721</v>
      </c>
      <c r="B1725" s="17" t="s">
        <v>2450</v>
      </c>
      <c r="C1725" s="32" t="s">
        <v>4722</v>
      </c>
      <c r="D1725" s="18">
        <v>1100</v>
      </c>
      <c r="E1725" s="53" t="s">
        <v>6488</v>
      </c>
      <c r="F1725" s="53" t="s">
        <v>6462</v>
      </c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/>
      <c r="GG1725" s="13"/>
      <c r="GH1725" s="13"/>
      <c r="GI1725" s="13"/>
      <c r="GJ1725" s="13"/>
      <c r="GK1725" s="13"/>
      <c r="GL1725" s="13"/>
      <c r="GM1725" s="13"/>
      <c r="GN1725" s="13"/>
      <c r="GO1725" s="13"/>
      <c r="GP1725" s="13"/>
      <c r="GQ1725" s="13"/>
      <c r="GR1725" s="13"/>
      <c r="GS1725" s="13"/>
      <c r="GT1725" s="13"/>
      <c r="GU1725" s="13"/>
      <c r="GV1725" s="13"/>
      <c r="GW1725" s="13"/>
      <c r="GX1725" s="13"/>
      <c r="GY1725" s="13"/>
      <c r="GZ1725" s="13"/>
      <c r="HA1725" s="13"/>
      <c r="HB1725" s="13"/>
      <c r="HC1725" s="13"/>
      <c r="HD1725" s="13"/>
      <c r="HE1725" s="13"/>
      <c r="HF1725" s="13"/>
      <c r="HG1725" s="13"/>
      <c r="HH1725" s="13"/>
      <c r="HI1725" s="13"/>
      <c r="HJ1725" s="13"/>
      <c r="HK1725" s="13"/>
      <c r="HL1725" s="13"/>
      <c r="HM1725" s="13"/>
      <c r="HN1725" s="13"/>
      <c r="HO1725" s="13"/>
      <c r="HP1725" s="13"/>
      <c r="HQ1725" s="13"/>
      <c r="HR1725" s="13"/>
      <c r="HS1725" s="13"/>
      <c r="HT1725" s="13"/>
      <c r="HU1725" s="13"/>
      <c r="HV1725" s="13"/>
      <c r="HW1725" s="13"/>
      <c r="HX1725" s="13"/>
      <c r="HY1725" s="13"/>
    </row>
    <row r="1726" spans="1:233" hidden="1" x14ac:dyDescent="0.2">
      <c r="A1726" s="17" t="s">
        <v>4723</v>
      </c>
      <c r="B1726" s="17" t="s">
        <v>2915</v>
      </c>
      <c r="C1726" s="17" t="s">
        <v>4724</v>
      </c>
      <c r="D1726" s="18">
        <v>2240</v>
      </c>
      <c r="E1726" s="53" t="s">
        <v>6488</v>
      </c>
      <c r="F1726" s="53" t="s">
        <v>6580</v>
      </c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/>
      <c r="GG1726" s="13"/>
      <c r="GH1726" s="13"/>
      <c r="GI1726" s="13"/>
      <c r="GJ1726" s="13"/>
      <c r="GK1726" s="13"/>
      <c r="GL1726" s="13"/>
      <c r="GM1726" s="13"/>
      <c r="GN1726" s="13"/>
      <c r="GO1726" s="13"/>
      <c r="GP1726" s="13"/>
      <c r="GQ1726" s="13"/>
      <c r="GR1726" s="13"/>
      <c r="GS1726" s="13"/>
      <c r="GT1726" s="13"/>
      <c r="GU1726" s="13"/>
      <c r="GV1726" s="13"/>
      <c r="GW1726" s="13"/>
      <c r="GX1726" s="13"/>
      <c r="GY1726" s="13"/>
      <c r="GZ1726" s="13"/>
      <c r="HA1726" s="13"/>
      <c r="HB1726" s="13"/>
      <c r="HC1726" s="13"/>
      <c r="HD1726" s="13"/>
      <c r="HE1726" s="13"/>
      <c r="HF1726" s="13"/>
      <c r="HG1726" s="13"/>
      <c r="HH1726" s="13"/>
      <c r="HI1726" s="13"/>
      <c r="HJ1726" s="13"/>
      <c r="HK1726" s="13"/>
      <c r="HL1726" s="13"/>
      <c r="HM1726" s="13"/>
      <c r="HN1726" s="13"/>
      <c r="HO1726" s="13"/>
      <c r="HP1726" s="13"/>
      <c r="HQ1726" s="13"/>
      <c r="HR1726" s="13"/>
      <c r="HS1726" s="13"/>
      <c r="HT1726" s="13"/>
      <c r="HU1726" s="13"/>
      <c r="HV1726" s="13"/>
      <c r="HW1726" s="13"/>
      <c r="HX1726" s="13"/>
      <c r="HY1726" s="13"/>
    </row>
    <row r="1727" spans="1:233" hidden="1" x14ac:dyDescent="0.2">
      <c r="A1727" s="17" t="s">
        <v>4725</v>
      </c>
      <c r="B1727" s="17" t="s">
        <v>2915</v>
      </c>
      <c r="C1727" s="17" t="s">
        <v>4726</v>
      </c>
      <c r="D1727" s="18">
        <v>2400</v>
      </c>
      <c r="E1727" s="53" t="s">
        <v>6488</v>
      </c>
      <c r="F1727" s="53" t="s">
        <v>6581</v>
      </c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/>
      <c r="GG1727" s="13"/>
      <c r="GH1727" s="13"/>
      <c r="GI1727" s="13"/>
      <c r="GJ1727" s="13"/>
      <c r="GK1727" s="13"/>
      <c r="GL1727" s="13"/>
      <c r="GM1727" s="13"/>
      <c r="GN1727" s="13"/>
      <c r="GO1727" s="13"/>
      <c r="GP1727" s="13"/>
      <c r="GQ1727" s="13"/>
      <c r="GR1727" s="13"/>
      <c r="GS1727" s="13"/>
      <c r="GT1727" s="13"/>
      <c r="GU1727" s="13"/>
      <c r="GV1727" s="13"/>
      <c r="GW1727" s="13"/>
      <c r="GX1727" s="13"/>
      <c r="GY1727" s="13"/>
      <c r="GZ1727" s="13"/>
      <c r="HA1727" s="13"/>
      <c r="HB1727" s="13"/>
      <c r="HC1727" s="13"/>
      <c r="HD1727" s="13"/>
      <c r="HE1727" s="13"/>
      <c r="HF1727" s="13"/>
      <c r="HG1727" s="13"/>
      <c r="HH1727" s="13"/>
      <c r="HI1727" s="13"/>
      <c r="HJ1727" s="13"/>
      <c r="HK1727" s="13"/>
      <c r="HL1727" s="13"/>
      <c r="HM1727" s="13"/>
      <c r="HN1727" s="13"/>
      <c r="HO1727" s="13"/>
      <c r="HP1727" s="13"/>
      <c r="HQ1727" s="13"/>
      <c r="HR1727" s="13"/>
      <c r="HS1727" s="13"/>
      <c r="HT1727" s="13"/>
      <c r="HU1727" s="13"/>
      <c r="HV1727" s="13"/>
      <c r="HW1727" s="13"/>
      <c r="HX1727" s="13"/>
      <c r="HY1727" s="13"/>
    </row>
    <row r="1728" spans="1:233" hidden="1" x14ac:dyDescent="0.2">
      <c r="A1728" s="17" t="s">
        <v>4727</v>
      </c>
      <c r="B1728" s="17" t="s">
        <v>2915</v>
      </c>
      <c r="C1728" s="17" t="s">
        <v>4728</v>
      </c>
      <c r="D1728" s="18">
        <v>2400</v>
      </c>
      <c r="E1728" s="53" t="s">
        <v>6488</v>
      </c>
      <c r="F1728" s="53" t="s">
        <v>6581</v>
      </c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HY1728" s="13"/>
    </row>
    <row r="1729" spans="1:233" hidden="1" x14ac:dyDescent="0.2">
      <c r="A1729" s="17" t="s">
        <v>4729</v>
      </c>
      <c r="B1729" s="17" t="s">
        <v>2450</v>
      </c>
      <c r="C1729" s="17" t="s">
        <v>4730</v>
      </c>
      <c r="D1729" s="18">
        <v>6450</v>
      </c>
      <c r="E1729" s="53" t="s">
        <v>6488</v>
      </c>
      <c r="F1729" s="53" t="s">
        <v>6253</v>
      </c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3"/>
    </row>
    <row r="1730" spans="1:233" hidden="1" x14ac:dyDescent="0.2">
      <c r="A1730" s="17" t="s">
        <v>4731</v>
      </c>
      <c r="B1730" s="17" t="s">
        <v>2915</v>
      </c>
      <c r="C1730" s="17" t="s">
        <v>4732</v>
      </c>
      <c r="D1730" s="18">
        <v>2560</v>
      </c>
      <c r="E1730" s="53" t="s">
        <v>6488</v>
      </c>
      <c r="F1730" s="53" t="s">
        <v>6376</v>
      </c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/>
      <c r="GG1730" s="13"/>
      <c r="GH1730" s="13"/>
      <c r="GI1730" s="13"/>
      <c r="GJ1730" s="13"/>
      <c r="GK1730" s="13"/>
      <c r="GL1730" s="13"/>
      <c r="GM1730" s="13"/>
      <c r="GN1730" s="13"/>
      <c r="GO1730" s="13"/>
      <c r="GP1730" s="13"/>
      <c r="GQ1730" s="13"/>
      <c r="GR1730" s="13"/>
      <c r="GS1730" s="13"/>
      <c r="GT1730" s="13"/>
      <c r="GU1730" s="13"/>
      <c r="GV1730" s="13"/>
      <c r="GW1730" s="13"/>
      <c r="GX1730" s="13"/>
      <c r="GY1730" s="13"/>
      <c r="GZ1730" s="13"/>
      <c r="HA1730" s="13"/>
      <c r="HB1730" s="13"/>
      <c r="HC1730" s="13"/>
      <c r="HD1730" s="13"/>
      <c r="HE1730" s="13"/>
      <c r="HF1730" s="13"/>
      <c r="HG1730" s="13"/>
      <c r="HH1730" s="13"/>
      <c r="HI1730" s="13"/>
      <c r="HJ1730" s="13"/>
      <c r="HK1730" s="13"/>
      <c r="HL1730" s="13"/>
      <c r="HM1730" s="13"/>
      <c r="HN1730" s="13"/>
      <c r="HO1730" s="13"/>
      <c r="HP1730" s="13"/>
      <c r="HQ1730" s="13"/>
      <c r="HR1730" s="13"/>
      <c r="HS1730" s="13"/>
      <c r="HT1730" s="13"/>
      <c r="HU1730" s="13"/>
      <c r="HV1730" s="13"/>
      <c r="HW1730" s="13"/>
      <c r="HX1730" s="13"/>
      <c r="HY1730" s="13"/>
    </row>
    <row r="1731" spans="1:233" hidden="1" x14ac:dyDescent="0.2">
      <c r="A1731" s="17" t="s">
        <v>4733</v>
      </c>
      <c r="B1731" s="17" t="s">
        <v>2915</v>
      </c>
      <c r="C1731" s="17" t="s">
        <v>4734</v>
      </c>
      <c r="D1731" s="18">
        <v>2560</v>
      </c>
      <c r="E1731" s="53" t="s">
        <v>6488</v>
      </c>
      <c r="F1731" s="53" t="s">
        <v>6376</v>
      </c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  <c r="GE1731" s="13"/>
      <c r="GF1731" s="13"/>
      <c r="GG1731" s="13"/>
      <c r="GH1731" s="13"/>
      <c r="GI1731" s="13"/>
      <c r="GJ1731" s="13"/>
      <c r="GK1731" s="13"/>
      <c r="GL1731" s="13"/>
      <c r="GM1731" s="13"/>
      <c r="GN1731" s="13"/>
      <c r="GO1731" s="13"/>
      <c r="GP1731" s="13"/>
      <c r="GQ1731" s="13"/>
      <c r="GR1731" s="13"/>
      <c r="GS1731" s="13"/>
      <c r="GT1731" s="13"/>
      <c r="GU1731" s="13"/>
      <c r="GV1731" s="13"/>
      <c r="GW1731" s="13"/>
      <c r="GX1731" s="13"/>
      <c r="GY1731" s="13"/>
      <c r="GZ1731" s="13"/>
      <c r="HA1731" s="13"/>
      <c r="HB1731" s="13"/>
      <c r="HC1731" s="13"/>
      <c r="HD1731" s="13"/>
      <c r="HE1731" s="13"/>
      <c r="HF1731" s="13"/>
      <c r="HG1731" s="13"/>
      <c r="HH1731" s="13"/>
      <c r="HI1731" s="13"/>
      <c r="HJ1731" s="13"/>
      <c r="HK1731" s="13"/>
      <c r="HL1731" s="13"/>
      <c r="HM1731" s="13"/>
      <c r="HN1731" s="13"/>
      <c r="HO1731" s="13"/>
      <c r="HP1731" s="13"/>
      <c r="HQ1731" s="13"/>
      <c r="HR1731" s="13"/>
      <c r="HS1731" s="13"/>
      <c r="HT1731" s="13"/>
      <c r="HU1731" s="13"/>
      <c r="HV1731" s="13"/>
      <c r="HW1731" s="13"/>
      <c r="HX1731" s="13"/>
      <c r="HY1731" s="13"/>
    </row>
    <row r="1732" spans="1:233" hidden="1" x14ac:dyDescent="0.2">
      <c r="A1732" s="17" t="s">
        <v>4735</v>
      </c>
      <c r="B1732" s="17" t="s">
        <v>2915</v>
      </c>
      <c r="C1732" s="17" t="s">
        <v>4736</v>
      </c>
      <c r="D1732" s="18">
        <v>3040</v>
      </c>
      <c r="E1732" s="53" t="s">
        <v>6488</v>
      </c>
      <c r="F1732" s="53" t="s">
        <v>6376</v>
      </c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/>
      <c r="GG1732" s="13"/>
      <c r="GH1732" s="13"/>
      <c r="GI1732" s="13"/>
      <c r="GJ1732" s="13"/>
      <c r="GK1732" s="13"/>
      <c r="GL1732" s="13"/>
      <c r="GM1732" s="13"/>
      <c r="GN1732" s="13"/>
      <c r="GO1732" s="13"/>
      <c r="GP1732" s="13"/>
      <c r="GQ1732" s="13"/>
      <c r="GR1732" s="13"/>
      <c r="GS1732" s="13"/>
      <c r="GT1732" s="13"/>
      <c r="GU1732" s="13"/>
      <c r="GV1732" s="13"/>
      <c r="GW1732" s="13"/>
      <c r="GX1732" s="13"/>
      <c r="GY1732" s="13"/>
      <c r="GZ1732" s="13"/>
      <c r="HA1732" s="13"/>
      <c r="HB1732" s="13"/>
      <c r="HC1732" s="13"/>
      <c r="HD1732" s="13"/>
      <c r="HE1732" s="13"/>
      <c r="HF1732" s="13"/>
      <c r="HG1732" s="13"/>
      <c r="HH1732" s="13"/>
      <c r="HI1732" s="13"/>
      <c r="HJ1732" s="13"/>
      <c r="HK1732" s="13"/>
      <c r="HL1732" s="13"/>
      <c r="HM1732" s="13"/>
      <c r="HN1732" s="13"/>
      <c r="HO1732" s="13"/>
      <c r="HP1732" s="13"/>
      <c r="HQ1732" s="13"/>
      <c r="HR1732" s="13"/>
      <c r="HS1732" s="13"/>
      <c r="HT1732" s="13"/>
      <c r="HU1732" s="13"/>
      <c r="HV1732" s="13"/>
      <c r="HW1732" s="13"/>
      <c r="HX1732" s="13"/>
      <c r="HY1732" s="13"/>
    </row>
    <row r="1733" spans="1:233" x14ac:dyDescent="0.2">
      <c r="A1733" s="17" t="s">
        <v>4737</v>
      </c>
      <c r="B1733" s="17" t="s">
        <v>2915</v>
      </c>
      <c r="C1733" s="17" t="s">
        <v>4738</v>
      </c>
      <c r="D1733" s="18">
        <v>4960</v>
      </c>
      <c r="E1733" s="53" t="s">
        <v>6488</v>
      </c>
      <c r="F1733" s="53" t="s">
        <v>6257</v>
      </c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</row>
    <row r="1734" spans="1:233" x14ac:dyDescent="0.2">
      <c r="A1734" s="17" t="s">
        <v>4739</v>
      </c>
      <c r="B1734" s="17" t="s">
        <v>2915</v>
      </c>
      <c r="C1734" s="17" t="s">
        <v>4740</v>
      </c>
      <c r="D1734" s="18">
        <v>4960</v>
      </c>
      <c r="E1734" s="53" t="s">
        <v>6488</v>
      </c>
      <c r="F1734" s="53" t="s">
        <v>6257</v>
      </c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  <c r="GE1734" s="13"/>
      <c r="GF1734" s="13"/>
      <c r="GG1734" s="13"/>
      <c r="GH1734" s="13"/>
      <c r="GI1734" s="13"/>
      <c r="GJ1734" s="13"/>
      <c r="GK1734" s="13"/>
      <c r="GL1734" s="13"/>
      <c r="GM1734" s="13"/>
      <c r="GN1734" s="13"/>
      <c r="GO1734" s="13"/>
      <c r="GP1734" s="13"/>
      <c r="GQ1734" s="13"/>
      <c r="GR1734" s="13"/>
      <c r="GS1734" s="13"/>
      <c r="GT1734" s="13"/>
      <c r="GU1734" s="13"/>
      <c r="GV1734" s="13"/>
      <c r="GW1734" s="13"/>
      <c r="GX1734" s="13"/>
      <c r="GY1734" s="13"/>
      <c r="GZ1734" s="13"/>
      <c r="HA1734" s="13"/>
      <c r="HB1734" s="13"/>
      <c r="HC1734" s="13"/>
      <c r="HD1734" s="13"/>
      <c r="HE1734" s="13"/>
      <c r="HF1734" s="13"/>
      <c r="HG1734" s="13"/>
      <c r="HH1734" s="13"/>
      <c r="HI1734" s="13"/>
      <c r="HJ1734" s="13"/>
      <c r="HK1734" s="13"/>
      <c r="HL1734" s="13"/>
      <c r="HM1734" s="13"/>
      <c r="HN1734" s="13"/>
      <c r="HO1734" s="13"/>
      <c r="HP1734" s="13"/>
      <c r="HQ1734" s="13"/>
      <c r="HR1734" s="13"/>
      <c r="HS1734" s="13"/>
      <c r="HT1734" s="13"/>
      <c r="HU1734" s="13"/>
      <c r="HV1734" s="13"/>
      <c r="HW1734" s="13"/>
      <c r="HX1734" s="13"/>
      <c r="HY1734" s="13"/>
    </row>
    <row r="1735" spans="1:233" x14ac:dyDescent="0.2">
      <c r="A1735" s="17" t="s">
        <v>4741</v>
      </c>
      <c r="B1735" s="17" t="s">
        <v>4742</v>
      </c>
      <c r="C1735" s="17" t="s">
        <v>4743</v>
      </c>
      <c r="D1735" s="18">
        <v>3200</v>
      </c>
      <c r="E1735" s="53" t="s">
        <v>6488</v>
      </c>
      <c r="F1735" s="53" t="s">
        <v>6489</v>
      </c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</row>
    <row r="1736" spans="1:233" x14ac:dyDescent="0.2">
      <c r="A1736" s="17" t="s">
        <v>4744</v>
      </c>
      <c r="B1736" s="17" t="s">
        <v>2915</v>
      </c>
      <c r="C1736" s="17" t="s">
        <v>4745</v>
      </c>
      <c r="D1736" s="18">
        <v>3100</v>
      </c>
      <c r="E1736" s="53" t="s">
        <v>6488</v>
      </c>
      <c r="F1736" s="53" t="s">
        <v>6489</v>
      </c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  <c r="GE1736" s="13"/>
      <c r="GF1736" s="13"/>
      <c r="GG1736" s="13"/>
      <c r="GH1736" s="13"/>
      <c r="GI1736" s="13"/>
      <c r="GJ1736" s="13"/>
      <c r="GK1736" s="13"/>
      <c r="GL1736" s="13"/>
      <c r="GM1736" s="13"/>
      <c r="GN1736" s="13"/>
      <c r="GO1736" s="13"/>
      <c r="GP1736" s="13"/>
      <c r="GQ1736" s="13"/>
      <c r="GR1736" s="13"/>
      <c r="GS1736" s="13"/>
      <c r="GT1736" s="13"/>
      <c r="GU1736" s="13"/>
      <c r="GV1736" s="13"/>
      <c r="GW1736" s="13"/>
      <c r="GX1736" s="13"/>
      <c r="GY1736" s="13"/>
      <c r="GZ1736" s="13"/>
      <c r="HA1736" s="13"/>
      <c r="HB1736" s="13"/>
      <c r="HC1736" s="13"/>
      <c r="HD1736" s="13"/>
      <c r="HE1736" s="13"/>
      <c r="HF1736" s="13"/>
      <c r="HG1736" s="13"/>
      <c r="HH1736" s="13"/>
      <c r="HI1736" s="13"/>
      <c r="HJ1736" s="13"/>
      <c r="HK1736" s="13"/>
      <c r="HL1736" s="13"/>
      <c r="HM1736" s="13"/>
      <c r="HN1736" s="13"/>
      <c r="HO1736" s="13"/>
      <c r="HP1736" s="13"/>
      <c r="HQ1736" s="13"/>
      <c r="HR1736" s="13"/>
      <c r="HS1736" s="13"/>
      <c r="HT1736" s="13"/>
      <c r="HU1736" s="13"/>
      <c r="HV1736" s="13"/>
      <c r="HW1736" s="13"/>
      <c r="HX1736" s="13"/>
      <c r="HY1736" s="13"/>
    </row>
    <row r="1737" spans="1:233" hidden="1" x14ac:dyDescent="0.2">
      <c r="A1737" s="17" t="s">
        <v>4746</v>
      </c>
      <c r="B1737" s="17" t="s">
        <v>2915</v>
      </c>
      <c r="C1737" s="17" t="s">
        <v>4747</v>
      </c>
      <c r="D1737" s="18">
        <v>14600</v>
      </c>
      <c r="E1737" s="53" t="s">
        <v>6488</v>
      </c>
      <c r="F1737" s="53" t="s">
        <v>6393</v>
      </c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  <c r="GE1737" s="13"/>
      <c r="GF1737" s="13"/>
      <c r="GG1737" s="13"/>
      <c r="GH1737" s="13"/>
      <c r="GI1737" s="13"/>
      <c r="GJ1737" s="13"/>
      <c r="GK1737" s="13"/>
      <c r="GL1737" s="13"/>
      <c r="GM1737" s="13"/>
      <c r="GN1737" s="13"/>
      <c r="GO1737" s="13"/>
      <c r="GP1737" s="13"/>
      <c r="GQ1737" s="13"/>
      <c r="GR1737" s="13"/>
      <c r="GS1737" s="13"/>
      <c r="GT1737" s="13"/>
      <c r="GU1737" s="13"/>
      <c r="GV1737" s="13"/>
      <c r="GW1737" s="13"/>
      <c r="GX1737" s="13"/>
      <c r="GY1737" s="13"/>
      <c r="GZ1737" s="13"/>
      <c r="HA1737" s="13"/>
      <c r="HB1737" s="13"/>
      <c r="HC1737" s="13"/>
      <c r="HD1737" s="13"/>
      <c r="HE1737" s="13"/>
      <c r="HF1737" s="13"/>
      <c r="HG1737" s="13"/>
      <c r="HH1737" s="13"/>
      <c r="HI1737" s="13"/>
      <c r="HJ1737" s="13"/>
      <c r="HK1737" s="13"/>
      <c r="HL1737" s="13"/>
      <c r="HM1737" s="13"/>
      <c r="HN1737" s="13"/>
      <c r="HO1737" s="13"/>
      <c r="HP1737" s="13"/>
      <c r="HQ1737" s="13"/>
      <c r="HR1737" s="13"/>
      <c r="HS1737" s="13"/>
      <c r="HT1737" s="13"/>
      <c r="HU1737" s="13"/>
      <c r="HV1737" s="13"/>
      <c r="HW1737" s="13"/>
      <c r="HX1737" s="13"/>
      <c r="HY1737" s="13"/>
    </row>
    <row r="1738" spans="1:233" hidden="1" x14ac:dyDescent="0.2">
      <c r="A1738" s="17" t="s">
        <v>4748</v>
      </c>
      <c r="B1738" s="17" t="s">
        <v>2915</v>
      </c>
      <c r="C1738" s="17" t="s">
        <v>4749</v>
      </c>
      <c r="D1738" s="18">
        <v>2240</v>
      </c>
      <c r="E1738" s="53" t="s">
        <v>6488</v>
      </c>
      <c r="F1738" s="53" t="s">
        <v>6322</v>
      </c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  <c r="GE1738" s="13"/>
      <c r="GF1738" s="13"/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  <c r="GV1738" s="13"/>
      <c r="GW1738" s="13"/>
      <c r="GX1738" s="13"/>
      <c r="GY1738" s="13"/>
      <c r="GZ1738" s="13"/>
      <c r="HA1738" s="13"/>
      <c r="HB1738" s="13"/>
      <c r="HC1738" s="13"/>
      <c r="HD1738" s="13"/>
      <c r="HE1738" s="13"/>
      <c r="HF1738" s="13"/>
      <c r="HG1738" s="13"/>
      <c r="HH1738" s="13"/>
      <c r="HI1738" s="13"/>
      <c r="HJ1738" s="13"/>
      <c r="HK1738" s="13"/>
      <c r="HL1738" s="13"/>
      <c r="HM1738" s="13"/>
      <c r="HN1738" s="1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</row>
    <row r="1739" spans="1:233" hidden="1" x14ac:dyDescent="0.2">
      <c r="A1739" s="17" t="s">
        <v>4750</v>
      </c>
      <c r="B1739" s="17" t="s">
        <v>4751</v>
      </c>
      <c r="C1739" s="17" t="s">
        <v>4752</v>
      </c>
      <c r="D1739" s="18">
        <v>3960</v>
      </c>
      <c r="E1739" s="53" t="s">
        <v>6168</v>
      </c>
      <c r="F1739" s="53" t="s">
        <v>6490</v>
      </c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/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  <c r="GV1739" s="13"/>
      <c r="GW1739" s="13"/>
      <c r="GX1739" s="13"/>
      <c r="GY1739" s="13"/>
      <c r="GZ1739" s="13"/>
      <c r="HA1739" s="13"/>
      <c r="HB1739" s="13"/>
      <c r="HC1739" s="13"/>
      <c r="HD1739" s="13"/>
      <c r="HE1739" s="13"/>
      <c r="HF1739" s="13"/>
      <c r="HG1739" s="13"/>
      <c r="HH1739" s="13"/>
      <c r="HI1739" s="13"/>
      <c r="HJ1739" s="13"/>
      <c r="HK1739" s="13"/>
      <c r="HL1739" s="13"/>
      <c r="HM1739" s="13"/>
      <c r="HN1739" s="13"/>
      <c r="HO1739" s="13"/>
      <c r="HP1739" s="13"/>
      <c r="HQ1739" s="13"/>
      <c r="HR1739" s="13"/>
      <c r="HS1739" s="13"/>
      <c r="HT1739" s="13"/>
      <c r="HU1739" s="13"/>
      <c r="HV1739" s="13"/>
      <c r="HW1739" s="13"/>
      <c r="HX1739" s="13"/>
      <c r="HY1739" s="13"/>
    </row>
    <row r="1740" spans="1:233" hidden="1" x14ac:dyDescent="0.2">
      <c r="A1740" s="17" t="s">
        <v>4753</v>
      </c>
      <c r="B1740" s="17" t="s">
        <v>4754</v>
      </c>
      <c r="C1740" s="17" t="s">
        <v>4755</v>
      </c>
      <c r="D1740" s="18">
        <v>8580</v>
      </c>
      <c r="E1740" s="53" t="s">
        <v>6168</v>
      </c>
      <c r="F1740" s="53" t="s">
        <v>6490</v>
      </c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  <c r="GE1740" s="13"/>
      <c r="GF1740" s="13"/>
      <c r="GG1740" s="13"/>
      <c r="GH1740" s="13"/>
      <c r="GI1740" s="13"/>
      <c r="GJ1740" s="13"/>
      <c r="GK1740" s="13"/>
      <c r="GL1740" s="13"/>
      <c r="GM1740" s="13"/>
      <c r="GN1740" s="13"/>
      <c r="GO1740" s="13"/>
      <c r="GP1740" s="13"/>
      <c r="GQ1740" s="13"/>
      <c r="GR1740" s="13"/>
      <c r="GS1740" s="13"/>
      <c r="GT1740" s="13"/>
      <c r="GU1740" s="13"/>
      <c r="GV1740" s="13"/>
      <c r="GW1740" s="13"/>
      <c r="GX1740" s="13"/>
      <c r="GY1740" s="13"/>
      <c r="GZ1740" s="13"/>
      <c r="HA1740" s="13"/>
      <c r="HB1740" s="13"/>
      <c r="HC1740" s="13"/>
      <c r="HD1740" s="13"/>
      <c r="HE1740" s="13"/>
      <c r="HF1740" s="13"/>
      <c r="HG1740" s="13"/>
      <c r="HH1740" s="13"/>
      <c r="HI1740" s="13"/>
      <c r="HJ1740" s="13"/>
      <c r="HK1740" s="13"/>
      <c r="HL1740" s="13"/>
      <c r="HM1740" s="13"/>
      <c r="HN1740" s="13"/>
      <c r="HO1740" s="13"/>
      <c r="HP1740" s="13"/>
      <c r="HQ1740" s="13"/>
      <c r="HR1740" s="13"/>
      <c r="HS1740" s="13"/>
      <c r="HT1740" s="13"/>
      <c r="HU1740" s="13"/>
      <c r="HV1740" s="13"/>
      <c r="HW1740" s="13"/>
      <c r="HX1740" s="13"/>
      <c r="HY1740" s="13"/>
    </row>
    <row r="1741" spans="1:233" hidden="1" x14ac:dyDescent="0.2">
      <c r="A1741" s="17" t="s">
        <v>4756</v>
      </c>
      <c r="B1741" s="17" t="s">
        <v>4757</v>
      </c>
      <c r="C1741" s="17" t="s">
        <v>4758</v>
      </c>
      <c r="D1741" s="18">
        <v>14520</v>
      </c>
      <c r="E1741" s="53" t="s">
        <v>6168</v>
      </c>
      <c r="F1741" s="53" t="s">
        <v>6490</v>
      </c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</row>
    <row r="1742" spans="1:233" hidden="1" x14ac:dyDescent="0.2">
      <c r="A1742" s="17" t="s">
        <v>4759</v>
      </c>
      <c r="B1742" s="17" t="s">
        <v>3922</v>
      </c>
      <c r="C1742" s="17" t="s">
        <v>4760</v>
      </c>
      <c r="D1742" s="18">
        <v>5280</v>
      </c>
      <c r="E1742" s="53" t="s">
        <v>6168</v>
      </c>
      <c r="F1742" s="53" t="s">
        <v>6490</v>
      </c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/>
      <c r="GM1742" s="13"/>
      <c r="GN1742" s="13"/>
      <c r="GO1742" s="13"/>
      <c r="GP1742" s="13"/>
      <c r="GQ1742" s="13"/>
      <c r="GR1742" s="13"/>
      <c r="GS1742" s="13"/>
      <c r="GT1742" s="13"/>
      <c r="GU1742" s="13"/>
      <c r="GV1742" s="13"/>
      <c r="GW1742" s="13"/>
      <c r="GX1742" s="13"/>
      <c r="GY1742" s="13"/>
      <c r="GZ1742" s="13"/>
      <c r="HA1742" s="13"/>
      <c r="HB1742" s="13"/>
      <c r="HC1742" s="13"/>
      <c r="HD1742" s="13"/>
      <c r="HE1742" s="13"/>
      <c r="HF1742" s="13"/>
      <c r="HG1742" s="13"/>
      <c r="HH1742" s="13"/>
      <c r="HI1742" s="13"/>
      <c r="HJ1742" s="13"/>
      <c r="HK1742" s="13"/>
      <c r="HL1742" s="13"/>
      <c r="HM1742" s="13"/>
      <c r="HN1742" s="13"/>
      <c r="HO1742" s="13"/>
      <c r="HP1742" s="13"/>
      <c r="HQ1742" s="13"/>
      <c r="HR1742" s="13"/>
      <c r="HS1742" s="13"/>
      <c r="HT1742" s="13"/>
      <c r="HU1742" s="13"/>
      <c r="HV1742" s="13"/>
      <c r="HW1742" s="13"/>
      <c r="HX1742" s="13"/>
      <c r="HY1742" s="13"/>
    </row>
    <row r="1743" spans="1:233" hidden="1" x14ac:dyDescent="0.2">
      <c r="A1743" s="17" t="s">
        <v>4761</v>
      </c>
      <c r="B1743" s="17" t="s">
        <v>3922</v>
      </c>
      <c r="C1743" s="17" t="s">
        <v>4762</v>
      </c>
      <c r="D1743" s="18">
        <v>5280</v>
      </c>
      <c r="E1743" s="53" t="s">
        <v>6168</v>
      </c>
      <c r="F1743" s="53" t="s">
        <v>6490</v>
      </c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/>
      <c r="GM1743" s="13"/>
      <c r="GN1743" s="13"/>
      <c r="GO1743" s="13"/>
      <c r="GP1743" s="13"/>
      <c r="GQ1743" s="13"/>
      <c r="GR1743" s="13"/>
      <c r="GS1743" s="13"/>
      <c r="GT1743" s="13"/>
      <c r="GU1743" s="13"/>
      <c r="GV1743" s="13"/>
      <c r="GW1743" s="13"/>
      <c r="GX1743" s="13"/>
      <c r="GY1743" s="13"/>
      <c r="GZ1743" s="13"/>
      <c r="HA1743" s="13"/>
      <c r="HB1743" s="13"/>
      <c r="HC1743" s="13"/>
      <c r="HD1743" s="13"/>
      <c r="HE1743" s="13"/>
      <c r="HF1743" s="13"/>
      <c r="HG1743" s="13"/>
      <c r="HH1743" s="13"/>
      <c r="HI1743" s="13"/>
      <c r="HJ1743" s="13"/>
      <c r="HK1743" s="13"/>
      <c r="HL1743" s="13"/>
      <c r="HM1743" s="13"/>
      <c r="HN1743" s="13"/>
      <c r="HO1743" s="13"/>
      <c r="HP1743" s="13"/>
      <c r="HQ1743" s="13"/>
      <c r="HR1743" s="13"/>
      <c r="HS1743" s="13"/>
      <c r="HT1743" s="13"/>
      <c r="HU1743" s="13"/>
      <c r="HV1743" s="13"/>
      <c r="HW1743" s="13"/>
      <c r="HX1743" s="13"/>
      <c r="HY1743" s="13"/>
    </row>
    <row r="1744" spans="1:233" hidden="1" x14ac:dyDescent="0.2">
      <c r="A1744" s="17" t="s">
        <v>4763</v>
      </c>
      <c r="B1744" s="17" t="s">
        <v>3922</v>
      </c>
      <c r="C1744" s="17" t="s">
        <v>4764</v>
      </c>
      <c r="D1744" s="18">
        <v>7920</v>
      </c>
      <c r="E1744" s="53" t="s">
        <v>6168</v>
      </c>
      <c r="F1744" s="53" t="s">
        <v>6490</v>
      </c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  <c r="GE1744" s="13"/>
      <c r="GF1744" s="13"/>
      <c r="GG1744" s="13"/>
      <c r="GH1744" s="13"/>
      <c r="GI1744" s="13"/>
      <c r="GJ1744" s="13"/>
      <c r="GK1744" s="13"/>
      <c r="GL1744" s="13"/>
      <c r="GM1744" s="13"/>
      <c r="GN1744" s="13"/>
      <c r="GO1744" s="13"/>
      <c r="GP1744" s="13"/>
      <c r="GQ1744" s="13"/>
      <c r="GR1744" s="13"/>
      <c r="GS1744" s="13"/>
      <c r="GT1744" s="13"/>
      <c r="GU1744" s="13"/>
      <c r="GV1744" s="13"/>
      <c r="GW1744" s="13"/>
      <c r="GX1744" s="13"/>
      <c r="GY1744" s="13"/>
      <c r="GZ1744" s="13"/>
      <c r="HA1744" s="13"/>
      <c r="HB1744" s="13"/>
      <c r="HC1744" s="13"/>
      <c r="HD1744" s="13"/>
      <c r="HE1744" s="13"/>
      <c r="HF1744" s="13"/>
      <c r="HG1744" s="13"/>
      <c r="HH1744" s="13"/>
      <c r="HI1744" s="13"/>
      <c r="HJ1744" s="13"/>
      <c r="HK1744" s="13"/>
      <c r="HL1744" s="13"/>
      <c r="HM1744" s="13"/>
      <c r="HN1744" s="13"/>
      <c r="HO1744" s="13"/>
      <c r="HP1744" s="13"/>
      <c r="HQ1744" s="13"/>
      <c r="HR1744" s="13"/>
      <c r="HS1744" s="13"/>
      <c r="HT1744" s="13"/>
      <c r="HU1744" s="13"/>
      <c r="HV1744" s="13"/>
      <c r="HW1744" s="13"/>
      <c r="HX1744" s="13"/>
      <c r="HY1744" s="13"/>
    </row>
    <row r="1745" spans="1:233" hidden="1" x14ac:dyDescent="0.2">
      <c r="A1745" s="17" t="s">
        <v>4765</v>
      </c>
      <c r="B1745" s="17" t="s">
        <v>3922</v>
      </c>
      <c r="C1745" s="17" t="s">
        <v>4766</v>
      </c>
      <c r="D1745" s="18">
        <v>9240</v>
      </c>
      <c r="E1745" s="53" t="s">
        <v>6168</v>
      </c>
      <c r="F1745" s="53" t="s">
        <v>6490</v>
      </c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/>
      <c r="GM1745" s="13"/>
      <c r="GN1745" s="13"/>
      <c r="GO1745" s="13"/>
      <c r="GP1745" s="13"/>
      <c r="GQ1745" s="13"/>
      <c r="GR1745" s="13"/>
      <c r="GS1745" s="13"/>
      <c r="GT1745" s="13"/>
      <c r="GU1745" s="13"/>
      <c r="GV1745" s="13"/>
      <c r="GW1745" s="13"/>
      <c r="GX1745" s="13"/>
      <c r="GY1745" s="13"/>
      <c r="GZ1745" s="13"/>
      <c r="HA1745" s="13"/>
      <c r="HB1745" s="13"/>
      <c r="HC1745" s="13"/>
      <c r="HD1745" s="13"/>
      <c r="HE1745" s="13"/>
      <c r="HF1745" s="13"/>
      <c r="HG1745" s="13"/>
      <c r="HH1745" s="13"/>
      <c r="HI1745" s="13"/>
      <c r="HJ1745" s="13"/>
      <c r="HK1745" s="13"/>
      <c r="HL1745" s="13"/>
      <c r="HM1745" s="13"/>
      <c r="HN1745" s="13"/>
      <c r="HO1745" s="13"/>
      <c r="HP1745" s="13"/>
      <c r="HQ1745" s="13"/>
      <c r="HR1745" s="13"/>
      <c r="HS1745" s="13"/>
      <c r="HT1745" s="13"/>
      <c r="HU1745" s="13"/>
      <c r="HV1745" s="13"/>
      <c r="HW1745" s="13"/>
      <c r="HX1745" s="13"/>
      <c r="HY1745" s="13"/>
    </row>
    <row r="1746" spans="1:233" hidden="1" x14ac:dyDescent="0.2">
      <c r="A1746" s="17" t="s">
        <v>4767</v>
      </c>
      <c r="B1746" s="17" t="s">
        <v>3922</v>
      </c>
      <c r="C1746" s="17" t="s">
        <v>4768</v>
      </c>
      <c r="D1746" s="18">
        <v>7920</v>
      </c>
      <c r="E1746" s="53" t="s">
        <v>6168</v>
      </c>
      <c r="F1746" s="53" t="s">
        <v>6490</v>
      </c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/>
      <c r="GM1746" s="13"/>
      <c r="GN1746" s="13"/>
      <c r="GO1746" s="13"/>
      <c r="GP1746" s="13"/>
      <c r="GQ1746" s="13"/>
      <c r="GR1746" s="13"/>
      <c r="GS1746" s="13"/>
      <c r="GT1746" s="13"/>
      <c r="GU1746" s="13"/>
      <c r="GV1746" s="13"/>
      <c r="GW1746" s="13"/>
      <c r="GX1746" s="13"/>
      <c r="GY1746" s="13"/>
      <c r="GZ1746" s="13"/>
      <c r="HA1746" s="13"/>
      <c r="HB1746" s="13"/>
      <c r="HC1746" s="13"/>
      <c r="HD1746" s="13"/>
      <c r="HE1746" s="13"/>
      <c r="HF1746" s="13"/>
      <c r="HG1746" s="13"/>
      <c r="HH1746" s="13"/>
      <c r="HI1746" s="13"/>
      <c r="HJ1746" s="13"/>
      <c r="HK1746" s="13"/>
      <c r="HL1746" s="13"/>
      <c r="HM1746" s="13"/>
      <c r="HN1746" s="13"/>
      <c r="HO1746" s="13"/>
      <c r="HP1746" s="13"/>
      <c r="HQ1746" s="13"/>
      <c r="HR1746" s="13"/>
      <c r="HS1746" s="13"/>
      <c r="HT1746" s="13"/>
      <c r="HU1746" s="13"/>
      <c r="HV1746" s="13"/>
      <c r="HW1746" s="13"/>
      <c r="HX1746" s="13"/>
      <c r="HY1746" s="13"/>
    </row>
    <row r="1747" spans="1:233" hidden="1" x14ac:dyDescent="0.2">
      <c r="A1747" s="17" t="s">
        <v>4769</v>
      </c>
      <c r="B1747" s="17" t="s">
        <v>4757</v>
      </c>
      <c r="C1747" s="17" t="s">
        <v>4770</v>
      </c>
      <c r="D1747" s="18">
        <v>5280</v>
      </c>
      <c r="E1747" s="53" t="s">
        <v>6168</v>
      </c>
      <c r="F1747" s="53" t="s">
        <v>6490</v>
      </c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/>
      <c r="GM1747" s="13"/>
      <c r="GN1747" s="13"/>
      <c r="GO1747" s="13"/>
      <c r="GP1747" s="13"/>
      <c r="GQ1747" s="13"/>
      <c r="GR1747" s="13"/>
      <c r="GS1747" s="13"/>
      <c r="GT1747" s="13"/>
      <c r="GU1747" s="13"/>
      <c r="GV1747" s="13"/>
      <c r="GW1747" s="13"/>
      <c r="GX1747" s="13"/>
      <c r="GY1747" s="13"/>
      <c r="GZ1747" s="13"/>
      <c r="HA1747" s="13"/>
      <c r="HB1747" s="13"/>
      <c r="HC1747" s="13"/>
      <c r="HD1747" s="13"/>
      <c r="HE1747" s="13"/>
      <c r="HF1747" s="13"/>
      <c r="HG1747" s="13"/>
      <c r="HH1747" s="13"/>
      <c r="HI1747" s="13"/>
      <c r="HJ1747" s="13"/>
      <c r="HK1747" s="13"/>
      <c r="HL1747" s="13"/>
      <c r="HM1747" s="13"/>
      <c r="HN1747" s="13"/>
      <c r="HO1747" s="13"/>
      <c r="HP1747" s="13"/>
      <c r="HQ1747" s="13"/>
      <c r="HR1747" s="13"/>
      <c r="HS1747" s="13"/>
      <c r="HT1747" s="13"/>
      <c r="HU1747" s="13"/>
      <c r="HV1747" s="13"/>
      <c r="HW1747" s="13"/>
      <c r="HX1747" s="13"/>
      <c r="HY1747" s="13"/>
    </row>
    <row r="1748" spans="1:233" hidden="1" x14ac:dyDescent="0.2">
      <c r="A1748" s="17" t="s">
        <v>4771</v>
      </c>
      <c r="B1748" s="17" t="s">
        <v>4757</v>
      </c>
      <c r="C1748" s="17" t="s">
        <v>4772</v>
      </c>
      <c r="D1748" s="18">
        <v>3960</v>
      </c>
      <c r="E1748" s="53" t="s">
        <v>6168</v>
      </c>
      <c r="F1748" s="53" t="s">
        <v>6490</v>
      </c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  <c r="GE1748" s="13"/>
      <c r="GF1748" s="13"/>
      <c r="GG1748" s="13"/>
      <c r="GH1748" s="13"/>
      <c r="GI1748" s="13"/>
      <c r="GJ1748" s="13"/>
      <c r="GK1748" s="13"/>
      <c r="GL1748" s="13"/>
      <c r="GM1748" s="13"/>
      <c r="GN1748" s="13"/>
      <c r="GO1748" s="13"/>
      <c r="GP1748" s="13"/>
      <c r="GQ1748" s="13"/>
      <c r="GR1748" s="13"/>
      <c r="GS1748" s="13"/>
      <c r="GT1748" s="13"/>
      <c r="GU1748" s="13"/>
      <c r="GV1748" s="13"/>
      <c r="GW1748" s="13"/>
      <c r="GX1748" s="13"/>
      <c r="GY1748" s="13"/>
      <c r="GZ1748" s="13"/>
      <c r="HA1748" s="13"/>
      <c r="HB1748" s="13"/>
      <c r="HC1748" s="13"/>
      <c r="HD1748" s="13"/>
      <c r="HE1748" s="13"/>
      <c r="HF1748" s="13"/>
      <c r="HG1748" s="13"/>
      <c r="HH1748" s="13"/>
      <c r="HI1748" s="13"/>
      <c r="HJ1748" s="13"/>
      <c r="HK1748" s="13"/>
      <c r="HL1748" s="13"/>
      <c r="HM1748" s="13"/>
      <c r="HN1748" s="13"/>
      <c r="HO1748" s="13"/>
      <c r="HP1748" s="13"/>
      <c r="HQ1748" s="13"/>
      <c r="HR1748" s="13"/>
      <c r="HS1748" s="13"/>
      <c r="HT1748" s="13"/>
      <c r="HU1748" s="13"/>
      <c r="HV1748" s="13"/>
      <c r="HW1748" s="13"/>
      <c r="HX1748" s="13"/>
      <c r="HY1748" s="13"/>
    </row>
    <row r="1749" spans="1:233" hidden="1" x14ac:dyDescent="0.2">
      <c r="A1749" s="17" t="s">
        <v>4773</v>
      </c>
      <c r="B1749" s="17" t="s">
        <v>3922</v>
      </c>
      <c r="C1749" s="17" t="s">
        <v>4774</v>
      </c>
      <c r="D1749" s="18">
        <v>4760</v>
      </c>
      <c r="E1749" s="53" t="s">
        <v>6168</v>
      </c>
      <c r="F1749" s="53" t="s">
        <v>6490</v>
      </c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  <c r="GE1749" s="13"/>
      <c r="GF1749" s="13"/>
      <c r="GG1749" s="13"/>
      <c r="GH1749" s="13"/>
      <c r="GI1749" s="13"/>
      <c r="GJ1749" s="13"/>
      <c r="GK1749" s="13"/>
      <c r="GL1749" s="13"/>
      <c r="GM1749" s="13"/>
      <c r="GN1749" s="13"/>
      <c r="GO1749" s="13"/>
      <c r="GP1749" s="13"/>
      <c r="GQ1749" s="13"/>
      <c r="GR1749" s="13"/>
      <c r="GS1749" s="13"/>
      <c r="GT1749" s="13"/>
      <c r="GU1749" s="13"/>
      <c r="GV1749" s="13"/>
      <c r="GW1749" s="13"/>
      <c r="GX1749" s="13"/>
      <c r="GY1749" s="13"/>
      <c r="GZ1749" s="13"/>
      <c r="HA1749" s="13"/>
      <c r="HB1749" s="13"/>
      <c r="HC1749" s="13"/>
      <c r="HD1749" s="13"/>
      <c r="HE1749" s="13"/>
      <c r="HF1749" s="13"/>
      <c r="HG1749" s="13"/>
      <c r="HH1749" s="13"/>
      <c r="HI1749" s="13"/>
      <c r="HJ1749" s="13"/>
      <c r="HK1749" s="13"/>
      <c r="HL1749" s="13"/>
      <c r="HM1749" s="13"/>
      <c r="HN1749" s="13"/>
      <c r="HO1749" s="13"/>
      <c r="HP1749" s="13"/>
      <c r="HQ1749" s="13"/>
      <c r="HR1749" s="13"/>
      <c r="HS1749" s="13"/>
      <c r="HT1749" s="13"/>
      <c r="HU1749" s="13"/>
      <c r="HV1749" s="13"/>
      <c r="HW1749" s="13"/>
      <c r="HX1749" s="13"/>
      <c r="HY1749" s="13"/>
    </row>
    <row r="1750" spans="1:233" hidden="1" x14ac:dyDescent="0.2">
      <c r="A1750" s="17" t="s">
        <v>4775</v>
      </c>
      <c r="B1750" s="17" t="s">
        <v>4751</v>
      </c>
      <c r="C1750" s="17" t="s">
        <v>4776</v>
      </c>
      <c r="D1750" s="18">
        <v>5280</v>
      </c>
      <c r="E1750" s="53" t="s">
        <v>6168</v>
      </c>
      <c r="F1750" s="53" t="s">
        <v>6490</v>
      </c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  <c r="GE1750" s="13"/>
      <c r="GF1750" s="13"/>
      <c r="GG1750" s="13"/>
      <c r="GH1750" s="13"/>
      <c r="GI1750" s="13"/>
      <c r="GJ1750" s="13"/>
      <c r="GK1750" s="13"/>
      <c r="GL1750" s="13"/>
      <c r="GM1750" s="13"/>
      <c r="GN1750" s="13"/>
      <c r="GO1750" s="13"/>
      <c r="GP1750" s="13"/>
      <c r="GQ1750" s="13"/>
      <c r="GR1750" s="13"/>
      <c r="GS1750" s="13"/>
      <c r="GT1750" s="13"/>
      <c r="GU1750" s="13"/>
      <c r="GV1750" s="13"/>
      <c r="GW1750" s="13"/>
      <c r="GX1750" s="13"/>
      <c r="GY1750" s="13"/>
      <c r="GZ1750" s="13"/>
      <c r="HA1750" s="13"/>
      <c r="HB1750" s="13"/>
      <c r="HC1750" s="13"/>
      <c r="HD1750" s="13"/>
      <c r="HE1750" s="13"/>
      <c r="HF1750" s="13"/>
      <c r="HG1750" s="13"/>
      <c r="HH1750" s="13"/>
      <c r="HI1750" s="13"/>
      <c r="HJ1750" s="13"/>
      <c r="HK1750" s="13"/>
      <c r="HL1750" s="13"/>
      <c r="HM1750" s="13"/>
      <c r="HN1750" s="13"/>
      <c r="HO1750" s="13"/>
      <c r="HP1750" s="13"/>
      <c r="HQ1750" s="13"/>
      <c r="HR1750" s="13"/>
      <c r="HS1750" s="13"/>
      <c r="HT1750" s="13"/>
      <c r="HU1750" s="13"/>
      <c r="HV1750" s="13"/>
      <c r="HW1750" s="13"/>
      <c r="HX1750" s="13"/>
      <c r="HY1750" s="13"/>
    </row>
    <row r="1751" spans="1:233" hidden="1" x14ac:dyDescent="0.2">
      <c r="A1751" s="17" t="s">
        <v>4777</v>
      </c>
      <c r="B1751" s="17" t="s">
        <v>3922</v>
      </c>
      <c r="C1751" s="17" t="s">
        <v>4778</v>
      </c>
      <c r="D1751" s="18">
        <v>2250</v>
      </c>
      <c r="E1751" s="53" t="s">
        <v>6168</v>
      </c>
      <c r="F1751" s="53" t="s">
        <v>6490</v>
      </c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  <c r="GE1751" s="13"/>
      <c r="GF1751" s="13"/>
      <c r="GG1751" s="13"/>
      <c r="GH1751" s="13"/>
      <c r="GI1751" s="13"/>
      <c r="GJ1751" s="13"/>
      <c r="GK1751" s="13"/>
      <c r="GL1751" s="13"/>
      <c r="GM1751" s="13"/>
      <c r="GN1751" s="13"/>
      <c r="GO1751" s="13"/>
      <c r="GP1751" s="13"/>
      <c r="GQ1751" s="13"/>
      <c r="GR1751" s="13"/>
      <c r="GS1751" s="13"/>
      <c r="GT1751" s="13"/>
      <c r="GU1751" s="13"/>
      <c r="GV1751" s="13"/>
      <c r="GW1751" s="13"/>
      <c r="GX1751" s="13"/>
      <c r="GY1751" s="13"/>
      <c r="GZ1751" s="13"/>
      <c r="HA1751" s="13"/>
      <c r="HB1751" s="13"/>
      <c r="HC1751" s="13"/>
      <c r="HD1751" s="13"/>
      <c r="HE1751" s="13"/>
      <c r="HF1751" s="13"/>
      <c r="HG1751" s="13"/>
      <c r="HH1751" s="13"/>
      <c r="HI1751" s="13"/>
      <c r="HJ1751" s="13"/>
      <c r="HK1751" s="13"/>
      <c r="HL1751" s="13"/>
      <c r="HM1751" s="13"/>
      <c r="HN1751" s="13"/>
      <c r="HO1751" s="13"/>
      <c r="HP1751" s="13"/>
      <c r="HQ1751" s="13"/>
      <c r="HR1751" s="13"/>
      <c r="HS1751" s="13"/>
      <c r="HT1751" s="13"/>
      <c r="HU1751" s="13"/>
      <c r="HV1751" s="13"/>
      <c r="HW1751" s="13"/>
      <c r="HX1751" s="13"/>
      <c r="HY1751" s="13"/>
    </row>
    <row r="1752" spans="1:233" hidden="1" x14ac:dyDescent="0.2">
      <c r="A1752" s="17" t="s">
        <v>4779</v>
      </c>
      <c r="B1752" s="17" t="s">
        <v>3922</v>
      </c>
      <c r="C1752" s="17" t="s">
        <v>4780</v>
      </c>
      <c r="D1752" s="18">
        <v>2250</v>
      </c>
      <c r="E1752" s="53" t="s">
        <v>6168</v>
      </c>
      <c r="F1752" s="53" t="s">
        <v>6490</v>
      </c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  <c r="GE1752" s="13"/>
      <c r="GF1752" s="13"/>
      <c r="GG1752" s="13"/>
      <c r="GH1752" s="13"/>
      <c r="GI1752" s="13"/>
      <c r="GJ1752" s="13"/>
      <c r="GK1752" s="13"/>
      <c r="GL1752" s="13"/>
      <c r="GM1752" s="13"/>
      <c r="GN1752" s="13"/>
      <c r="GO1752" s="13"/>
      <c r="GP1752" s="13"/>
      <c r="GQ1752" s="13"/>
      <c r="GR1752" s="13"/>
      <c r="GS1752" s="13"/>
      <c r="GT1752" s="13"/>
      <c r="GU1752" s="13"/>
      <c r="GV1752" s="13"/>
      <c r="GW1752" s="13"/>
      <c r="GX1752" s="13"/>
      <c r="GY1752" s="13"/>
      <c r="GZ1752" s="13"/>
      <c r="HA1752" s="13"/>
      <c r="HB1752" s="13"/>
      <c r="HC1752" s="13"/>
      <c r="HD1752" s="13"/>
      <c r="HE1752" s="13"/>
      <c r="HF1752" s="13"/>
      <c r="HG1752" s="13"/>
      <c r="HH1752" s="13"/>
      <c r="HI1752" s="13"/>
      <c r="HJ1752" s="13"/>
      <c r="HK1752" s="13"/>
      <c r="HL1752" s="13"/>
      <c r="HM1752" s="13"/>
      <c r="HN1752" s="13"/>
      <c r="HO1752" s="13"/>
      <c r="HP1752" s="13"/>
      <c r="HQ1752" s="13"/>
      <c r="HR1752" s="13"/>
      <c r="HS1752" s="13"/>
      <c r="HT1752" s="13"/>
      <c r="HU1752" s="13"/>
      <c r="HV1752" s="13"/>
      <c r="HW1752" s="13"/>
      <c r="HX1752" s="13"/>
      <c r="HY1752" s="13"/>
    </row>
    <row r="1753" spans="1:233" hidden="1" x14ac:dyDescent="0.2">
      <c r="A1753" s="17" t="s">
        <v>4781</v>
      </c>
      <c r="B1753" s="17" t="s">
        <v>3922</v>
      </c>
      <c r="C1753" s="17" t="s">
        <v>4782</v>
      </c>
      <c r="D1753" s="18">
        <v>1850</v>
      </c>
      <c r="E1753" s="53" t="s">
        <v>6168</v>
      </c>
      <c r="F1753" s="53" t="s">
        <v>6490</v>
      </c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  <c r="GE1753" s="13"/>
      <c r="GF1753" s="13"/>
      <c r="GG1753" s="13"/>
      <c r="GH1753" s="13"/>
      <c r="GI1753" s="13"/>
      <c r="GJ1753" s="13"/>
      <c r="GK1753" s="13"/>
      <c r="GL1753" s="13"/>
      <c r="GM1753" s="13"/>
      <c r="GN1753" s="13"/>
      <c r="GO1753" s="13"/>
      <c r="GP1753" s="13"/>
      <c r="GQ1753" s="13"/>
      <c r="GR1753" s="13"/>
      <c r="GS1753" s="13"/>
      <c r="GT1753" s="13"/>
      <c r="GU1753" s="13"/>
      <c r="GV1753" s="13"/>
      <c r="GW1753" s="13"/>
      <c r="GX1753" s="13"/>
      <c r="GY1753" s="13"/>
      <c r="GZ1753" s="13"/>
      <c r="HA1753" s="13"/>
      <c r="HB1753" s="13"/>
      <c r="HC1753" s="13"/>
      <c r="HD1753" s="13"/>
      <c r="HE1753" s="13"/>
      <c r="HF1753" s="13"/>
      <c r="HG1753" s="13"/>
      <c r="HH1753" s="13"/>
      <c r="HI1753" s="13"/>
      <c r="HJ1753" s="13"/>
      <c r="HK1753" s="13"/>
      <c r="HL1753" s="13"/>
      <c r="HM1753" s="13"/>
      <c r="HN1753" s="13"/>
      <c r="HO1753" s="13"/>
      <c r="HP1753" s="13"/>
      <c r="HQ1753" s="13"/>
      <c r="HR1753" s="13"/>
      <c r="HS1753" s="13"/>
      <c r="HT1753" s="13"/>
      <c r="HU1753" s="13"/>
      <c r="HV1753" s="13"/>
      <c r="HW1753" s="13"/>
      <c r="HX1753" s="13"/>
      <c r="HY1753" s="13"/>
    </row>
    <row r="1754" spans="1:233" hidden="1" x14ac:dyDescent="0.2">
      <c r="A1754" s="17" t="s">
        <v>4783</v>
      </c>
      <c r="B1754" s="17" t="s">
        <v>4751</v>
      </c>
      <c r="C1754" s="17" t="s">
        <v>4784</v>
      </c>
      <c r="D1754" s="18">
        <v>1720</v>
      </c>
      <c r="E1754" s="53" t="s">
        <v>6168</v>
      </c>
      <c r="F1754" s="53" t="s">
        <v>6490</v>
      </c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/>
      <c r="GG1754" s="13"/>
      <c r="GH1754" s="13"/>
      <c r="GI1754" s="13"/>
      <c r="GJ1754" s="13"/>
      <c r="GK1754" s="13"/>
      <c r="GL1754" s="13"/>
      <c r="GM1754" s="13"/>
      <c r="GN1754" s="13"/>
      <c r="GO1754" s="13"/>
      <c r="GP1754" s="13"/>
      <c r="GQ1754" s="13"/>
      <c r="GR1754" s="13"/>
      <c r="GS1754" s="13"/>
      <c r="GT1754" s="13"/>
      <c r="GU1754" s="13"/>
      <c r="GV1754" s="13"/>
      <c r="GW1754" s="13"/>
      <c r="GX1754" s="13"/>
      <c r="GY1754" s="13"/>
      <c r="GZ1754" s="13"/>
      <c r="HA1754" s="13"/>
      <c r="HB1754" s="13"/>
      <c r="HC1754" s="13"/>
      <c r="HD1754" s="13"/>
      <c r="HE1754" s="13"/>
      <c r="HF1754" s="13"/>
      <c r="HG1754" s="13"/>
      <c r="HH1754" s="13"/>
      <c r="HI1754" s="13"/>
      <c r="HJ1754" s="13"/>
      <c r="HK1754" s="13"/>
      <c r="HL1754" s="13"/>
      <c r="HM1754" s="13"/>
      <c r="HN1754" s="13"/>
      <c r="HO1754" s="13"/>
      <c r="HP1754" s="13"/>
      <c r="HQ1754" s="13"/>
      <c r="HR1754" s="13"/>
      <c r="HS1754" s="13"/>
      <c r="HT1754" s="13"/>
      <c r="HU1754" s="13"/>
      <c r="HV1754" s="13"/>
      <c r="HW1754" s="13"/>
      <c r="HX1754" s="13"/>
      <c r="HY1754" s="13"/>
    </row>
    <row r="1755" spans="1:233" hidden="1" x14ac:dyDescent="0.2">
      <c r="A1755" s="17" t="s">
        <v>4785</v>
      </c>
      <c r="B1755" s="17" t="s">
        <v>4751</v>
      </c>
      <c r="C1755" s="17" t="s">
        <v>4786</v>
      </c>
      <c r="D1755" s="18">
        <v>2250</v>
      </c>
      <c r="E1755" s="53" t="s">
        <v>6168</v>
      </c>
      <c r="F1755" s="53" t="s">
        <v>6490</v>
      </c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  <c r="GV1755" s="13"/>
      <c r="GW1755" s="13"/>
      <c r="GX1755" s="13"/>
      <c r="GY1755" s="13"/>
      <c r="GZ1755" s="13"/>
      <c r="HA1755" s="13"/>
      <c r="HB1755" s="13"/>
      <c r="HC1755" s="13"/>
      <c r="HD1755" s="13"/>
      <c r="HE1755" s="13"/>
      <c r="HF1755" s="13"/>
      <c r="HG1755" s="13"/>
      <c r="HH1755" s="13"/>
      <c r="HI1755" s="13"/>
      <c r="HJ1755" s="13"/>
      <c r="HK1755" s="13"/>
      <c r="HL1755" s="13"/>
      <c r="HM1755" s="13"/>
      <c r="HN1755" s="13"/>
      <c r="HO1755" s="13"/>
      <c r="HP1755" s="13"/>
      <c r="HQ1755" s="13"/>
      <c r="HR1755" s="13"/>
      <c r="HS1755" s="13"/>
      <c r="HT1755" s="13"/>
      <c r="HU1755" s="13"/>
      <c r="HV1755" s="13"/>
      <c r="HW1755" s="13"/>
      <c r="HX1755" s="13"/>
      <c r="HY1755" s="13"/>
    </row>
    <row r="1756" spans="1:233" hidden="1" x14ac:dyDescent="0.2">
      <c r="A1756" s="17" t="s">
        <v>4787</v>
      </c>
      <c r="B1756" s="17" t="s">
        <v>4788</v>
      </c>
      <c r="C1756" s="17" t="s">
        <v>4789</v>
      </c>
      <c r="D1756" s="18">
        <v>1590</v>
      </c>
      <c r="E1756" s="53" t="s">
        <v>6168</v>
      </c>
      <c r="F1756" s="53" t="s">
        <v>6490</v>
      </c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/>
      <c r="GG1756" s="13"/>
      <c r="GH1756" s="13"/>
      <c r="GI1756" s="13"/>
      <c r="GJ1756" s="13"/>
      <c r="GK1756" s="13"/>
      <c r="GL1756" s="13"/>
      <c r="GM1756" s="13"/>
      <c r="GN1756" s="13"/>
      <c r="GO1756" s="13"/>
      <c r="GP1756" s="13"/>
      <c r="GQ1756" s="13"/>
      <c r="GR1756" s="13"/>
      <c r="GS1756" s="13"/>
      <c r="GT1756" s="13"/>
      <c r="GU1756" s="13"/>
      <c r="GV1756" s="13"/>
      <c r="GW1756" s="13"/>
      <c r="GX1756" s="13"/>
      <c r="GY1756" s="13"/>
      <c r="GZ1756" s="13"/>
      <c r="HA1756" s="13"/>
      <c r="HB1756" s="13"/>
      <c r="HC1756" s="13"/>
      <c r="HD1756" s="13"/>
      <c r="HE1756" s="13"/>
      <c r="HF1756" s="13"/>
      <c r="HG1756" s="13"/>
      <c r="HH1756" s="13"/>
      <c r="HI1756" s="13"/>
      <c r="HJ1756" s="13"/>
      <c r="HK1756" s="13"/>
      <c r="HL1756" s="13"/>
      <c r="HM1756" s="13"/>
      <c r="HN1756" s="13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</row>
    <row r="1757" spans="1:233" hidden="1" x14ac:dyDescent="0.2">
      <c r="A1757" s="17" t="s">
        <v>4790</v>
      </c>
      <c r="B1757" s="17" t="s">
        <v>3922</v>
      </c>
      <c r="C1757" s="17" t="s">
        <v>4791</v>
      </c>
      <c r="D1757" s="18">
        <v>3960</v>
      </c>
      <c r="E1757" s="53" t="s">
        <v>6168</v>
      </c>
      <c r="F1757" s="53" t="s">
        <v>6490</v>
      </c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</row>
    <row r="1758" spans="1:233" hidden="1" x14ac:dyDescent="0.2">
      <c r="A1758" s="17" t="s">
        <v>4792</v>
      </c>
      <c r="B1758" s="17" t="s">
        <v>4793</v>
      </c>
      <c r="C1758" s="17" t="s">
        <v>4794</v>
      </c>
      <c r="D1758" s="18">
        <v>2120</v>
      </c>
      <c r="E1758" s="53" t="s">
        <v>6168</v>
      </c>
      <c r="F1758" s="53" t="s">
        <v>6490</v>
      </c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  <c r="GV1758" s="13"/>
      <c r="GW1758" s="13"/>
      <c r="GX1758" s="13"/>
      <c r="GY1758" s="13"/>
      <c r="GZ1758" s="13"/>
      <c r="HA1758" s="13"/>
      <c r="HB1758" s="13"/>
      <c r="HC1758" s="13"/>
      <c r="HD1758" s="13"/>
      <c r="HE1758" s="13"/>
      <c r="HF1758" s="13"/>
      <c r="HG1758" s="13"/>
      <c r="HH1758" s="13"/>
      <c r="HI1758" s="13"/>
      <c r="HJ1758" s="13"/>
      <c r="HK1758" s="13"/>
      <c r="HL1758" s="13"/>
      <c r="HM1758" s="13"/>
      <c r="HN1758" s="13"/>
      <c r="HO1758" s="13"/>
      <c r="HP1758" s="13"/>
      <c r="HQ1758" s="13"/>
      <c r="HR1758" s="13"/>
      <c r="HS1758" s="13"/>
      <c r="HT1758" s="13"/>
      <c r="HU1758" s="13"/>
      <c r="HV1758" s="13"/>
      <c r="HW1758" s="13"/>
      <c r="HX1758" s="13"/>
      <c r="HY1758" s="13"/>
    </row>
    <row r="1759" spans="1:233" hidden="1" x14ac:dyDescent="0.2">
      <c r="A1759" s="17" t="s">
        <v>4795</v>
      </c>
      <c r="B1759" s="17" t="s">
        <v>3922</v>
      </c>
      <c r="C1759" s="17" t="s">
        <v>4796</v>
      </c>
      <c r="D1759" s="18">
        <v>2640</v>
      </c>
      <c r="E1759" s="53" t="s">
        <v>6168</v>
      </c>
      <c r="F1759" s="53" t="s">
        <v>6490</v>
      </c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  <c r="GV1759" s="13"/>
      <c r="GW1759" s="13"/>
      <c r="GX1759" s="13"/>
      <c r="GY1759" s="13"/>
      <c r="GZ1759" s="13"/>
      <c r="HA1759" s="13"/>
      <c r="HB1759" s="13"/>
      <c r="HC1759" s="13"/>
      <c r="HD1759" s="13"/>
      <c r="HE1759" s="13"/>
      <c r="HF1759" s="13"/>
      <c r="HG1759" s="13"/>
      <c r="HH1759" s="13"/>
      <c r="HI1759" s="13"/>
      <c r="HJ1759" s="13"/>
      <c r="HK1759" s="13"/>
      <c r="HL1759" s="13"/>
      <c r="HM1759" s="13"/>
      <c r="HN1759" s="13"/>
      <c r="HO1759" s="13"/>
      <c r="HP1759" s="13"/>
      <c r="HQ1759" s="13"/>
      <c r="HR1759" s="13"/>
      <c r="HS1759" s="13"/>
      <c r="HT1759" s="13"/>
      <c r="HU1759" s="13"/>
      <c r="HV1759" s="13"/>
      <c r="HW1759" s="13"/>
      <c r="HX1759" s="13"/>
      <c r="HY1759" s="13"/>
    </row>
    <row r="1760" spans="1:233" hidden="1" x14ac:dyDescent="0.2">
      <c r="A1760" s="17" t="s">
        <v>4797</v>
      </c>
      <c r="B1760" s="17" t="s">
        <v>3922</v>
      </c>
      <c r="C1760" s="17" t="s">
        <v>4798</v>
      </c>
      <c r="D1760" s="18">
        <v>3040</v>
      </c>
      <c r="E1760" s="53" t="s">
        <v>6168</v>
      </c>
      <c r="F1760" s="53" t="s">
        <v>6490</v>
      </c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  <c r="GV1760" s="13"/>
      <c r="GW1760" s="13"/>
      <c r="GX1760" s="13"/>
      <c r="GY1760" s="13"/>
      <c r="GZ1760" s="13"/>
      <c r="HA1760" s="13"/>
      <c r="HB1760" s="13"/>
      <c r="HC1760" s="13"/>
      <c r="HD1760" s="13"/>
      <c r="HE1760" s="13"/>
      <c r="HF1760" s="13"/>
      <c r="HG1760" s="13"/>
      <c r="HH1760" s="13"/>
      <c r="HI1760" s="13"/>
      <c r="HJ1760" s="13"/>
      <c r="HK1760" s="13"/>
      <c r="HL1760" s="13"/>
      <c r="HM1760" s="13"/>
      <c r="HN1760" s="13"/>
      <c r="HO1760" s="13"/>
      <c r="HP1760" s="13"/>
      <c r="HQ1760" s="13"/>
      <c r="HR1760" s="13"/>
      <c r="HS1760" s="13"/>
      <c r="HT1760" s="13"/>
      <c r="HU1760" s="13"/>
      <c r="HV1760" s="13"/>
      <c r="HW1760" s="13"/>
      <c r="HX1760" s="13"/>
      <c r="HY1760" s="13"/>
    </row>
    <row r="1761" spans="1:233" hidden="1" x14ac:dyDescent="0.2">
      <c r="A1761" s="17" t="s">
        <v>4799</v>
      </c>
      <c r="B1761" s="17" t="s">
        <v>4751</v>
      </c>
      <c r="C1761" s="17" t="s">
        <v>4800</v>
      </c>
      <c r="D1761" s="18">
        <v>1980</v>
      </c>
      <c r="E1761" s="53" t="s">
        <v>6168</v>
      </c>
      <c r="F1761" s="53" t="s">
        <v>6490</v>
      </c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</row>
    <row r="1762" spans="1:233" hidden="1" x14ac:dyDescent="0.2">
      <c r="A1762" s="17" t="s">
        <v>4801</v>
      </c>
      <c r="B1762" s="17" t="s">
        <v>4751</v>
      </c>
      <c r="C1762" s="17" t="s">
        <v>4802</v>
      </c>
      <c r="D1762" s="18">
        <v>2120</v>
      </c>
      <c r="E1762" s="53" t="s">
        <v>6168</v>
      </c>
      <c r="F1762" s="53" t="s">
        <v>6490</v>
      </c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  <c r="GV1762" s="13"/>
      <c r="GW1762" s="13"/>
      <c r="GX1762" s="13"/>
      <c r="GY1762" s="13"/>
      <c r="GZ1762" s="13"/>
      <c r="HA1762" s="13"/>
      <c r="HB1762" s="13"/>
      <c r="HC1762" s="13"/>
      <c r="HD1762" s="13"/>
      <c r="HE1762" s="13"/>
      <c r="HF1762" s="13"/>
      <c r="HG1762" s="13"/>
      <c r="HH1762" s="13"/>
      <c r="HI1762" s="13"/>
      <c r="HJ1762" s="13"/>
      <c r="HK1762" s="13"/>
      <c r="HL1762" s="13"/>
      <c r="HM1762" s="13"/>
      <c r="HN1762" s="13"/>
      <c r="HO1762" s="13"/>
      <c r="HP1762" s="13"/>
      <c r="HQ1762" s="13"/>
      <c r="HR1762" s="13"/>
      <c r="HS1762" s="13"/>
      <c r="HT1762" s="13"/>
      <c r="HU1762" s="13"/>
      <c r="HV1762" s="13"/>
      <c r="HW1762" s="13"/>
      <c r="HX1762" s="13"/>
      <c r="HY1762" s="13"/>
    </row>
    <row r="1763" spans="1:233" hidden="1" x14ac:dyDescent="0.2">
      <c r="A1763" s="17" t="s">
        <v>4803</v>
      </c>
      <c r="B1763" s="17" t="s">
        <v>3922</v>
      </c>
      <c r="C1763" s="17" t="s">
        <v>4804</v>
      </c>
      <c r="D1763" s="18">
        <v>3570</v>
      </c>
      <c r="E1763" s="53" t="s">
        <v>6168</v>
      </c>
      <c r="F1763" s="53" t="s">
        <v>6490</v>
      </c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  <c r="GV1763" s="13"/>
      <c r="GW1763" s="13"/>
      <c r="GX1763" s="13"/>
      <c r="GY1763" s="13"/>
      <c r="GZ1763" s="13"/>
      <c r="HA1763" s="13"/>
      <c r="HB1763" s="13"/>
      <c r="HC1763" s="13"/>
      <c r="HD1763" s="13"/>
      <c r="HE1763" s="13"/>
      <c r="HF1763" s="13"/>
      <c r="HG1763" s="13"/>
      <c r="HH1763" s="13"/>
      <c r="HI1763" s="13"/>
      <c r="HJ1763" s="13"/>
      <c r="HK1763" s="13"/>
      <c r="HL1763" s="13"/>
      <c r="HM1763" s="13"/>
      <c r="HN1763" s="13"/>
      <c r="HO1763" s="13"/>
      <c r="HP1763" s="13"/>
      <c r="HQ1763" s="13"/>
      <c r="HR1763" s="13"/>
      <c r="HS1763" s="13"/>
      <c r="HT1763" s="13"/>
      <c r="HU1763" s="13"/>
      <c r="HV1763" s="13"/>
      <c r="HW1763" s="13"/>
      <c r="HX1763" s="13"/>
      <c r="HY1763" s="13"/>
    </row>
    <row r="1764" spans="1:233" hidden="1" x14ac:dyDescent="0.2">
      <c r="A1764" s="17" t="s">
        <v>4805</v>
      </c>
      <c r="B1764" s="17" t="s">
        <v>3922</v>
      </c>
      <c r="C1764" s="17" t="s">
        <v>4806</v>
      </c>
      <c r="D1764" s="18">
        <v>7920</v>
      </c>
      <c r="E1764" s="53" t="s">
        <v>6168</v>
      </c>
      <c r="F1764" s="53" t="s">
        <v>6490</v>
      </c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  <c r="GV1764" s="13"/>
      <c r="GW1764" s="13"/>
      <c r="GX1764" s="13"/>
      <c r="GY1764" s="13"/>
      <c r="GZ1764" s="13"/>
      <c r="HA1764" s="13"/>
      <c r="HB1764" s="13"/>
      <c r="HC1764" s="13"/>
      <c r="HD1764" s="13"/>
      <c r="HE1764" s="13"/>
      <c r="HF1764" s="13"/>
      <c r="HG1764" s="13"/>
      <c r="HH1764" s="13"/>
      <c r="HI1764" s="13"/>
      <c r="HJ1764" s="13"/>
      <c r="HK1764" s="13"/>
      <c r="HL1764" s="13"/>
      <c r="HM1764" s="13"/>
      <c r="HN1764" s="13"/>
      <c r="HO1764" s="13"/>
      <c r="HP1764" s="13"/>
      <c r="HQ1764" s="13"/>
      <c r="HR1764" s="13"/>
      <c r="HS1764" s="13"/>
      <c r="HT1764" s="13"/>
      <c r="HU1764" s="13"/>
      <c r="HV1764" s="13"/>
      <c r="HW1764" s="13"/>
      <c r="HX1764" s="13"/>
      <c r="HY1764" s="13"/>
    </row>
    <row r="1765" spans="1:233" hidden="1" x14ac:dyDescent="0.2">
      <c r="A1765" s="17" t="s">
        <v>4807</v>
      </c>
      <c r="B1765" s="17" t="s">
        <v>4751</v>
      </c>
      <c r="C1765" s="17" t="s">
        <v>4808</v>
      </c>
      <c r="D1765" s="18">
        <v>1850</v>
      </c>
      <c r="E1765" s="53" t="s">
        <v>6168</v>
      </c>
      <c r="F1765" s="53" t="s">
        <v>6490</v>
      </c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  <c r="GV1765" s="13"/>
      <c r="GW1765" s="13"/>
      <c r="GX1765" s="13"/>
      <c r="GY1765" s="13"/>
      <c r="GZ1765" s="13"/>
      <c r="HA1765" s="13"/>
      <c r="HB1765" s="13"/>
      <c r="HC1765" s="13"/>
      <c r="HD1765" s="13"/>
      <c r="HE1765" s="13"/>
      <c r="HF1765" s="13"/>
      <c r="HG1765" s="13"/>
      <c r="HH1765" s="13"/>
      <c r="HI1765" s="13"/>
      <c r="HJ1765" s="13"/>
      <c r="HK1765" s="13"/>
      <c r="HL1765" s="13"/>
      <c r="HM1765" s="13"/>
      <c r="HN1765" s="13"/>
      <c r="HO1765" s="13"/>
      <c r="HP1765" s="13"/>
      <c r="HQ1765" s="13"/>
      <c r="HR1765" s="13"/>
      <c r="HS1765" s="13"/>
      <c r="HT1765" s="13"/>
      <c r="HU1765" s="13"/>
      <c r="HV1765" s="13"/>
      <c r="HW1765" s="13"/>
      <c r="HX1765" s="13"/>
      <c r="HY1765" s="13"/>
    </row>
    <row r="1766" spans="1:233" hidden="1" x14ac:dyDescent="0.2">
      <c r="A1766" s="17" t="s">
        <v>4809</v>
      </c>
      <c r="B1766" s="17" t="s">
        <v>4793</v>
      </c>
      <c r="C1766" s="17" t="s">
        <v>4810</v>
      </c>
      <c r="D1766" s="18">
        <v>1980</v>
      </c>
      <c r="E1766" s="53" t="s">
        <v>6168</v>
      </c>
      <c r="F1766" s="53" t="s">
        <v>6490</v>
      </c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</row>
    <row r="1767" spans="1:233" hidden="1" x14ac:dyDescent="0.2">
      <c r="A1767" s="17" t="s">
        <v>4811</v>
      </c>
      <c r="B1767" s="17" t="s">
        <v>4812</v>
      </c>
      <c r="C1767" s="17" t="s">
        <v>4813</v>
      </c>
      <c r="D1767" s="18">
        <v>2380</v>
      </c>
      <c r="E1767" s="53" t="s">
        <v>6168</v>
      </c>
      <c r="F1767" s="53" t="s">
        <v>6490</v>
      </c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  <c r="GV1767" s="13"/>
      <c r="GW1767" s="13"/>
      <c r="GX1767" s="13"/>
      <c r="GY1767" s="13"/>
      <c r="GZ1767" s="13"/>
      <c r="HA1767" s="13"/>
      <c r="HB1767" s="13"/>
      <c r="HC1767" s="13"/>
      <c r="HD1767" s="13"/>
      <c r="HE1767" s="13"/>
      <c r="HF1767" s="13"/>
      <c r="HG1767" s="13"/>
      <c r="HH1767" s="13"/>
      <c r="HI1767" s="13"/>
      <c r="HJ1767" s="13"/>
      <c r="HK1767" s="13"/>
      <c r="HL1767" s="13"/>
      <c r="HM1767" s="13"/>
      <c r="HN1767" s="13"/>
      <c r="HO1767" s="13"/>
      <c r="HP1767" s="13"/>
      <c r="HQ1767" s="13"/>
      <c r="HR1767" s="13"/>
      <c r="HS1767" s="13"/>
      <c r="HT1767" s="13"/>
      <c r="HU1767" s="13"/>
      <c r="HV1767" s="13"/>
      <c r="HW1767" s="13"/>
      <c r="HX1767" s="13"/>
      <c r="HY1767" s="13"/>
    </row>
    <row r="1768" spans="1:233" hidden="1" x14ac:dyDescent="0.2">
      <c r="A1768" s="17" t="s">
        <v>4814</v>
      </c>
      <c r="B1768" s="17" t="s">
        <v>3922</v>
      </c>
      <c r="C1768" s="17" t="s">
        <v>4815</v>
      </c>
      <c r="D1768" s="18">
        <v>4230</v>
      </c>
      <c r="E1768" s="53" t="s">
        <v>6168</v>
      </c>
      <c r="F1768" s="53" t="s">
        <v>6490</v>
      </c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  <c r="GV1768" s="13"/>
      <c r="GW1768" s="13"/>
      <c r="GX1768" s="13"/>
      <c r="GY1768" s="13"/>
      <c r="GZ1768" s="13"/>
      <c r="HA1768" s="13"/>
      <c r="HB1768" s="13"/>
      <c r="HC1768" s="13"/>
      <c r="HD1768" s="13"/>
      <c r="HE1768" s="13"/>
      <c r="HF1768" s="13"/>
      <c r="HG1768" s="13"/>
      <c r="HH1768" s="13"/>
      <c r="HI1768" s="13"/>
      <c r="HJ1768" s="13"/>
      <c r="HK1768" s="13"/>
      <c r="HL1768" s="13"/>
      <c r="HM1768" s="13"/>
      <c r="HN1768" s="13"/>
      <c r="HO1768" s="13"/>
      <c r="HP1768" s="13"/>
      <c r="HQ1768" s="13"/>
      <c r="HR1768" s="13"/>
      <c r="HS1768" s="13"/>
      <c r="HT1768" s="13"/>
      <c r="HU1768" s="13"/>
      <c r="HV1768" s="13"/>
      <c r="HW1768" s="13"/>
      <c r="HX1768" s="13"/>
      <c r="HY1768" s="13"/>
    </row>
    <row r="1769" spans="1:233" hidden="1" x14ac:dyDescent="0.2">
      <c r="A1769" s="17" t="s">
        <v>4816</v>
      </c>
      <c r="B1769" s="17" t="s">
        <v>4751</v>
      </c>
      <c r="C1769" s="17" t="s">
        <v>4817</v>
      </c>
      <c r="D1769" s="18">
        <v>2640</v>
      </c>
      <c r="E1769" s="53" t="s">
        <v>6168</v>
      </c>
      <c r="F1769" s="53" t="s">
        <v>6490</v>
      </c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  <c r="GV1769" s="13"/>
      <c r="GW1769" s="13"/>
      <c r="GX1769" s="13"/>
      <c r="GY1769" s="13"/>
      <c r="GZ1769" s="13"/>
      <c r="HA1769" s="13"/>
      <c r="HB1769" s="13"/>
      <c r="HC1769" s="13"/>
      <c r="HD1769" s="13"/>
      <c r="HE1769" s="13"/>
      <c r="HF1769" s="13"/>
      <c r="HG1769" s="13"/>
      <c r="HH1769" s="13"/>
      <c r="HI1769" s="13"/>
      <c r="HJ1769" s="13"/>
      <c r="HK1769" s="13"/>
      <c r="HL1769" s="13"/>
      <c r="HM1769" s="13"/>
      <c r="HN1769" s="13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</row>
    <row r="1770" spans="1:233" hidden="1" x14ac:dyDescent="0.2">
      <c r="A1770" s="17" t="s">
        <v>4818</v>
      </c>
      <c r="B1770" s="17" t="s">
        <v>3922</v>
      </c>
      <c r="C1770" s="17" t="s">
        <v>4819</v>
      </c>
      <c r="D1770" s="18">
        <v>2250</v>
      </c>
      <c r="E1770" s="53" t="s">
        <v>6168</v>
      </c>
      <c r="F1770" s="53" t="s">
        <v>6490</v>
      </c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  <c r="GV1770" s="13"/>
      <c r="GW1770" s="13"/>
      <c r="GX1770" s="13"/>
      <c r="GY1770" s="13"/>
      <c r="GZ1770" s="13"/>
      <c r="HA1770" s="13"/>
      <c r="HB1770" s="13"/>
      <c r="HC1770" s="13"/>
      <c r="HD1770" s="13"/>
      <c r="HE1770" s="13"/>
      <c r="HF1770" s="13"/>
      <c r="HG1770" s="13"/>
      <c r="HH1770" s="13"/>
      <c r="HI1770" s="13"/>
      <c r="HJ1770" s="13"/>
      <c r="HK1770" s="13"/>
      <c r="HL1770" s="13"/>
      <c r="HM1770" s="13"/>
      <c r="HN1770" s="13"/>
      <c r="HO1770" s="13"/>
      <c r="HP1770" s="13"/>
      <c r="HQ1770" s="13"/>
      <c r="HR1770" s="13"/>
      <c r="HS1770" s="13"/>
      <c r="HT1770" s="13"/>
      <c r="HU1770" s="13"/>
      <c r="HV1770" s="13"/>
      <c r="HW1770" s="13"/>
      <c r="HX1770" s="13"/>
      <c r="HY1770" s="13"/>
    </row>
    <row r="1771" spans="1:233" hidden="1" x14ac:dyDescent="0.2">
      <c r="A1771" s="17" t="s">
        <v>4820</v>
      </c>
      <c r="B1771" s="17" t="s">
        <v>3922</v>
      </c>
      <c r="C1771" s="17" t="s">
        <v>4821</v>
      </c>
      <c r="D1771" s="18">
        <v>2250</v>
      </c>
      <c r="E1771" s="53" t="s">
        <v>6168</v>
      </c>
      <c r="F1771" s="53" t="s">
        <v>6490</v>
      </c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  <c r="GE1771" s="13"/>
      <c r="GF1771" s="13"/>
      <c r="GG1771" s="13"/>
      <c r="GH1771" s="13"/>
      <c r="GI1771" s="13"/>
      <c r="GJ1771" s="13"/>
      <c r="GK1771" s="13"/>
      <c r="GL1771" s="13"/>
      <c r="GM1771" s="13"/>
      <c r="GN1771" s="13"/>
      <c r="GO1771" s="13"/>
      <c r="GP1771" s="13"/>
      <c r="GQ1771" s="13"/>
      <c r="GR1771" s="13"/>
      <c r="GS1771" s="13"/>
      <c r="GT1771" s="13"/>
      <c r="GU1771" s="13"/>
      <c r="GV1771" s="13"/>
      <c r="GW1771" s="13"/>
      <c r="GX1771" s="13"/>
      <c r="GY1771" s="13"/>
      <c r="GZ1771" s="13"/>
      <c r="HA1771" s="13"/>
      <c r="HB1771" s="13"/>
      <c r="HC1771" s="13"/>
      <c r="HD1771" s="13"/>
      <c r="HE1771" s="13"/>
      <c r="HF1771" s="13"/>
      <c r="HG1771" s="13"/>
      <c r="HH1771" s="13"/>
      <c r="HI1771" s="13"/>
      <c r="HJ1771" s="13"/>
      <c r="HK1771" s="13"/>
      <c r="HL1771" s="13"/>
      <c r="HM1771" s="13"/>
      <c r="HN1771" s="13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</row>
    <row r="1772" spans="1:233" hidden="1" x14ac:dyDescent="0.2">
      <c r="A1772" s="17" t="s">
        <v>4822</v>
      </c>
      <c r="B1772" s="17" t="s">
        <v>3922</v>
      </c>
      <c r="C1772" s="17" t="s">
        <v>4823</v>
      </c>
      <c r="D1772" s="18">
        <v>2250</v>
      </c>
      <c r="E1772" s="53" t="s">
        <v>6168</v>
      </c>
      <c r="F1772" s="53" t="s">
        <v>6490</v>
      </c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/>
      <c r="GX1772" s="13"/>
      <c r="GY1772" s="13"/>
      <c r="GZ1772" s="13"/>
      <c r="HA1772" s="13"/>
      <c r="HB1772" s="13"/>
      <c r="HC1772" s="13"/>
      <c r="HD1772" s="13"/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13"/>
      <c r="HO1772" s="13"/>
      <c r="HP1772" s="13"/>
      <c r="HQ1772" s="13"/>
      <c r="HR1772" s="13"/>
      <c r="HS1772" s="13"/>
      <c r="HT1772" s="13"/>
      <c r="HU1772" s="13"/>
      <c r="HV1772" s="13"/>
      <c r="HW1772" s="13"/>
      <c r="HX1772" s="13"/>
      <c r="HY1772" s="13"/>
    </row>
    <row r="1773" spans="1:233" hidden="1" x14ac:dyDescent="0.2">
      <c r="A1773" s="17" t="s">
        <v>4824</v>
      </c>
      <c r="B1773" s="17" t="s">
        <v>4812</v>
      </c>
      <c r="C1773" s="17" t="s">
        <v>4825</v>
      </c>
      <c r="D1773" s="18">
        <v>2640</v>
      </c>
      <c r="E1773" s="53" t="s">
        <v>6168</v>
      </c>
      <c r="F1773" s="53" t="s">
        <v>6490</v>
      </c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</row>
    <row r="1774" spans="1:233" hidden="1" x14ac:dyDescent="0.2">
      <c r="A1774" s="17" t="s">
        <v>4826</v>
      </c>
      <c r="B1774" s="17"/>
      <c r="C1774" s="17" t="s">
        <v>4827</v>
      </c>
      <c r="D1774" s="18">
        <v>3200</v>
      </c>
      <c r="E1774" s="53" t="s">
        <v>6168</v>
      </c>
      <c r="F1774" s="53" t="s">
        <v>6490</v>
      </c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</row>
    <row r="1775" spans="1:233" hidden="1" x14ac:dyDescent="0.2">
      <c r="A1775" s="17" t="s">
        <v>4828</v>
      </c>
      <c r="B1775" s="17"/>
      <c r="C1775" s="17" t="s">
        <v>4829</v>
      </c>
      <c r="D1775" s="18">
        <v>3040</v>
      </c>
      <c r="E1775" s="53" t="s">
        <v>6168</v>
      </c>
      <c r="F1775" s="53" t="s">
        <v>6490</v>
      </c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</row>
    <row r="1776" spans="1:233" hidden="1" x14ac:dyDescent="0.2">
      <c r="A1776" s="17" t="s">
        <v>4830</v>
      </c>
      <c r="B1776" s="17" t="s">
        <v>4751</v>
      </c>
      <c r="C1776" s="17" t="s">
        <v>4831</v>
      </c>
      <c r="D1776" s="18">
        <v>2250</v>
      </c>
      <c r="E1776" s="53" t="s">
        <v>6168</v>
      </c>
      <c r="F1776" s="53" t="s">
        <v>6490</v>
      </c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  <c r="GV1776" s="13"/>
      <c r="GW1776" s="13"/>
      <c r="GX1776" s="13"/>
      <c r="GY1776" s="13"/>
      <c r="GZ1776" s="13"/>
      <c r="HA1776" s="13"/>
      <c r="HB1776" s="13"/>
      <c r="HC1776" s="13"/>
      <c r="HD1776" s="13"/>
      <c r="HE1776" s="13"/>
      <c r="HF1776" s="13"/>
      <c r="HG1776" s="13"/>
      <c r="HH1776" s="13"/>
      <c r="HI1776" s="13"/>
      <c r="HJ1776" s="13"/>
      <c r="HK1776" s="13"/>
      <c r="HL1776" s="13"/>
      <c r="HM1776" s="13"/>
      <c r="HN1776" s="13"/>
      <c r="HO1776" s="13"/>
      <c r="HP1776" s="13"/>
      <c r="HQ1776" s="13"/>
      <c r="HR1776" s="13"/>
      <c r="HS1776" s="13"/>
      <c r="HT1776" s="13"/>
      <c r="HU1776" s="13"/>
      <c r="HV1776" s="13"/>
      <c r="HW1776" s="13"/>
      <c r="HX1776" s="13"/>
      <c r="HY1776" s="13"/>
    </row>
    <row r="1777" spans="1:233" hidden="1" x14ac:dyDescent="0.2">
      <c r="A1777" s="17" t="s">
        <v>4779</v>
      </c>
      <c r="B1777" s="17" t="s">
        <v>3922</v>
      </c>
      <c r="C1777" s="17" t="s">
        <v>4832</v>
      </c>
      <c r="D1777" s="18">
        <v>2250</v>
      </c>
      <c r="E1777" s="53" t="s">
        <v>6168</v>
      </c>
      <c r="F1777" s="53" t="s">
        <v>6490</v>
      </c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</row>
    <row r="1778" spans="1:233" hidden="1" x14ac:dyDescent="0.2">
      <c r="A1778" s="17" t="s">
        <v>4833</v>
      </c>
      <c r="B1778" s="17" t="s">
        <v>4793</v>
      </c>
      <c r="C1778" s="17" t="s">
        <v>4834</v>
      </c>
      <c r="D1778" s="18">
        <v>2250</v>
      </c>
      <c r="E1778" s="53" t="s">
        <v>6168</v>
      </c>
      <c r="F1778" s="53" t="s">
        <v>6490</v>
      </c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  <c r="GV1778" s="13"/>
      <c r="GW1778" s="13"/>
      <c r="GX1778" s="13"/>
      <c r="GY1778" s="13"/>
      <c r="GZ1778" s="13"/>
      <c r="HA1778" s="13"/>
      <c r="HB1778" s="13"/>
      <c r="HC1778" s="13"/>
      <c r="HD1778" s="13"/>
      <c r="HE1778" s="13"/>
      <c r="HF1778" s="13"/>
      <c r="HG1778" s="13"/>
      <c r="HH1778" s="13"/>
      <c r="HI1778" s="13"/>
      <c r="HJ1778" s="13"/>
      <c r="HK1778" s="13"/>
      <c r="HL1778" s="13"/>
      <c r="HM1778" s="13"/>
      <c r="HN1778" s="13"/>
      <c r="HO1778" s="13"/>
      <c r="HP1778" s="13"/>
      <c r="HQ1778" s="13"/>
      <c r="HR1778" s="13"/>
      <c r="HS1778" s="13"/>
      <c r="HT1778" s="13"/>
      <c r="HU1778" s="13"/>
      <c r="HV1778" s="13"/>
      <c r="HW1778" s="13"/>
      <c r="HX1778" s="13"/>
      <c r="HY1778" s="13"/>
    </row>
    <row r="1779" spans="1:233" hidden="1" x14ac:dyDescent="0.2">
      <c r="A1779" s="17" t="s">
        <v>4835</v>
      </c>
      <c r="B1779" s="17" t="s">
        <v>3922</v>
      </c>
      <c r="C1779" s="17" t="s">
        <v>4836</v>
      </c>
      <c r="D1779" s="18">
        <v>2250</v>
      </c>
      <c r="E1779" s="53" t="s">
        <v>6168</v>
      </c>
      <c r="F1779" s="53" t="s">
        <v>6490</v>
      </c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  <c r="GV1779" s="13"/>
      <c r="GW1779" s="13"/>
      <c r="GX1779" s="13"/>
      <c r="GY1779" s="13"/>
      <c r="GZ1779" s="13"/>
      <c r="HA1779" s="13"/>
      <c r="HB1779" s="13"/>
      <c r="HC1779" s="13"/>
      <c r="HD1779" s="13"/>
      <c r="HE1779" s="13"/>
      <c r="HF1779" s="13"/>
      <c r="HG1779" s="13"/>
      <c r="HH1779" s="13"/>
      <c r="HI1779" s="13"/>
      <c r="HJ1779" s="13"/>
      <c r="HK1779" s="13"/>
      <c r="HL1779" s="13"/>
      <c r="HM1779" s="13"/>
      <c r="HN1779" s="13"/>
      <c r="HO1779" s="13"/>
      <c r="HP1779" s="13"/>
      <c r="HQ1779" s="13"/>
      <c r="HR1779" s="13"/>
      <c r="HS1779" s="13"/>
      <c r="HT1779" s="13"/>
      <c r="HU1779" s="13"/>
      <c r="HV1779" s="13"/>
      <c r="HW1779" s="13"/>
      <c r="HX1779" s="13"/>
      <c r="HY1779" s="13"/>
    </row>
    <row r="1780" spans="1:233" hidden="1" x14ac:dyDescent="0.2">
      <c r="A1780" s="17" t="s">
        <v>4837</v>
      </c>
      <c r="B1780" s="17" t="s">
        <v>4751</v>
      </c>
      <c r="C1780" s="17" t="s">
        <v>4838</v>
      </c>
      <c r="D1780" s="18">
        <v>2250</v>
      </c>
      <c r="E1780" s="53" t="s">
        <v>6168</v>
      </c>
      <c r="F1780" s="53" t="s">
        <v>6490</v>
      </c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</row>
    <row r="1781" spans="1:233" hidden="1" x14ac:dyDescent="0.2">
      <c r="A1781" s="17" t="s">
        <v>4839</v>
      </c>
      <c r="B1781" s="17" t="s">
        <v>4751</v>
      </c>
      <c r="C1781" s="17" t="s">
        <v>4840</v>
      </c>
      <c r="D1781" s="18">
        <v>2250</v>
      </c>
      <c r="E1781" s="53" t="s">
        <v>6168</v>
      </c>
      <c r="F1781" s="53" t="s">
        <v>6490</v>
      </c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</row>
    <row r="1782" spans="1:233" hidden="1" x14ac:dyDescent="0.2">
      <c r="A1782" s="17" t="s">
        <v>4841</v>
      </c>
      <c r="B1782" s="17" t="s">
        <v>4842</v>
      </c>
      <c r="C1782" s="17" t="s">
        <v>4843</v>
      </c>
      <c r="D1782" s="18">
        <v>3170</v>
      </c>
      <c r="E1782" s="53" t="s">
        <v>6168</v>
      </c>
      <c r="F1782" s="53" t="s">
        <v>6490</v>
      </c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</row>
    <row r="1783" spans="1:233" hidden="1" x14ac:dyDescent="0.2">
      <c r="A1783" s="17" t="s">
        <v>4844</v>
      </c>
      <c r="B1783" s="17" t="s">
        <v>4757</v>
      </c>
      <c r="C1783" s="17" t="s">
        <v>4845</v>
      </c>
      <c r="D1783" s="18">
        <v>2640</v>
      </c>
      <c r="E1783" s="53" t="s">
        <v>6168</v>
      </c>
      <c r="F1783" s="53" t="s">
        <v>6490</v>
      </c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  <c r="GE1783" s="13"/>
      <c r="GF1783" s="13"/>
      <c r="GG1783" s="13"/>
      <c r="GH1783" s="13"/>
      <c r="GI1783" s="13"/>
      <c r="GJ1783" s="13"/>
      <c r="GK1783" s="13"/>
      <c r="GL1783" s="13"/>
      <c r="GM1783" s="13"/>
      <c r="GN1783" s="13"/>
      <c r="GO1783" s="13"/>
      <c r="GP1783" s="13"/>
      <c r="GQ1783" s="13"/>
      <c r="GR1783" s="13"/>
      <c r="GS1783" s="13"/>
      <c r="GT1783" s="13"/>
      <c r="GU1783" s="13"/>
      <c r="GV1783" s="13"/>
      <c r="GW1783" s="13"/>
      <c r="GX1783" s="13"/>
      <c r="GY1783" s="13"/>
      <c r="GZ1783" s="13"/>
      <c r="HA1783" s="13"/>
      <c r="HB1783" s="13"/>
      <c r="HC1783" s="13"/>
      <c r="HD1783" s="13"/>
      <c r="HE1783" s="13"/>
      <c r="HF1783" s="13"/>
      <c r="HG1783" s="13"/>
      <c r="HH1783" s="13"/>
      <c r="HI1783" s="13"/>
      <c r="HJ1783" s="13"/>
      <c r="HK1783" s="13"/>
      <c r="HL1783" s="13"/>
      <c r="HM1783" s="13"/>
      <c r="HN1783" s="13"/>
      <c r="HO1783" s="13"/>
      <c r="HP1783" s="13"/>
      <c r="HQ1783" s="13"/>
      <c r="HR1783" s="13"/>
      <c r="HS1783" s="13"/>
      <c r="HT1783" s="13"/>
      <c r="HU1783" s="13"/>
      <c r="HV1783" s="13"/>
      <c r="HW1783" s="13"/>
      <c r="HX1783" s="13"/>
      <c r="HY1783" s="13"/>
    </row>
    <row r="1784" spans="1:233" hidden="1" x14ac:dyDescent="0.2">
      <c r="A1784" s="17" t="s">
        <v>4846</v>
      </c>
      <c r="B1784" s="17" t="s">
        <v>3922</v>
      </c>
      <c r="C1784" s="17" t="s">
        <v>4847</v>
      </c>
      <c r="D1784" s="18">
        <v>2640</v>
      </c>
      <c r="E1784" s="53" t="s">
        <v>6168</v>
      </c>
      <c r="F1784" s="53" t="s">
        <v>6490</v>
      </c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  <c r="GE1784" s="13"/>
      <c r="GF1784" s="13"/>
      <c r="GG1784" s="13"/>
      <c r="GH1784" s="13"/>
      <c r="GI1784" s="13"/>
      <c r="GJ1784" s="13"/>
      <c r="GK1784" s="13"/>
      <c r="GL1784" s="13"/>
      <c r="GM1784" s="13"/>
      <c r="GN1784" s="13"/>
      <c r="GO1784" s="13"/>
      <c r="GP1784" s="13"/>
      <c r="GQ1784" s="13"/>
      <c r="GR1784" s="13"/>
      <c r="GS1784" s="13"/>
      <c r="GT1784" s="13"/>
      <c r="GU1784" s="13"/>
      <c r="GV1784" s="13"/>
      <c r="GW1784" s="13"/>
      <c r="GX1784" s="13"/>
      <c r="GY1784" s="13"/>
      <c r="GZ1784" s="13"/>
      <c r="HA1784" s="13"/>
      <c r="HB1784" s="13"/>
      <c r="HC1784" s="13"/>
      <c r="HD1784" s="13"/>
      <c r="HE1784" s="13"/>
      <c r="HF1784" s="13"/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  <c r="HS1784" s="13"/>
      <c r="HT1784" s="13"/>
      <c r="HU1784" s="13"/>
      <c r="HV1784" s="13"/>
      <c r="HW1784" s="13"/>
      <c r="HX1784" s="13"/>
      <c r="HY1784" s="13"/>
    </row>
    <row r="1785" spans="1:233" hidden="1" x14ac:dyDescent="0.2">
      <c r="A1785" s="17" t="s">
        <v>4848</v>
      </c>
      <c r="B1785" s="17" t="s">
        <v>3922</v>
      </c>
      <c r="C1785" s="17" t="s">
        <v>4849</v>
      </c>
      <c r="D1785" s="18">
        <v>2640</v>
      </c>
      <c r="E1785" s="53" t="s">
        <v>6168</v>
      </c>
      <c r="F1785" s="53" t="s">
        <v>6490</v>
      </c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</row>
    <row r="1786" spans="1:233" hidden="1" x14ac:dyDescent="0.2">
      <c r="A1786" s="17" t="s">
        <v>4850</v>
      </c>
      <c r="B1786" s="17" t="s">
        <v>4757</v>
      </c>
      <c r="C1786" s="17" t="s">
        <v>4851</v>
      </c>
      <c r="D1786" s="18">
        <v>3040</v>
      </c>
      <c r="E1786" s="53" t="s">
        <v>6168</v>
      </c>
      <c r="F1786" s="53" t="s">
        <v>6490</v>
      </c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</row>
    <row r="1787" spans="1:233" hidden="1" x14ac:dyDescent="0.2">
      <c r="A1787" s="17" t="s">
        <v>4852</v>
      </c>
      <c r="B1787" s="17" t="s">
        <v>3922</v>
      </c>
      <c r="C1787" s="17" t="s">
        <v>4853</v>
      </c>
      <c r="D1787" s="18">
        <v>2640</v>
      </c>
      <c r="E1787" s="53" t="s">
        <v>6168</v>
      </c>
      <c r="F1787" s="53" t="s">
        <v>6490</v>
      </c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</row>
    <row r="1788" spans="1:233" hidden="1" x14ac:dyDescent="0.2">
      <c r="A1788" s="17" t="s">
        <v>4854</v>
      </c>
      <c r="B1788" s="17" t="s">
        <v>3922</v>
      </c>
      <c r="C1788" s="17" t="s">
        <v>4855</v>
      </c>
      <c r="D1788" s="18">
        <v>3300</v>
      </c>
      <c r="E1788" s="53" t="s">
        <v>6168</v>
      </c>
      <c r="F1788" s="53" t="s">
        <v>6490</v>
      </c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</row>
    <row r="1789" spans="1:233" hidden="1" x14ac:dyDescent="0.2">
      <c r="A1789" s="17">
        <v>2190</v>
      </c>
      <c r="B1789" s="17" t="s">
        <v>3922</v>
      </c>
      <c r="C1789" s="17" t="s">
        <v>4856</v>
      </c>
      <c r="D1789" s="18">
        <v>8160</v>
      </c>
      <c r="E1789" s="53" t="s">
        <v>2256</v>
      </c>
      <c r="F1789" s="53" t="s">
        <v>6491</v>
      </c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</row>
    <row r="1790" spans="1:233" hidden="1" x14ac:dyDescent="0.2">
      <c r="A1790" s="17">
        <v>3370</v>
      </c>
      <c r="B1790" s="17" t="s">
        <v>3922</v>
      </c>
      <c r="C1790" s="17" t="s">
        <v>4857</v>
      </c>
      <c r="D1790" s="18">
        <v>8160</v>
      </c>
      <c r="E1790" s="53" t="s">
        <v>6530</v>
      </c>
      <c r="F1790" s="53" t="s">
        <v>6491</v>
      </c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</row>
    <row r="1791" spans="1:233" x14ac:dyDescent="0.2">
      <c r="A1791" s="17"/>
      <c r="B1791" s="17"/>
      <c r="C1791" s="17"/>
      <c r="D1791" s="18"/>
      <c r="E1791" s="53"/>
      <c r="F1791" s="5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</row>
    <row r="1792" spans="1:233" x14ac:dyDescent="0.2">
      <c r="A1792" s="17"/>
      <c r="B1792" s="17"/>
      <c r="C1792" s="17"/>
      <c r="D1792" s="18"/>
      <c r="E1792" s="53"/>
      <c r="F1792" s="5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</row>
    <row r="1793" spans="1:233" x14ac:dyDescent="0.2">
      <c r="A1793" s="75" t="s">
        <v>6536</v>
      </c>
      <c r="B1793" s="75"/>
      <c r="C1793" s="75"/>
      <c r="D1793" s="75"/>
      <c r="E1793" s="75"/>
      <c r="F1793" s="75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</row>
    <row r="1794" spans="1:233" x14ac:dyDescent="0.2">
      <c r="A1794" s="76"/>
      <c r="B1794" s="76"/>
      <c r="C1794" s="76"/>
      <c r="D1794" s="76"/>
      <c r="E1794" s="76"/>
      <c r="F1794" s="76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</row>
    <row r="1795" spans="1:233" s="74" customFormat="1" x14ac:dyDescent="0.2">
      <c r="A1795" s="71"/>
      <c r="B1795" s="71" t="s">
        <v>2445</v>
      </c>
      <c r="C1795" s="71" t="s">
        <v>4858</v>
      </c>
      <c r="D1795" s="72" t="s">
        <v>4859</v>
      </c>
      <c r="E1795" s="71"/>
      <c r="F1795" s="71" t="s">
        <v>4858</v>
      </c>
      <c r="G1795" s="73"/>
      <c r="H1795" s="73"/>
      <c r="I1795" s="73"/>
      <c r="J1795" s="73"/>
      <c r="K1795" s="73"/>
      <c r="L1795" s="73"/>
      <c r="M1795" s="73"/>
      <c r="N1795" s="73"/>
      <c r="O1795" s="73"/>
      <c r="P1795" s="73"/>
      <c r="Q1795" s="73"/>
      <c r="R1795" s="73"/>
      <c r="S1795" s="73"/>
      <c r="T1795" s="73"/>
      <c r="U1795" s="73"/>
      <c r="V1795" s="73"/>
      <c r="W1795" s="73"/>
      <c r="X1795" s="73"/>
      <c r="Y1795" s="73"/>
      <c r="Z1795" s="73"/>
      <c r="AA1795" s="73"/>
      <c r="AB1795" s="73"/>
      <c r="AC1795" s="73"/>
      <c r="AD1795" s="73"/>
      <c r="AE1795" s="73"/>
      <c r="AF1795" s="73"/>
      <c r="AG1795" s="73"/>
      <c r="AH1795" s="73"/>
      <c r="AI1795" s="73"/>
      <c r="AJ1795" s="73"/>
      <c r="AK1795" s="73"/>
      <c r="AL1795" s="73"/>
      <c r="AM1795" s="73"/>
      <c r="AN1795" s="73"/>
      <c r="AO1795" s="73"/>
      <c r="AP1795" s="73"/>
      <c r="AQ1795" s="73"/>
      <c r="AR1795" s="73"/>
      <c r="AS1795" s="73"/>
      <c r="AT1795" s="73"/>
      <c r="AU1795" s="73"/>
      <c r="AV1795" s="73"/>
      <c r="AW1795" s="73"/>
      <c r="AX1795" s="73"/>
      <c r="AY1795" s="73"/>
      <c r="AZ1795" s="73"/>
      <c r="BA1795" s="73"/>
      <c r="BB1795" s="73"/>
      <c r="BC1795" s="73"/>
      <c r="BD1795" s="73"/>
      <c r="BE1795" s="73"/>
      <c r="BF1795" s="73"/>
      <c r="BG1795" s="73"/>
      <c r="BH1795" s="73"/>
      <c r="BI1795" s="73"/>
      <c r="BJ1795" s="73"/>
      <c r="BK1795" s="73"/>
      <c r="BL1795" s="73"/>
      <c r="BM1795" s="73"/>
      <c r="BN1795" s="73"/>
      <c r="BO1795" s="73"/>
      <c r="BP1795" s="73"/>
      <c r="BQ1795" s="73"/>
      <c r="BR1795" s="73"/>
      <c r="BS1795" s="73"/>
      <c r="BT1795" s="73"/>
      <c r="BU1795" s="73"/>
      <c r="BV1795" s="73"/>
      <c r="BW1795" s="73"/>
      <c r="BX1795" s="73"/>
      <c r="BY1795" s="73"/>
      <c r="BZ1795" s="73"/>
      <c r="CA1795" s="73"/>
      <c r="CB1795" s="73"/>
      <c r="CC1795" s="73"/>
      <c r="CD1795" s="73"/>
      <c r="CE1795" s="73"/>
      <c r="CF1795" s="73"/>
      <c r="CG1795" s="73"/>
      <c r="CH1795" s="73"/>
      <c r="CI1795" s="73"/>
      <c r="CJ1795" s="73"/>
      <c r="CK1795" s="73"/>
      <c r="CL1795" s="73"/>
      <c r="CM1795" s="73"/>
      <c r="CN1795" s="73"/>
      <c r="CO1795" s="73"/>
      <c r="CP1795" s="73"/>
      <c r="CQ1795" s="73"/>
      <c r="CR1795" s="73"/>
      <c r="CS1795" s="73"/>
      <c r="CT1795" s="73"/>
      <c r="CU1795" s="73"/>
      <c r="CV1795" s="73"/>
      <c r="CW1795" s="73"/>
      <c r="CX1795" s="73"/>
      <c r="CY1795" s="73"/>
      <c r="CZ1795" s="73"/>
      <c r="DA1795" s="73"/>
      <c r="DB1795" s="73"/>
      <c r="DC1795" s="73"/>
      <c r="DD1795" s="73"/>
      <c r="DE1795" s="73"/>
      <c r="DF1795" s="73"/>
      <c r="DG1795" s="73"/>
      <c r="DH1795" s="73"/>
      <c r="DI1795" s="73"/>
      <c r="DJ1795" s="73"/>
      <c r="DK1795" s="73"/>
      <c r="DL1795" s="73"/>
      <c r="DM1795" s="73"/>
      <c r="DN1795" s="73"/>
      <c r="DO1795" s="73"/>
      <c r="DP1795" s="73"/>
      <c r="DQ1795" s="73"/>
      <c r="DR1795" s="73"/>
      <c r="DS1795" s="73"/>
      <c r="DT1795" s="73"/>
      <c r="DU1795" s="73"/>
      <c r="DV1795" s="73"/>
      <c r="DW1795" s="73"/>
      <c r="DX1795" s="73"/>
      <c r="DY1795" s="73"/>
      <c r="DZ1795" s="73"/>
      <c r="EA1795" s="73"/>
      <c r="EB1795" s="73"/>
      <c r="EC1795" s="73"/>
      <c r="ED1795" s="73"/>
      <c r="EE1795" s="73"/>
      <c r="EF1795" s="73"/>
      <c r="EG1795" s="73"/>
      <c r="EH1795" s="73"/>
      <c r="EI1795" s="73"/>
      <c r="EJ1795" s="73"/>
      <c r="EK1795" s="73"/>
      <c r="EL1795" s="73"/>
      <c r="EM1795" s="73"/>
      <c r="EN1795" s="73"/>
      <c r="EO1795" s="73"/>
      <c r="EP1795" s="73"/>
      <c r="EQ1795" s="73"/>
      <c r="ER1795" s="73"/>
      <c r="ES1795" s="73"/>
      <c r="ET1795" s="73"/>
      <c r="EU1795" s="73"/>
      <c r="EV1795" s="73"/>
      <c r="EW1795" s="73"/>
      <c r="EX1795" s="73"/>
      <c r="EY1795" s="73"/>
      <c r="EZ1795" s="73"/>
      <c r="FA1795" s="73"/>
      <c r="FB1795" s="73"/>
      <c r="FC1795" s="73"/>
      <c r="FD1795" s="73"/>
      <c r="FE1795" s="73"/>
      <c r="FF1795" s="73"/>
      <c r="FG1795" s="73"/>
      <c r="FH1795" s="73"/>
      <c r="FI1795" s="73"/>
      <c r="FJ1795" s="73"/>
      <c r="FK1795" s="73"/>
      <c r="FL1795" s="73"/>
      <c r="FM1795" s="73"/>
      <c r="FN1795" s="73"/>
      <c r="FO1795" s="73"/>
      <c r="FP1795" s="73"/>
      <c r="FQ1795" s="73"/>
      <c r="FR1795" s="73"/>
      <c r="FS1795" s="73"/>
      <c r="FT1795" s="73"/>
      <c r="FU1795" s="73"/>
      <c r="FV1795" s="73"/>
      <c r="FW1795" s="73"/>
      <c r="FX1795" s="73"/>
      <c r="FY1795" s="73"/>
      <c r="FZ1795" s="73"/>
      <c r="GA1795" s="73"/>
      <c r="GB1795" s="73"/>
      <c r="GC1795" s="73"/>
      <c r="GD1795" s="73"/>
      <c r="GE1795" s="73"/>
      <c r="GF1795" s="73"/>
      <c r="GG1795" s="73"/>
      <c r="GH1795" s="73"/>
      <c r="GI1795" s="73"/>
      <c r="GJ1795" s="73"/>
      <c r="GK1795" s="73"/>
      <c r="GL1795" s="73"/>
      <c r="GM1795" s="73"/>
      <c r="GN1795" s="73"/>
      <c r="GO1795" s="73"/>
      <c r="GP1795" s="73"/>
      <c r="GQ1795" s="73"/>
      <c r="GR1795" s="73"/>
      <c r="GS1795" s="73"/>
      <c r="GT1795" s="73"/>
      <c r="GU1795" s="73"/>
      <c r="GV1795" s="73"/>
      <c r="GW1795" s="73"/>
      <c r="GX1795" s="73"/>
      <c r="GY1795" s="73"/>
      <c r="GZ1795" s="73"/>
      <c r="HA1795" s="73"/>
      <c r="HB1795" s="73"/>
      <c r="HC1795" s="73"/>
      <c r="HD1795" s="73"/>
      <c r="HE1795" s="73"/>
      <c r="HF1795" s="73"/>
      <c r="HG1795" s="73"/>
      <c r="HH1795" s="73"/>
      <c r="HI1795" s="73"/>
      <c r="HJ1795" s="73"/>
      <c r="HK1795" s="73"/>
      <c r="HL1795" s="73"/>
      <c r="HM1795" s="73"/>
      <c r="HN1795" s="73"/>
      <c r="HO1795" s="73"/>
      <c r="HP1795" s="73"/>
      <c r="HQ1795" s="73"/>
      <c r="HR1795" s="73"/>
      <c r="HS1795" s="73"/>
      <c r="HT1795" s="73"/>
      <c r="HU1795" s="73"/>
      <c r="HV1795" s="73"/>
      <c r="HW1795" s="73"/>
      <c r="HX1795" s="73"/>
      <c r="HY1795" s="73"/>
    </row>
    <row r="1796" spans="1:233" x14ac:dyDescent="0.2">
      <c r="A1796" s="17" t="s">
        <v>2267</v>
      </c>
      <c r="B1796" s="17"/>
      <c r="C1796" s="17" t="s">
        <v>2268</v>
      </c>
      <c r="D1796" s="18">
        <v>9480</v>
      </c>
      <c r="E1796" s="53"/>
      <c r="F1796" s="53" t="s">
        <v>6343</v>
      </c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</row>
    <row r="1797" spans="1:233" x14ac:dyDescent="0.2">
      <c r="A1797" s="17" t="s">
        <v>2269</v>
      </c>
      <c r="B1797" s="17"/>
      <c r="C1797" s="17" t="s">
        <v>2270</v>
      </c>
      <c r="D1797" s="18">
        <v>8900</v>
      </c>
      <c r="E1797" s="53"/>
      <c r="F1797" s="53" t="s">
        <v>6343</v>
      </c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</row>
    <row r="1798" spans="1:233" x14ac:dyDescent="0.2">
      <c r="A1798" s="17" t="s">
        <v>2271</v>
      </c>
      <c r="B1798" s="17"/>
      <c r="C1798" s="17" t="s">
        <v>2272</v>
      </c>
      <c r="D1798" s="18">
        <v>10570</v>
      </c>
      <c r="E1798" s="53"/>
      <c r="F1798" s="53" t="s">
        <v>6343</v>
      </c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</row>
    <row r="1799" spans="1:233" x14ac:dyDescent="0.2">
      <c r="A1799" s="17" t="s">
        <v>2273</v>
      </c>
      <c r="B1799" s="17"/>
      <c r="C1799" s="17" t="s">
        <v>2274</v>
      </c>
      <c r="D1799" s="18">
        <v>12450</v>
      </c>
      <c r="E1799" s="53"/>
      <c r="F1799" s="53" t="s">
        <v>6343</v>
      </c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</row>
    <row r="1800" spans="1:233" x14ac:dyDescent="0.2">
      <c r="A1800" s="17" t="s">
        <v>2275</v>
      </c>
      <c r="B1800" s="17"/>
      <c r="C1800" s="17" t="s">
        <v>2276</v>
      </c>
      <c r="D1800" s="18">
        <v>11150</v>
      </c>
      <c r="E1800" s="53"/>
      <c r="F1800" s="53" t="s">
        <v>6343</v>
      </c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</row>
    <row r="1801" spans="1:233" x14ac:dyDescent="0.2">
      <c r="A1801" s="17" t="s">
        <v>2277</v>
      </c>
      <c r="B1801" s="17"/>
      <c r="C1801" s="17" t="s">
        <v>2278</v>
      </c>
      <c r="D1801" s="18">
        <v>13050</v>
      </c>
      <c r="E1801" s="53"/>
      <c r="F1801" s="53" t="s">
        <v>6343</v>
      </c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</row>
    <row r="1802" spans="1:233" x14ac:dyDescent="0.2">
      <c r="A1802" s="17" t="s">
        <v>2279</v>
      </c>
      <c r="B1802" s="17"/>
      <c r="C1802" s="17" t="s">
        <v>2280</v>
      </c>
      <c r="D1802" s="18">
        <v>11990</v>
      </c>
      <c r="E1802" s="53"/>
      <c r="F1802" s="53" t="s">
        <v>6343</v>
      </c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</row>
    <row r="1803" spans="1:233" x14ac:dyDescent="0.2">
      <c r="A1803" s="17" t="s">
        <v>2281</v>
      </c>
      <c r="B1803" s="17"/>
      <c r="C1803" s="17" t="s">
        <v>2282</v>
      </c>
      <c r="D1803" s="18">
        <v>9800</v>
      </c>
      <c r="E1803" s="53"/>
      <c r="F1803" s="53" t="s">
        <v>6343</v>
      </c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</row>
    <row r="1804" spans="1:233" x14ac:dyDescent="0.2">
      <c r="A1804" s="17" t="s">
        <v>2283</v>
      </c>
      <c r="B1804" s="17"/>
      <c r="C1804" s="17" t="s">
        <v>2284</v>
      </c>
      <c r="D1804" s="18">
        <v>11990</v>
      </c>
      <c r="E1804" s="53"/>
      <c r="F1804" s="53" t="s">
        <v>6343</v>
      </c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</row>
    <row r="1805" spans="1:233" x14ac:dyDescent="0.2">
      <c r="A1805" s="17" t="s">
        <v>2285</v>
      </c>
      <c r="B1805" s="17"/>
      <c r="C1805" s="17" t="s">
        <v>2286</v>
      </c>
      <c r="D1805" s="18">
        <v>10550</v>
      </c>
      <c r="E1805" s="53"/>
      <c r="F1805" s="53" t="s">
        <v>6343</v>
      </c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</row>
    <row r="1806" spans="1:233" x14ac:dyDescent="0.2">
      <c r="A1806" s="17" t="s">
        <v>2287</v>
      </c>
      <c r="B1806" s="17"/>
      <c r="C1806" s="17" t="s">
        <v>2288</v>
      </c>
      <c r="D1806" s="18">
        <v>9800</v>
      </c>
      <c r="E1806" s="53"/>
      <c r="F1806" s="53" t="s">
        <v>6343</v>
      </c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</row>
    <row r="1807" spans="1:233" x14ac:dyDescent="0.2">
      <c r="A1807" s="17" t="s">
        <v>2289</v>
      </c>
      <c r="B1807" s="17"/>
      <c r="C1807" s="17" t="s">
        <v>2290</v>
      </c>
      <c r="D1807" s="18">
        <v>10200</v>
      </c>
      <c r="E1807" s="53"/>
      <c r="F1807" s="53" t="s">
        <v>6343</v>
      </c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13"/>
      <c r="HN1807" s="13"/>
      <c r="HO1807" s="13"/>
      <c r="HP1807" s="13"/>
      <c r="HQ1807" s="13"/>
      <c r="HR1807" s="13"/>
      <c r="HS1807" s="13"/>
      <c r="HT1807" s="13"/>
      <c r="HU1807" s="13"/>
      <c r="HV1807" s="13"/>
      <c r="HW1807" s="13"/>
      <c r="HX1807" s="13"/>
      <c r="HY1807" s="13"/>
    </row>
    <row r="1808" spans="1:233" x14ac:dyDescent="0.2">
      <c r="A1808" s="17" t="s">
        <v>2291</v>
      </c>
      <c r="B1808" s="17"/>
      <c r="C1808" s="17" t="s">
        <v>2292</v>
      </c>
      <c r="D1808" s="18">
        <v>9800</v>
      </c>
      <c r="E1808" s="53"/>
      <c r="F1808" s="53" t="s">
        <v>6343</v>
      </c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  <c r="GX1808" s="13"/>
      <c r="GY1808" s="13"/>
      <c r="GZ1808" s="13"/>
      <c r="HA1808" s="13"/>
      <c r="HB1808" s="13"/>
      <c r="HC1808" s="13"/>
      <c r="HD1808" s="13"/>
      <c r="HE1808" s="13"/>
      <c r="HF1808" s="13"/>
      <c r="HG1808" s="13"/>
      <c r="HH1808" s="13"/>
      <c r="HI1808" s="13"/>
      <c r="HJ1808" s="13"/>
      <c r="HK1808" s="13"/>
      <c r="HL1808" s="13"/>
      <c r="HM1808" s="13"/>
      <c r="HN1808" s="13"/>
      <c r="HO1808" s="13"/>
      <c r="HP1808" s="13"/>
      <c r="HQ1808" s="13"/>
      <c r="HR1808" s="13"/>
      <c r="HS1808" s="13"/>
      <c r="HT1808" s="13"/>
      <c r="HU1808" s="13"/>
      <c r="HV1808" s="13"/>
      <c r="HW1808" s="13"/>
      <c r="HX1808" s="13"/>
      <c r="HY1808" s="13"/>
    </row>
    <row r="1809" spans="1:233" x14ac:dyDescent="0.2">
      <c r="A1809" s="17" t="s">
        <v>2293</v>
      </c>
      <c r="B1809" s="17" t="s">
        <v>2294</v>
      </c>
      <c r="C1809" s="17" t="s">
        <v>2295</v>
      </c>
      <c r="D1809" s="18">
        <v>11150</v>
      </c>
      <c r="E1809" s="53"/>
      <c r="F1809" s="53" t="s">
        <v>6343</v>
      </c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  <c r="GX1809" s="13"/>
      <c r="GY1809" s="13"/>
      <c r="GZ1809" s="13"/>
      <c r="HA1809" s="13"/>
      <c r="HB1809" s="13"/>
      <c r="HC1809" s="13"/>
      <c r="HD1809" s="13"/>
      <c r="HE1809" s="13"/>
      <c r="HF1809" s="13"/>
      <c r="HG1809" s="13"/>
      <c r="HH1809" s="13"/>
      <c r="HI1809" s="13"/>
      <c r="HJ1809" s="13"/>
      <c r="HK1809" s="13"/>
      <c r="HL1809" s="13"/>
      <c r="HM1809" s="13"/>
      <c r="HN1809" s="13"/>
      <c r="HO1809" s="13"/>
      <c r="HP1809" s="13"/>
      <c r="HQ1809" s="13"/>
      <c r="HR1809" s="13"/>
      <c r="HS1809" s="13"/>
      <c r="HT1809" s="13"/>
      <c r="HU1809" s="13"/>
      <c r="HV1809" s="13"/>
      <c r="HW1809" s="13"/>
      <c r="HX1809" s="13"/>
      <c r="HY1809" s="13"/>
    </row>
    <row r="1810" spans="1:233" x14ac:dyDescent="0.2">
      <c r="A1810" s="17" t="s">
        <v>2296</v>
      </c>
      <c r="B1810" s="17" t="s">
        <v>2297</v>
      </c>
      <c r="C1810" s="17" t="s">
        <v>2298</v>
      </c>
      <c r="D1810" s="18">
        <v>10300</v>
      </c>
      <c r="E1810" s="53"/>
      <c r="F1810" s="53" t="s">
        <v>6343</v>
      </c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/>
      <c r="HE1810" s="13"/>
      <c r="HF1810" s="13"/>
      <c r="HG1810" s="13"/>
      <c r="HH1810" s="13"/>
      <c r="HI1810" s="13"/>
      <c r="HJ1810" s="13"/>
      <c r="HK1810" s="13"/>
      <c r="HL1810" s="13"/>
      <c r="HM1810" s="13"/>
      <c r="HN1810" s="13"/>
      <c r="HO1810" s="13"/>
      <c r="HP1810" s="13"/>
      <c r="HQ1810" s="13"/>
      <c r="HR1810" s="13"/>
      <c r="HS1810" s="13"/>
      <c r="HT1810" s="13"/>
      <c r="HU1810" s="13"/>
      <c r="HV1810" s="13"/>
      <c r="HW1810" s="13"/>
      <c r="HX1810" s="13"/>
      <c r="HY1810" s="13"/>
    </row>
    <row r="1811" spans="1:233" x14ac:dyDescent="0.2">
      <c r="A1811" s="17" t="s">
        <v>2299</v>
      </c>
      <c r="B1811" s="17"/>
      <c r="C1811" s="17" t="s">
        <v>2300</v>
      </c>
      <c r="D1811" s="18">
        <v>11990</v>
      </c>
      <c r="E1811" s="53"/>
      <c r="F1811" s="53" t="s">
        <v>6343</v>
      </c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  <c r="GX1811" s="13"/>
      <c r="GY1811" s="13"/>
      <c r="GZ1811" s="13"/>
      <c r="HA1811" s="13"/>
      <c r="HB1811" s="13"/>
      <c r="HC1811" s="13"/>
      <c r="HD1811" s="13"/>
      <c r="HE1811" s="13"/>
      <c r="HF1811" s="13"/>
      <c r="HG1811" s="13"/>
      <c r="HH1811" s="13"/>
      <c r="HI1811" s="13"/>
      <c r="HJ1811" s="13"/>
      <c r="HK1811" s="13"/>
      <c r="HL1811" s="13"/>
      <c r="HM1811" s="13"/>
      <c r="HN1811" s="13"/>
      <c r="HO1811" s="13"/>
      <c r="HP1811" s="13"/>
      <c r="HQ1811" s="13"/>
      <c r="HR1811" s="13"/>
      <c r="HS1811" s="13"/>
      <c r="HT1811" s="13"/>
      <c r="HU1811" s="13"/>
      <c r="HV1811" s="13"/>
      <c r="HW1811" s="13"/>
      <c r="HX1811" s="13"/>
      <c r="HY1811" s="13"/>
    </row>
    <row r="1812" spans="1:233" x14ac:dyDescent="0.2">
      <c r="A1812" s="17" t="s">
        <v>2301</v>
      </c>
      <c r="B1812" s="17"/>
      <c r="C1812" s="17" t="s">
        <v>2302</v>
      </c>
      <c r="D1812" s="18">
        <v>7760</v>
      </c>
      <c r="E1812" s="53"/>
      <c r="F1812" s="53" t="s">
        <v>6343</v>
      </c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  <c r="GX1812" s="13"/>
      <c r="GY1812" s="13"/>
      <c r="GZ1812" s="13"/>
      <c r="HA1812" s="13"/>
      <c r="HB1812" s="13"/>
      <c r="HC1812" s="13"/>
      <c r="HD1812" s="13"/>
      <c r="HE1812" s="13"/>
      <c r="HF1812" s="13"/>
      <c r="HG1812" s="13"/>
      <c r="HH1812" s="13"/>
      <c r="HI1812" s="13"/>
      <c r="HJ1812" s="13"/>
      <c r="HK1812" s="13"/>
      <c r="HL1812" s="13"/>
      <c r="HM1812" s="13"/>
      <c r="HN1812" s="13"/>
      <c r="HO1812" s="13"/>
      <c r="HP1812" s="13"/>
      <c r="HQ1812" s="13"/>
      <c r="HR1812" s="13"/>
      <c r="HS1812" s="13"/>
      <c r="HT1812" s="13"/>
      <c r="HU1812" s="13"/>
      <c r="HV1812" s="13"/>
      <c r="HW1812" s="13"/>
      <c r="HX1812" s="13"/>
      <c r="HY1812" s="13"/>
    </row>
    <row r="1813" spans="1:233" x14ac:dyDescent="0.2">
      <c r="A1813" s="17" t="s">
        <v>2303</v>
      </c>
      <c r="B1813" s="17" t="s">
        <v>2304</v>
      </c>
      <c r="C1813" s="17" t="s">
        <v>2305</v>
      </c>
      <c r="D1813" s="18">
        <v>11900</v>
      </c>
      <c r="E1813" s="53"/>
      <c r="F1813" s="53" t="s">
        <v>6343</v>
      </c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  <c r="GX1813" s="13"/>
      <c r="GY1813" s="13"/>
      <c r="GZ1813" s="13"/>
      <c r="HA1813" s="13"/>
      <c r="HB1813" s="13"/>
      <c r="HC1813" s="13"/>
      <c r="HD1813" s="13"/>
      <c r="HE1813" s="13"/>
      <c r="HF1813" s="13"/>
      <c r="HG1813" s="13"/>
      <c r="HH1813" s="13"/>
      <c r="HI1813" s="13"/>
      <c r="HJ1813" s="13"/>
      <c r="HK1813" s="13"/>
      <c r="HL1813" s="13"/>
      <c r="HM1813" s="13"/>
      <c r="HN1813" s="13"/>
      <c r="HO1813" s="13"/>
      <c r="HP1813" s="13"/>
      <c r="HQ1813" s="13"/>
      <c r="HR1813" s="13"/>
      <c r="HS1813" s="13"/>
      <c r="HT1813" s="13"/>
      <c r="HU1813" s="13"/>
      <c r="HV1813" s="13"/>
      <c r="HW1813" s="13"/>
      <c r="HX1813" s="13"/>
      <c r="HY1813" s="13"/>
    </row>
    <row r="1814" spans="1:233" x14ac:dyDescent="0.2">
      <c r="A1814" s="17" t="s">
        <v>2306</v>
      </c>
      <c r="B1814" s="17" t="s">
        <v>2307</v>
      </c>
      <c r="C1814" s="17" t="s">
        <v>2308</v>
      </c>
      <c r="D1814" s="18">
        <v>11900</v>
      </c>
      <c r="E1814" s="53"/>
      <c r="F1814" s="53" t="s">
        <v>6343</v>
      </c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  <c r="GX1814" s="13"/>
      <c r="GY1814" s="13"/>
      <c r="GZ1814" s="13"/>
      <c r="HA1814" s="13"/>
      <c r="HB1814" s="13"/>
      <c r="HC1814" s="13"/>
      <c r="HD1814" s="13"/>
      <c r="HE1814" s="13"/>
      <c r="HF1814" s="13"/>
      <c r="HG1814" s="13"/>
      <c r="HH1814" s="13"/>
      <c r="HI1814" s="13"/>
      <c r="HJ1814" s="13"/>
      <c r="HK1814" s="13"/>
      <c r="HL1814" s="13"/>
      <c r="HM1814" s="13"/>
      <c r="HN1814" s="13"/>
      <c r="HO1814" s="13"/>
      <c r="HP1814" s="13"/>
      <c r="HQ1814" s="13"/>
      <c r="HR1814" s="13"/>
      <c r="HS1814" s="13"/>
      <c r="HT1814" s="13"/>
      <c r="HU1814" s="13"/>
      <c r="HV1814" s="13"/>
      <c r="HW1814" s="13"/>
      <c r="HX1814" s="13"/>
      <c r="HY1814" s="13"/>
    </row>
    <row r="1815" spans="1:233" x14ac:dyDescent="0.2">
      <c r="A1815" s="17" t="s">
        <v>2309</v>
      </c>
      <c r="B1815" s="17" t="s">
        <v>2310</v>
      </c>
      <c r="C1815" s="17" t="s">
        <v>2311</v>
      </c>
      <c r="D1815" s="18">
        <v>7760</v>
      </c>
      <c r="E1815" s="53"/>
      <c r="F1815" s="53" t="s">
        <v>6343</v>
      </c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  <c r="GV1815" s="13"/>
      <c r="GW1815" s="13"/>
      <c r="GX1815" s="13"/>
      <c r="GY1815" s="13"/>
      <c r="GZ1815" s="13"/>
      <c r="HA1815" s="13"/>
      <c r="HB1815" s="13"/>
      <c r="HC1815" s="13"/>
      <c r="HD1815" s="13"/>
      <c r="HE1815" s="13"/>
      <c r="HF1815" s="13"/>
      <c r="HG1815" s="13"/>
      <c r="HH1815" s="13"/>
      <c r="HI1815" s="13"/>
      <c r="HJ1815" s="13"/>
      <c r="HK1815" s="13"/>
      <c r="HL1815" s="13"/>
      <c r="HM1815" s="13"/>
      <c r="HN1815" s="13"/>
      <c r="HO1815" s="13"/>
      <c r="HP1815" s="13"/>
      <c r="HQ1815" s="13"/>
      <c r="HR1815" s="13"/>
      <c r="HS1815" s="13"/>
      <c r="HT1815" s="13"/>
      <c r="HU1815" s="13"/>
      <c r="HV1815" s="13"/>
      <c r="HW1815" s="13"/>
      <c r="HX1815" s="13"/>
      <c r="HY1815" s="13"/>
    </row>
    <row r="1816" spans="1:233" x14ac:dyDescent="0.2">
      <c r="A1816" s="17" t="s">
        <v>2312</v>
      </c>
      <c r="B1816" s="17" t="s">
        <v>2313</v>
      </c>
      <c r="C1816" s="17" t="s">
        <v>2314</v>
      </c>
      <c r="D1816" s="18">
        <v>15750</v>
      </c>
      <c r="E1816" s="53"/>
      <c r="F1816" s="53" t="s">
        <v>6343</v>
      </c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  <c r="GX1816" s="13"/>
      <c r="GY1816" s="13"/>
      <c r="GZ1816" s="13"/>
      <c r="HA1816" s="13"/>
      <c r="HB1816" s="13"/>
      <c r="HC1816" s="13"/>
      <c r="HD1816" s="13"/>
      <c r="HE1816" s="13"/>
      <c r="HF1816" s="13"/>
      <c r="HG1816" s="13"/>
      <c r="HH1816" s="13"/>
      <c r="HI1816" s="13"/>
      <c r="HJ1816" s="13"/>
      <c r="HK1816" s="13"/>
      <c r="HL1816" s="13"/>
      <c r="HM1816" s="13"/>
      <c r="HN1816" s="13"/>
      <c r="HO1816" s="13"/>
      <c r="HP1816" s="13"/>
      <c r="HQ1816" s="13"/>
      <c r="HR1816" s="13"/>
      <c r="HS1816" s="13"/>
      <c r="HT1816" s="13"/>
      <c r="HU1816" s="13"/>
      <c r="HV1816" s="13"/>
      <c r="HW1816" s="13"/>
      <c r="HX1816" s="13"/>
      <c r="HY1816" s="13"/>
    </row>
    <row r="1817" spans="1:233" x14ac:dyDescent="0.2">
      <c r="A1817" s="17" t="s">
        <v>2315</v>
      </c>
      <c r="B1817" s="17"/>
      <c r="C1817" s="17" t="s">
        <v>2316</v>
      </c>
      <c r="D1817" s="18">
        <v>19750</v>
      </c>
      <c r="E1817" s="53"/>
      <c r="F1817" s="53" t="s">
        <v>6343</v>
      </c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  <c r="GV1817" s="13"/>
      <c r="GW1817" s="13"/>
      <c r="GX1817" s="13"/>
      <c r="GY1817" s="13"/>
      <c r="GZ1817" s="13"/>
      <c r="HA1817" s="13"/>
      <c r="HB1817" s="13"/>
      <c r="HC1817" s="13"/>
      <c r="HD1817" s="13"/>
      <c r="HE1817" s="13"/>
      <c r="HF1817" s="13"/>
      <c r="HG1817" s="13"/>
      <c r="HH1817" s="13"/>
      <c r="HI1817" s="13"/>
      <c r="HJ1817" s="13"/>
      <c r="HK1817" s="13"/>
      <c r="HL1817" s="13"/>
      <c r="HM1817" s="13"/>
      <c r="HN1817" s="13"/>
      <c r="HO1817" s="13"/>
      <c r="HP1817" s="13"/>
      <c r="HQ1817" s="13"/>
      <c r="HR1817" s="13"/>
      <c r="HS1817" s="13"/>
      <c r="HT1817" s="13"/>
      <c r="HU1817" s="13"/>
      <c r="HV1817" s="13"/>
      <c r="HW1817" s="13"/>
      <c r="HX1817" s="13"/>
      <c r="HY1817" s="13"/>
    </row>
    <row r="1818" spans="1:233" x14ac:dyDescent="0.2">
      <c r="A1818" s="17" t="s">
        <v>2317</v>
      </c>
      <c r="B1818" s="17"/>
      <c r="C1818" s="17" t="s">
        <v>2318</v>
      </c>
      <c r="D1818" s="18">
        <v>20900</v>
      </c>
      <c r="E1818" s="53"/>
      <c r="F1818" s="53" t="s">
        <v>6343</v>
      </c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  <c r="GV1818" s="13"/>
      <c r="GW1818" s="13"/>
      <c r="GX1818" s="13"/>
      <c r="GY1818" s="13"/>
      <c r="GZ1818" s="13"/>
      <c r="HA1818" s="13"/>
      <c r="HB1818" s="13"/>
      <c r="HC1818" s="13"/>
      <c r="HD1818" s="13"/>
      <c r="HE1818" s="13"/>
      <c r="HF1818" s="13"/>
      <c r="HG1818" s="13"/>
      <c r="HH1818" s="13"/>
      <c r="HI1818" s="13"/>
      <c r="HJ1818" s="13"/>
      <c r="HK1818" s="13"/>
      <c r="HL1818" s="13"/>
      <c r="HM1818" s="13"/>
      <c r="HN1818" s="13"/>
      <c r="HO1818" s="13"/>
      <c r="HP1818" s="13"/>
      <c r="HQ1818" s="13"/>
      <c r="HR1818" s="13"/>
      <c r="HS1818" s="13"/>
      <c r="HT1818" s="13"/>
      <c r="HU1818" s="13"/>
      <c r="HV1818" s="13"/>
      <c r="HW1818" s="13"/>
      <c r="HX1818" s="13"/>
      <c r="HY1818" s="13"/>
    </row>
    <row r="1819" spans="1:233" x14ac:dyDescent="0.2">
      <c r="A1819" s="17" t="s">
        <v>2319</v>
      </c>
      <c r="B1819" s="17"/>
      <c r="C1819" s="17" t="s">
        <v>2320</v>
      </c>
      <c r="D1819" s="18">
        <v>14310</v>
      </c>
      <c r="E1819" s="53"/>
      <c r="F1819" s="53" t="s">
        <v>6343</v>
      </c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  <c r="GX1819" s="13"/>
      <c r="GY1819" s="13"/>
      <c r="GZ1819" s="13"/>
      <c r="HA1819" s="13"/>
      <c r="HB1819" s="13"/>
      <c r="HC1819" s="13"/>
      <c r="HD1819" s="13"/>
      <c r="HE1819" s="13"/>
      <c r="HF1819" s="13"/>
      <c r="HG1819" s="13"/>
      <c r="HH1819" s="13"/>
      <c r="HI1819" s="13"/>
      <c r="HJ1819" s="13"/>
      <c r="HK1819" s="13"/>
      <c r="HL1819" s="13"/>
      <c r="HM1819" s="13"/>
      <c r="HN1819" s="13"/>
      <c r="HO1819" s="13"/>
      <c r="HP1819" s="13"/>
      <c r="HQ1819" s="13"/>
      <c r="HR1819" s="13"/>
      <c r="HS1819" s="13"/>
      <c r="HT1819" s="13"/>
      <c r="HU1819" s="13"/>
      <c r="HV1819" s="13"/>
      <c r="HW1819" s="13"/>
      <c r="HX1819" s="13"/>
      <c r="HY1819" s="13"/>
    </row>
    <row r="1820" spans="1:233" x14ac:dyDescent="0.2">
      <c r="A1820" s="17" t="s">
        <v>2321</v>
      </c>
      <c r="B1820" s="17"/>
      <c r="C1820" s="17" t="s">
        <v>2322</v>
      </c>
      <c r="D1820" s="18">
        <v>15850</v>
      </c>
      <c r="E1820" s="53"/>
      <c r="F1820" s="53" t="s">
        <v>6343</v>
      </c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  <c r="GV1820" s="13"/>
      <c r="GW1820" s="13"/>
      <c r="GX1820" s="13"/>
      <c r="GY1820" s="13"/>
      <c r="GZ1820" s="13"/>
      <c r="HA1820" s="13"/>
      <c r="HB1820" s="13"/>
      <c r="HC1820" s="13"/>
      <c r="HD1820" s="13"/>
      <c r="HE1820" s="13"/>
      <c r="HF1820" s="13"/>
      <c r="HG1820" s="13"/>
      <c r="HH1820" s="13"/>
      <c r="HI1820" s="13"/>
      <c r="HJ1820" s="13"/>
      <c r="HK1820" s="13"/>
      <c r="HL1820" s="13"/>
      <c r="HM1820" s="13"/>
      <c r="HN1820" s="13"/>
      <c r="HO1820" s="13"/>
      <c r="HP1820" s="13"/>
      <c r="HQ1820" s="13"/>
      <c r="HR1820" s="13"/>
      <c r="HS1820" s="13"/>
      <c r="HT1820" s="13"/>
      <c r="HU1820" s="13"/>
      <c r="HV1820" s="13"/>
      <c r="HW1820" s="13"/>
      <c r="HX1820" s="13"/>
      <c r="HY1820" s="13"/>
    </row>
    <row r="1821" spans="1:233" x14ac:dyDescent="0.2">
      <c r="A1821" s="17" t="s">
        <v>2323</v>
      </c>
      <c r="B1821" s="17"/>
      <c r="C1821" s="17" t="s">
        <v>2324</v>
      </c>
      <c r="D1821" s="18">
        <v>15000</v>
      </c>
      <c r="E1821" s="53"/>
      <c r="F1821" s="53" t="s">
        <v>6343</v>
      </c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  <c r="GX1821" s="13"/>
      <c r="GY1821" s="13"/>
      <c r="GZ1821" s="13"/>
      <c r="HA1821" s="13"/>
      <c r="HB1821" s="13"/>
      <c r="HC1821" s="13"/>
      <c r="HD1821" s="13"/>
      <c r="HE1821" s="13"/>
      <c r="HF1821" s="13"/>
      <c r="HG1821" s="13"/>
      <c r="HH1821" s="13"/>
      <c r="HI1821" s="13"/>
      <c r="HJ1821" s="13"/>
      <c r="HK1821" s="13"/>
      <c r="HL1821" s="13"/>
      <c r="HM1821" s="13"/>
      <c r="HN1821" s="13"/>
      <c r="HO1821" s="13"/>
      <c r="HP1821" s="13"/>
      <c r="HQ1821" s="13"/>
      <c r="HR1821" s="13"/>
      <c r="HS1821" s="13"/>
      <c r="HT1821" s="13"/>
      <c r="HU1821" s="13"/>
      <c r="HV1821" s="13"/>
      <c r="HW1821" s="13"/>
      <c r="HX1821" s="13"/>
      <c r="HY1821" s="13"/>
    </row>
    <row r="1822" spans="1:233" x14ac:dyDescent="0.2">
      <c r="A1822" s="17" t="s">
        <v>2325</v>
      </c>
      <c r="B1822" s="17"/>
      <c r="C1822" s="17" t="s">
        <v>2326</v>
      </c>
      <c r="D1822" s="18">
        <v>14000</v>
      </c>
      <c r="E1822" s="53"/>
      <c r="F1822" s="53" t="s">
        <v>6343</v>
      </c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  <c r="GX1822" s="13"/>
      <c r="GY1822" s="13"/>
      <c r="GZ1822" s="13"/>
      <c r="HA1822" s="13"/>
      <c r="HB1822" s="13"/>
      <c r="HC1822" s="13"/>
      <c r="HD1822" s="13"/>
      <c r="HE1822" s="13"/>
      <c r="HF1822" s="13"/>
      <c r="HG1822" s="13"/>
      <c r="HH1822" s="13"/>
      <c r="HI1822" s="13"/>
      <c r="HJ1822" s="13"/>
      <c r="HK1822" s="13"/>
      <c r="HL1822" s="13"/>
      <c r="HM1822" s="13"/>
      <c r="HN1822" s="13"/>
      <c r="HO1822" s="13"/>
      <c r="HP1822" s="13"/>
      <c r="HQ1822" s="13"/>
      <c r="HR1822" s="13"/>
      <c r="HS1822" s="13"/>
      <c r="HT1822" s="13"/>
      <c r="HU1822" s="13"/>
      <c r="HV1822" s="13"/>
      <c r="HW1822" s="13"/>
      <c r="HX1822" s="13"/>
      <c r="HY1822" s="13"/>
    </row>
    <row r="1823" spans="1:233" x14ac:dyDescent="0.2">
      <c r="A1823" s="17" t="s">
        <v>2327</v>
      </c>
      <c r="B1823" s="17"/>
      <c r="C1823" s="17" t="s">
        <v>2328</v>
      </c>
      <c r="D1823" s="18">
        <v>7750</v>
      </c>
      <c r="E1823" s="53"/>
      <c r="F1823" s="53" t="s">
        <v>6343</v>
      </c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  <c r="GV1823" s="13"/>
      <c r="GW1823" s="13"/>
      <c r="GX1823" s="13"/>
      <c r="GY1823" s="13"/>
      <c r="GZ1823" s="13"/>
      <c r="HA1823" s="13"/>
      <c r="HB1823" s="13"/>
      <c r="HC1823" s="13"/>
      <c r="HD1823" s="13"/>
      <c r="HE1823" s="13"/>
      <c r="HF1823" s="13"/>
      <c r="HG1823" s="13"/>
      <c r="HH1823" s="13"/>
      <c r="HI1823" s="13"/>
      <c r="HJ1823" s="13"/>
      <c r="HK1823" s="13"/>
      <c r="HL1823" s="13"/>
      <c r="HM1823" s="13"/>
      <c r="HN1823" s="13"/>
      <c r="HO1823" s="13"/>
      <c r="HP1823" s="13"/>
      <c r="HQ1823" s="13"/>
      <c r="HR1823" s="13"/>
      <c r="HS1823" s="13"/>
      <c r="HT1823" s="13"/>
      <c r="HU1823" s="13"/>
      <c r="HV1823" s="13"/>
      <c r="HW1823" s="13"/>
      <c r="HX1823" s="13"/>
      <c r="HY1823" s="13"/>
    </row>
    <row r="1824" spans="1:233" x14ac:dyDescent="0.2">
      <c r="A1824" s="17" t="s">
        <v>2329</v>
      </c>
      <c r="B1824" s="17"/>
      <c r="C1824" s="17" t="s">
        <v>2330</v>
      </c>
      <c r="D1824" s="18">
        <v>20900</v>
      </c>
      <c r="E1824" s="53"/>
      <c r="F1824" s="53" t="s">
        <v>6343</v>
      </c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  <c r="GV1824" s="13"/>
      <c r="GW1824" s="13"/>
      <c r="GX1824" s="13"/>
      <c r="GY1824" s="13"/>
      <c r="GZ1824" s="13"/>
      <c r="HA1824" s="13"/>
      <c r="HB1824" s="13"/>
      <c r="HC1824" s="13"/>
      <c r="HD1824" s="13"/>
      <c r="HE1824" s="13"/>
      <c r="HF1824" s="13"/>
      <c r="HG1824" s="13"/>
      <c r="HH1824" s="13"/>
      <c r="HI1824" s="13"/>
      <c r="HJ1824" s="13"/>
      <c r="HK1824" s="13"/>
      <c r="HL1824" s="13"/>
      <c r="HM1824" s="13"/>
      <c r="HN1824" s="13"/>
      <c r="HO1824" s="13"/>
      <c r="HP1824" s="13"/>
      <c r="HQ1824" s="13"/>
      <c r="HR1824" s="13"/>
      <c r="HS1824" s="13"/>
      <c r="HT1824" s="13"/>
      <c r="HU1824" s="13"/>
      <c r="HV1824" s="13"/>
      <c r="HW1824" s="13"/>
      <c r="HX1824" s="13"/>
      <c r="HY1824" s="13"/>
    </row>
    <row r="1825" spans="1:233" x14ac:dyDescent="0.2">
      <c r="A1825" s="17" t="s">
        <v>2331</v>
      </c>
      <c r="B1825" s="17"/>
      <c r="C1825" s="17" t="s">
        <v>2332</v>
      </c>
      <c r="D1825" s="18">
        <v>14000</v>
      </c>
      <c r="E1825" s="53"/>
      <c r="F1825" s="53" t="s">
        <v>6343</v>
      </c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  <c r="GV1825" s="13"/>
      <c r="GW1825" s="13"/>
      <c r="GX1825" s="13"/>
      <c r="GY1825" s="13"/>
      <c r="GZ1825" s="13"/>
      <c r="HA1825" s="13"/>
      <c r="HB1825" s="13"/>
      <c r="HC1825" s="13"/>
      <c r="HD1825" s="13"/>
      <c r="HE1825" s="13"/>
      <c r="HF1825" s="13"/>
      <c r="HG1825" s="13"/>
      <c r="HH1825" s="13"/>
      <c r="HI1825" s="13"/>
      <c r="HJ1825" s="13"/>
      <c r="HK1825" s="13"/>
      <c r="HL1825" s="13"/>
      <c r="HM1825" s="13"/>
      <c r="HN1825" s="13"/>
      <c r="HO1825" s="13"/>
      <c r="HP1825" s="13"/>
      <c r="HQ1825" s="13"/>
      <c r="HR1825" s="13"/>
      <c r="HS1825" s="13"/>
      <c r="HT1825" s="13"/>
      <c r="HU1825" s="13"/>
      <c r="HV1825" s="13"/>
      <c r="HW1825" s="13"/>
      <c r="HX1825" s="13"/>
      <c r="HY1825" s="13"/>
    </row>
    <row r="1826" spans="1:233" x14ac:dyDescent="0.2">
      <c r="A1826" s="17" t="s">
        <v>2333</v>
      </c>
      <c r="B1826" s="17"/>
      <c r="C1826" s="17" t="s">
        <v>2334</v>
      </c>
      <c r="D1826" s="18">
        <v>29000</v>
      </c>
      <c r="E1826" s="53"/>
      <c r="F1826" s="53" t="s">
        <v>6343</v>
      </c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  <c r="GX1826" s="13"/>
      <c r="GY1826" s="13"/>
      <c r="GZ1826" s="13"/>
      <c r="HA1826" s="13"/>
      <c r="HB1826" s="13"/>
      <c r="HC1826" s="13"/>
      <c r="HD1826" s="13"/>
      <c r="HE1826" s="13"/>
      <c r="HF1826" s="13"/>
      <c r="HG1826" s="13"/>
      <c r="HH1826" s="13"/>
      <c r="HI1826" s="13"/>
      <c r="HJ1826" s="13"/>
      <c r="HK1826" s="13"/>
      <c r="HL1826" s="13"/>
      <c r="HM1826" s="13"/>
      <c r="HN1826" s="13"/>
      <c r="HO1826" s="13"/>
      <c r="HP1826" s="13"/>
      <c r="HQ1826" s="13"/>
      <c r="HR1826" s="13"/>
      <c r="HS1826" s="13"/>
      <c r="HT1826" s="13"/>
      <c r="HU1826" s="13"/>
      <c r="HV1826" s="13"/>
      <c r="HW1826" s="13"/>
      <c r="HX1826" s="13"/>
      <c r="HY1826" s="13"/>
    </row>
    <row r="1827" spans="1:233" x14ac:dyDescent="0.2">
      <c r="A1827" s="17" t="s">
        <v>2335</v>
      </c>
      <c r="B1827" s="17"/>
      <c r="C1827" s="17" t="s">
        <v>2336</v>
      </c>
      <c r="D1827" s="18">
        <v>20900</v>
      </c>
      <c r="E1827" s="53"/>
      <c r="F1827" s="53" t="s">
        <v>6343</v>
      </c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  <c r="GV1827" s="13"/>
      <c r="GW1827" s="13"/>
      <c r="GX1827" s="13"/>
      <c r="GY1827" s="13"/>
      <c r="GZ1827" s="13"/>
      <c r="HA1827" s="13"/>
      <c r="HB1827" s="13"/>
      <c r="HC1827" s="13"/>
      <c r="HD1827" s="13"/>
      <c r="HE1827" s="13"/>
      <c r="HF1827" s="13"/>
      <c r="HG1827" s="13"/>
      <c r="HH1827" s="13"/>
      <c r="HI1827" s="13"/>
      <c r="HJ1827" s="13"/>
      <c r="HK1827" s="13"/>
      <c r="HL1827" s="13"/>
      <c r="HM1827" s="13"/>
      <c r="HN1827" s="13"/>
      <c r="HO1827" s="13"/>
      <c r="HP1827" s="13"/>
      <c r="HQ1827" s="13"/>
      <c r="HR1827" s="13"/>
      <c r="HS1827" s="13"/>
      <c r="HT1827" s="13"/>
      <c r="HU1827" s="13"/>
      <c r="HV1827" s="13"/>
      <c r="HW1827" s="13"/>
      <c r="HX1827" s="13"/>
      <c r="HY1827" s="13"/>
    </row>
    <row r="1828" spans="1:233" x14ac:dyDescent="0.2">
      <c r="A1828" s="17" t="s">
        <v>2337</v>
      </c>
      <c r="B1828" s="17"/>
      <c r="C1828" s="17" t="s">
        <v>2338</v>
      </c>
      <c r="D1828" s="18">
        <v>17690</v>
      </c>
      <c r="E1828" s="53"/>
      <c r="F1828" s="53" t="s">
        <v>6343</v>
      </c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  <c r="GV1828" s="13"/>
      <c r="GW1828" s="13"/>
      <c r="GX1828" s="13"/>
      <c r="GY1828" s="13"/>
      <c r="GZ1828" s="13"/>
      <c r="HA1828" s="13"/>
      <c r="HB1828" s="13"/>
      <c r="HC1828" s="13"/>
      <c r="HD1828" s="13"/>
      <c r="HE1828" s="13"/>
      <c r="HF1828" s="13"/>
      <c r="HG1828" s="13"/>
      <c r="HH1828" s="13"/>
      <c r="HI1828" s="13"/>
      <c r="HJ1828" s="13"/>
      <c r="HK1828" s="13"/>
      <c r="HL1828" s="13"/>
      <c r="HM1828" s="13"/>
      <c r="HN1828" s="13"/>
      <c r="HO1828" s="13"/>
      <c r="HP1828" s="13"/>
      <c r="HQ1828" s="13"/>
      <c r="HR1828" s="13"/>
      <c r="HS1828" s="13"/>
      <c r="HT1828" s="13"/>
      <c r="HU1828" s="13"/>
      <c r="HV1828" s="13"/>
      <c r="HW1828" s="13"/>
      <c r="HX1828" s="13"/>
      <c r="HY1828" s="13"/>
    </row>
    <row r="1829" spans="1:233" x14ac:dyDescent="0.2">
      <c r="A1829" s="17" t="s">
        <v>2339</v>
      </c>
      <c r="B1829" s="17"/>
      <c r="C1829" s="17" t="s">
        <v>2340</v>
      </c>
      <c r="D1829" s="18">
        <v>17600</v>
      </c>
      <c r="E1829" s="53"/>
      <c r="F1829" s="53" t="s">
        <v>6343</v>
      </c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  <c r="GX1829" s="13"/>
      <c r="GY1829" s="13"/>
      <c r="GZ1829" s="13"/>
      <c r="HA1829" s="13"/>
      <c r="HB1829" s="13"/>
      <c r="HC1829" s="13"/>
      <c r="HD1829" s="13"/>
      <c r="HE1829" s="13"/>
      <c r="HF1829" s="13"/>
      <c r="HG1829" s="13"/>
      <c r="HH1829" s="13"/>
      <c r="HI1829" s="13"/>
      <c r="HJ1829" s="13"/>
      <c r="HK1829" s="13"/>
      <c r="HL1829" s="13"/>
      <c r="HM1829" s="13"/>
      <c r="HN1829" s="13"/>
      <c r="HO1829" s="13"/>
      <c r="HP1829" s="13"/>
      <c r="HQ1829" s="13"/>
      <c r="HR1829" s="13"/>
      <c r="HS1829" s="13"/>
      <c r="HT1829" s="13"/>
      <c r="HU1829" s="13"/>
      <c r="HV1829" s="13"/>
      <c r="HW1829" s="13"/>
      <c r="HX1829" s="13"/>
      <c r="HY1829" s="13"/>
    </row>
    <row r="1830" spans="1:233" x14ac:dyDescent="0.2">
      <c r="A1830" s="17" t="s">
        <v>2341</v>
      </c>
      <c r="B1830" s="17"/>
      <c r="C1830" s="17" t="s">
        <v>2342</v>
      </c>
      <c r="D1830" s="18">
        <v>12900</v>
      </c>
      <c r="E1830" s="53"/>
      <c r="F1830" s="53" t="s">
        <v>6343</v>
      </c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  <c r="GX1830" s="13"/>
      <c r="GY1830" s="13"/>
      <c r="GZ1830" s="13"/>
      <c r="HA1830" s="13"/>
      <c r="HB1830" s="13"/>
      <c r="HC1830" s="13"/>
      <c r="HD1830" s="13"/>
      <c r="HE1830" s="13"/>
      <c r="HF1830" s="13"/>
      <c r="HG1830" s="13"/>
      <c r="HH1830" s="13"/>
      <c r="HI1830" s="13"/>
      <c r="HJ1830" s="13"/>
      <c r="HK1830" s="13"/>
      <c r="HL1830" s="13"/>
      <c r="HM1830" s="13"/>
      <c r="HN1830" s="13"/>
      <c r="HO1830" s="13"/>
      <c r="HP1830" s="13"/>
      <c r="HQ1830" s="13"/>
      <c r="HR1830" s="13"/>
      <c r="HS1830" s="13"/>
      <c r="HT1830" s="13"/>
      <c r="HU1830" s="13"/>
      <c r="HV1830" s="13"/>
      <c r="HW1830" s="13"/>
      <c r="HX1830" s="13"/>
      <c r="HY1830" s="13"/>
    </row>
    <row r="1831" spans="1:233" x14ac:dyDescent="0.2">
      <c r="A1831" s="17" t="s">
        <v>2343</v>
      </c>
      <c r="B1831" s="17"/>
      <c r="C1831" s="17" t="s">
        <v>2344</v>
      </c>
      <c r="D1831" s="18">
        <v>24500</v>
      </c>
      <c r="E1831" s="53"/>
      <c r="F1831" s="53" t="s">
        <v>6343</v>
      </c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  <c r="GX1831" s="13"/>
      <c r="GY1831" s="13"/>
      <c r="GZ1831" s="13"/>
      <c r="HA1831" s="13"/>
      <c r="HB1831" s="13"/>
      <c r="HC1831" s="13"/>
      <c r="HD1831" s="13"/>
      <c r="HE1831" s="13"/>
      <c r="HF1831" s="13"/>
      <c r="HG1831" s="13"/>
      <c r="HH1831" s="13"/>
      <c r="HI1831" s="13"/>
      <c r="HJ1831" s="13"/>
      <c r="HK1831" s="13"/>
      <c r="HL1831" s="13"/>
      <c r="HM1831" s="13"/>
      <c r="HN1831" s="13"/>
      <c r="HO1831" s="13"/>
      <c r="HP1831" s="13"/>
      <c r="HQ1831" s="13"/>
      <c r="HR1831" s="13"/>
      <c r="HS1831" s="13"/>
      <c r="HT1831" s="13"/>
      <c r="HU1831" s="13"/>
      <c r="HV1831" s="13"/>
      <c r="HW1831" s="13"/>
      <c r="HX1831" s="13"/>
      <c r="HY1831" s="13"/>
    </row>
    <row r="1832" spans="1:233" x14ac:dyDescent="0.2">
      <c r="A1832" s="17" t="s">
        <v>2345</v>
      </c>
      <c r="B1832" s="17"/>
      <c r="C1832" s="17" t="s">
        <v>2346</v>
      </c>
      <c r="D1832" s="18">
        <v>9800</v>
      </c>
      <c r="E1832" s="53"/>
      <c r="F1832" s="53" t="s">
        <v>6343</v>
      </c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  <c r="GV1832" s="13"/>
      <c r="GW1832" s="13"/>
      <c r="GX1832" s="13"/>
      <c r="GY1832" s="13"/>
      <c r="GZ1832" s="13"/>
      <c r="HA1832" s="13"/>
      <c r="HB1832" s="13"/>
      <c r="HC1832" s="13"/>
      <c r="HD1832" s="13"/>
      <c r="HE1832" s="13"/>
      <c r="HF1832" s="13"/>
      <c r="HG1832" s="13"/>
      <c r="HH1832" s="13"/>
      <c r="HI1832" s="13"/>
      <c r="HJ1832" s="13"/>
      <c r="HK1832" s="13"/>
      <c r="HL1832" s="13"/>
      <c r="HM1832" s="13"/>
      <c r="HN1832" s="13"/>
      <c r="HO1832" s="13"/>
      <c r="HP1832" s="13"/>
      <c r="HQ1832" s="13"/>
      <c r="HR1832" s="13"/>
      <c r="HS1832" s="13"/>
      <c r="HT1832" s="13"/>
      <c r="HU1832" s="13"/>
      <c r="HV1832" s="13"/>
      <c r="HW1832" s="13"/>
      <c r="HX1832" s="13"/>
      <c r="HY1832" s="13"/>
    </row>
    <row r="1833" spans="1:233" x14ac:dyDescent="0.2">
      <c r="A1833" s="17" t="s">
        <v>2347</v>
      </c>
      <c r="B1833" s="17">
        <v>8941367566</v>
      </c>
      <c r="C1833" s="17" t="s">
        <v>2348</v>
      </c>
      <c r="D1833" s="18">
        <v>30500</v>
      </c>
      <c r="E1833" s="53"/>
      <c r="F1833" s="53" t="s">
        <v>6343</v>
      </c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/>
      <c r="HA1833" s="13"/>
      <c r="HB1833" s="13"/>
      <c r="HC1833" s="13"/>
      <c r="HD1833" s="13"/>
      <c r="HE1833" s="13"/>
      <c r="HF1833" s="13"/>
      <c r="HG1833" s="13"/>
      <c r="HH1833" s="13"/>
      <c r="HI1833" s="13"/>
      <c r="HJ1833" s="13"/>
      <c r="HK1833" s="13"/>
      <c r="HL1833" s="13"/>
      <c r="HM1833" s="13"/>
      <c r="HN1833" s="13"/>
      <c r="HO1833" s="13"/>
      <c r="HP1833" s="13"/>
      <c r="HQ1833" s="13"/>
      <c r="HR1833" s="13"/>
      <c r="HS1833" s="13"/>
      <c r="HT1833" s="13"/>
      <c r="HU1833" s="13"/>
      <c r="HV1833" s="13"/>
      <c r="HW1833" s="13"/>
      <c r="HX1833" s="13"/>
      <c r="HY1833" s="13"/>
    </row>
    <row r="1834" spans="1:233" x14ac:dyDescent="0.2">
      <c r="A1834" s="17" t="s">
        <v>2349</v>
      </c>
      <c r="B1834" s="17">
        <v>8944740783</v>
      </c>
      <c r="C1834" s="17" t="s">
        <v>2350</v>
      </c>
      <c r="D1834" s="18">
        <v>30500</v>
      </c>
      <c r="E1834" s="53"/>
      <c r="F1834" s="53" t="s">
        <v>6343</v>
      </c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  <c r="GX1834" s="13"/>
      <c r="GY1834" s="13"/>
      <c r="GZ1834" s="13"/>
      <c r="HA1834" s="13"/>
      <c r="HB1834" s="13"/>
      <c r="HC1834" s="13"/>
      <c r="HD1834" s="13"/>
      <c r="HE1834" s="13"/>
      <c r="HF1834" s="13"/>
      <c r="HG1834" s="13"/>
      <c r="HH1834" s="13"/>
      <c r="HI1834" s="13"/>
      <c r="HJ1834" s="13"/>
      <c r="HK1834" s="13"/>
      <c r="HL1834" s="13"/>
      <c r="HM1834" s="13"/>
      <c r="HN1834" s="13"/>
      <c r="HO1834" s="13"/>
      <c r="HP1834" s="13"/>
      <c r="HQ1834" s="13"/>
      <c r="HR1834" s="13"/>
      <c r="HS1834" s="13"/>
      <c r="HT1834" s="13"/>
      <c r="HU1834" s="13"/>
      <c r="HV1834" s="13"/>
      <c r="HW1834" s="13"/>
      <c r="HX1834" s="13"/>
      <c r="HY1834" s="13"/>
    </row>
    <row r="1835" spans="1:233" x14ac:dyDescent="0.2">
      <c r="A1835" s="17" t="s">
        <v>4860</v>
      </c>
      <c r="B1835" s="17"/>
      <c r="C1835" s="17" t="s">
        <v>4861</v>
      </c>
      <c r="D1835" s="18">
        <v>14000</v>
      </c>
      <c r="E1835" s="53"/>
      <c r="F1835" s="53" t="s">
        <v>6343</v>
      </c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13"/>
      <c r="HN1835" s="13"/>
      <c r="HO1835" s="13"/>
      <c r="HP1835" s="13"/>
      <c r="HQ1835" s="13"/>
      <c r="HR1835" s="13"/>
      <c r="HS1835" s="13"/>
      <c r="HT1835" s="13"/>
      <c r="HU1835" s="13"/>
      <c r="HV1835" s="13"/>
      <c r="HW1835" s="13"/>
      <c r="HX1835" s="13"/>
      <c r="HY1835" s="13"/>
    </row>
    <row r="1836" spans="1:233" x14ac:dyDescent="0.2">
      <c r="A1836" s="17" t="s">
        <v>4862</v>
      </c>
      <c r="B1836" s="17"/>
      <c r="C1836" s="17" t="s">
        <v>4863</v>
      </c>
      <c r="D1836" s="18">
        <v>15950</v>
      </c>
      <c r="E1836" s="53"/>
      <c r="F1836" s="53" t="s">
        <v>6343</v>
      </c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  <c r="GV1836" s="13"/>
      <c r="GW1836" s="13"/>
      <c r="GX1836" s="13"/>
      <c r="GY1836" s="13"/>
      <c r="GZ1836" s="13"/>
      <c r="HA1836" s="13"/>
      <c r="HB1836" s="13"/>
      <c r="HC1836" s="13"/>
      <c r="HD1836" s="13"/>
      <c r="HE1836" s="13"/>
      <c r="HF1836" s="13"/>
      <c r="HG1836" s="13"/>
      <c r="HH1836" s="13"/>
      <c r="HI1836" s="13"/>
      <c r="HJ1836" s="13"/>
      <c r="HK1836" s="13"/>
      <c r="HL1836" s="13"/>
      <c r="HM1836" s="13"/>
      <c r="HN1836" s="13"/>
      <c r="HO1836" s="13"/>
      <c r="HP1836" s="13"/>
      <c r="HQ1836" s="13"/>
      <c r="HR1836" s="13"/>
      <c r="HS1836" s="13"/>
      <c r="HT1836" s="13"/>
      <c r="HU1836" s="13"/>
      <c r="HV1836" s="13"/>
      <c r="HW1836" s="13"/>
      <c r="HX1836" s="13"/>
      <c r="HY1836" s="13"/>
    </row>
    <row r="1837" spans="1:233" x14ac:dyDescent="0.2">
      <c r="A1837" s="17" t="s">
        <v>2351</v>
      </c>
      <c r="B1837" s="17"/>
      <c r="C1837" s="17" t="s">
        <v>2352</v>
      </c>
      <c r="D1837" s="18">
        <v>9990</v>
      </c>
      <c r="E1837" s="53"/>
      <c r="F1837" s="53" t="s">
        <v>6345</v>
      </c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3"/>
      <c r="GT1837" s="13"/>
      <c r="GU1837" s="13"/>
      <c r="GV1837" s="13"/>
      <c r="GW1837" s="13"/>
      <c r="GX1837" s="13"/>
      <c r="GY1837" s="13"/>
      <c r="GZ1837" s="13"/>
      <c r="HA1837" s="13"/>
      <c r="HB1837" s="13"/>
      <c r="HC1837" s="13"/>
      <c r="HD1837" s="13"/>
      <c r="HE1837" s="13"/>
      <c r="HF1837" s="13"/>
      <c r="HG1837" s="13"/>
      <c r="HH1837" s="13"/>
      <c r="HI1837" s="13"/>
      <c r="HJ1837" s="13"/>
      <c r="HK1837" s="13"/>
      <c r="HL1837" s="13"/>
      <c r="HM1837" s="13"/>
      <c r="HN1837" s="13"/>
      <c r="HO1837" s="13"/>
      <c r="HP1837" s="13"/>
      <c r="HQ1837" s="13"/>
      <c r="HR1837" s="13"/>
      <c r="HS1837" s="13"/>
      <c r="HT1837" s="13"/>
      <c r="HU1837" s="13"/>
      <c r="HV1837" s="13"/>
      <c r="HW1837" s="13"/>
      <c r="HX1837" s="13"/>
      <c r="HY1837" s="13"/>
    </row>
    <row r="1838" spans="1:233" x14ac:dyDescent="0.2">
      <c r="A1838" s="17" t="s">
        <v>2353</v>
      </c>
      <c r="B1838" s="17">
        <v>7700373371</v>
      </c>
      <c r="C1838" s="17" t="s">
        <v>2354</v>
      </c>
      <c r="D1838" s="18">
        <v>16800</v>
      </c>
      <c r="E1838" s="53"/>
      <c r="F1838" s="53" t="s">
        <v>6343</v>
      </c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  <c r="GX1838" s="13"/>
      <c r="GY1838" s="13"/>
      <c r="GZ1838" s="13"/>
      <c r="HA1838" s="13"/>
      <c r="HB1838" s="13"/>
      <c r="HC1838" s="13"/>
      <c r="HD1838" s="13"/>
      <c r="HE1838" s="13"/>
      <c r="HF1838" s="13"/>
      <c r="HG1838" s="13"/>
      <c r="HH1838" s="13"/>
      <c r="HI1838" s="13"/>
      <c r="HJ1838" s="13"/>
      <c r="HK1838" s="13"/>
      <c r="HL1838" s="13"/>
      <c r="HM1838" s="13"/>
      <c r="HN1838" s="13"/>
      <c r="HO1838" s="13"/>
      <c r="HP1838" s="13"/>
      <c r="HQ1838" s="13"/>
      <c r="HR1838" s="13"/>
      <c r="HS1838" s="13"/>
      <c r="HT1838" s="13"/>
      <c r="HU1838" s="13"/>
      <c r="HV1838" s="13"/>
      <c r="HW1838" s="13"/>
      <c r="HX1838" s="13"/>
      <c r="HY1838" s="13"/>
    </row>
    <row r="1839" spans="1:233" x14ac:dyDescent="0.2">
      <c r="A1839" s="17" t="s">
        <v>2355</v>
      </c>
      <c r="B1839" s="17">
        <v>7700860374</v>
      </c>
      <c r="C1839" s="17" t="s">
        <v>2356</v>
      </c>
      <c r="D1839" s="18">
        <v>19990</v>
      </c>
      <c r="E1839" s="53"/>
      <c r="F1839" s="53" t="s">
        <v>6343</v>
      </c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  <c r="HS1839" s="13"/>
      <c r="HT1839" s="13"/>
      <c r="HU1839" s="13"/>
      <c r="HV1839" s="13"/>
      <c r="HW1839" s="13"/>
      <c r="HX1839" s="13"/>
      <c r="HY1839" s="13"/>
    </row>
    <row r="1840" spans="1:233" x14ac:dyDescent="0.2">
      <c r="A1840" s="17" t="s">
        <v>2357</v>
      </c>
      <c r="B1840" s="17">
        <v>7700859397</v>
      </c>
      <c r="C1840" s="17" t="s">
        <v>2358</v>
      </c>
      <c r="D1840" s="18">
        <v>16690</v>
      </c>
      <c r="E1840" s="53"/>
      <c r="F1840" s="53" t="s">
        <v>6343</v>
      </c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</row>
    <row r="1841" spans="1:233" x14ac:dyDescent="0.2">
      <c r="A1841" s="17" t="s">
        <v>2359</v>
      </c>
      <c r="B1841" s="17"/>
      <c r="C1841" s="17" t="s">
        <v>2360</v>
      </c>
      <c r="D1841" s="18">
        <v>12530</v>
      </c>
      <c r="E1841" s="53"/>
      <c r="F1841" s="53" t="s">
        <v>6343</v>
      </c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  <c r="GV1841" s="13"/>
      <c r="GW1841" s="13"/>
      <c r="GX1841" s="13"/>
      <c r="GY1841" s="13"/>
      <c r="GZ1841" s="13"/>
      <c r="HA1841" s="13"/>
      <c r="HB1841" s="13"/>
      <c r="HC1841" s="13"/>
      <c r="HD1841" s="13"/>
      <c r="HE1841" s="13"/>
      <c r="HF1841" s="13"/>
      <c r="HG1841" s="13"/>
      <c r="HH1841" s="13"/>
      <c r="HI1841" s="13"/>
      <c r="HJ1841" s="13"/>
      <c r="HK1841" s="13"/>
      <c r="HL1841" s="13"/>
      <c r="HM1841" s="13"/>
      <c r="HN1841" s="13"/>
      <c r="HO1841" s="13"/>
      <c r="HP1841" s="13"/>
      <c r="HQ1841" s="13"/>
      <c r="HR1841" s="13"/>
      <c r="HS1841" s="13"/>
      <c r="HT1841" s="13"/>
      <c r="HU1841" s="13"/>
      <c r="HV1841" s="13"/>
      <c r="HW1841" s="13"/>
      <c r="HX1841" s="13"/>
      <c r="HY1841" s="13"/>
    </row>
    <row r="1842" spans="1:233" x14ac:dyDescent="0.2">
      <c r="A1842" s="17" t="s">
        <v>2361</v>
      </c>
      <c r="B1842" s="17"/>
      <c r="C1842" s="17" t="s">
        <v>2362</v>
      </c>
      <c r="D1842" s="18">
        <v>7900</v>
      </c>
      <c r="E1842" s="53"/>
      <c r="F1842" s="53" t="s">
        <v>6343</v>
      </c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  <c r="GX1842" s="13"/>
      <c r="GY1842" s="13"/>
      <c r="GZ1842" s="13"/>
      <c r="HA1842" s="13"/>
      <c r="HB1842" s="13"/>
      <c r="HC1842" s="13"/>
      <c r="HD1842" s="13"/>
      <c r="HE1842" s="13"/>
      <c r="HF1842" s="13"/>
      <c r="HG1842" s="13"/>
      <c r="HH1842" s="13"/>
      <c r="HI1842" s="13"/>
      <c r="HJ1842" s="13"/>
      <c r="HK1842" s="13"/>
      <c r="HL1842" s="13"/>
      <c r="HM1842" s="13"/>
      <c r="HN1842" s="13"/>
      <c r="HO1842" s="13"/>
      <c r="HP1842" s="13"/>
      <c r="HQ1842" s="13"/>
      <c r="HR1842" s="13"/>
      <c r="HS1842" s="13"/>
      <c r="HT1842" s="13"/>
      <c r="HU1842" s="13"/>
      <c r="HV1842" s="13"/>
      <c r="HW1842" s="13"/>
      <c r="HX1842" s="13"/>
      <c r="HY1842" s="13"/>
    </row>
    <row r="1843" spans="1:233" x14ac:dyDescent="0.2">
      <c r="A1843" s="17" t="s">
        <v>2363</v>
      </c>
      <c r="B1843" s="17"/>
      <c r="C1843" s="17" t="s">
        <v>2364</v>
      </c>
      <c r="D1843" s="18">
        <v>15900</v>
      </c>
      <c r="E1843" s="53"/>
      <c r="F1843" s="53" t="s">
        <v>6343</v>
      </c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  <c r="GV1843" s="13"/>
      <c r="GW1843" s="13"/>
      <c r="GX1843" s="13"/>
      <c r="GY1843" s="13"/>
      <c r="GZ1843" s="13"/>
      <c r="HA1843" s="13"/>
      <c r="HB1843" s="13"/>
      <c r="HC1843" s="13"/>
      <c r="HD1843" s="13"/>
      <c r="HE1843" s="13"/>
      <c r="HF1843" s="13"/>
      <c r="HG1843" s="13"/>
      <c r="HH1843" s="13"/>
      <c r="HI1843" s="13"/>
      <c r="HJ1843" s="13"/>
      <c r="HK1843" s="13"/>
      <c r="HL1843" s="13"/>
      <c r="HM1843" s="13"/>
      <c r="HN1843" s="13"/>
      <c r="HO1843" s="13"/>
      <c r="HP1843" s="13"/>
      <c r="HQ1843" s="13"/>
      <c r="HR1843" s="13"/>
      <c r="HS1843" s="13"/>
      <c r="HT1843" s="13"/>
      <c r="HU1843" s="13"/>
      <c r="HV1843" s="13"/>
      <c r="HW1843" s="13"/>
      <c r="HX1843" s="13"/>
      <c r="HY1843" s="13"/>
    </row>
    <row r="1844" spans="1:233" x14ac:dyDescent="0.2">
      <c r="A1844" s="17" t="s">
        <v>2365</v>
      </c>
      <c r="B1844" s="17">
        <v>7700869985</v>
      </c>
      <c r="C1844" s="17" t="s">
        <v>2366</v>
      </c>
      <c r="D1844" s="18">
        <v>16400</v>
      </c>
      <c r="E1844" s="53"/>
      <c r="F1844" s="53" t="s">
        <v>6343</v>
      </c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  <c r="GV1844" s="13"/>
      <c r="GW1844" s="13"/>
      <c r="GX1844" s="13"/>
      <c r="GY1844" s="13"/>
      <c r="GZ1844" s="13"/>
      <c r="HA1844" s="13"/>
      <c r="HB1844" s="13"/>
      <c r="HC1844" s="13"/>
      <c r="HD1844" s="13"/>
      <c r="HE1844" s="13"/>
      <c r="HF1844" s="13"/>
      <c r="HG1844" s="13"/>
      <c r="HH1844" s="13"/>
      <c r="HI1844" s="13"/>
      <c r="HJ1844" s="13"/>
      <c r="HK1844" s="13"/>
      <c r="HL1844" s="13"/>
      <c r="HM1844" s="13"/>
      <c r="HN1844" s="13"/>
      <c r="HO1844" s="13"/>
      <c r="HP1844" s="13"/>
      <c r="HQ1844" s="13"/>
      <c r="HR1844" s="13"/>
      <c r="HS1844" s="13"/>
      <c r="HT1844" s="13"/>
      <c r="HU1844" s="13"/>
      <c r="HV1844" s="13"/>
      <c r="HW1844" s="13"/>
      <c r="HX1844" s="13"/>
      <c r="HY1844" s="13"/>
    </row>
    <row r="1845" spans="1:233" x14ac:dyDescent="0.2">
      <c r="A1845" s="17" t="s">
        <v>2367</v>
      </c>
      <c r="B1845" s="17">
        <v>7700857041</v>
      </c>
      <c r="C1845" s="17" t="s">
        <v>2368</v>
      </c>
      <c r="D1845" s="18">
        <v>15900</v>
      </c>
      <c r="E1845" s="53"/>
      <c r="F1845" s="53" t="s">
        <v>6343</v>
      </c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</row>
    <row r="1846" spans="1:233" x14ac:dyDescent="0.2">
      <c r="A1846" s="17" t="s">
        <v>2369</v>
      </c>
      <c r="B1846" s="17">
        <v>8200134513</v>
      </c>
      <c r="C1846" s="17" t="s">
        <v>4864</v>
      </c>
      <c r="D1846" s="18">
        <v>16950</v>
      </c>
      <c r="E1846" s="53"/>
      <c r="F1846" s="53" t="s">
        <v>6343</v>
      </c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</row>
    <row r="1847" spans="1:233" x14ac:dyDescent="0.2">
      <c r="A1847" s="17" t="s">
        <v>2371</v>
      </c>
      <c r="B1847" s="17"/>
      <c r="C1847" s="17" t="s">
        <v>2372</v>
      </c>
      <c r="D1847" s="18">
        <v>9800</v>
      </c>
      <c r="E1847" s="53"/>
      <c r="F1847" s="53" t="s">
        <v>6343</v>
      </c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</row>
    <row r="1848" spans="1:233" x14ac:dyDescent="0.2">
      <c r="A1848" s="17" t="s">
        <v>2373</v>
      </c>
      <c r="B1848" s="17"/>
      <c r="C1848" s="17" t="s">
        <v>2374</v>
      </c>
      <c r="D1848" s="18">
        <v>11990</v>
      </c>
      <c r="E1848" s="53"/>
      <c r="F1848" s="53" t="s">
        <v>6343</v>
      </c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/>
      <c r="GL1848" s="13"/>
      <c r="GM1848" s="13"/>
      <c r="GN1848" s="13"/>
      <c r="GO1848" s="13"/>
      <c r="GP1848" s="13"/>
      <c r="GQ1848" s="13"/>
      <c r="GR1848" s="13"/>
      <c r="GS1848" s="13"/>
      <c r="GT1848" s="13"/>
      <c r="GU1848" s="13"/>
      <c r="GV1848" s="13"/>
      <c r="GW1848" s="13"/>
      <c r="GX1848" s="13"/>
      <c r="GY1848" s="13"/>
      <c r="GZ1848" s="13"/>
      <c r="HA1848" s="13"/>
      <c r="HB1848" s="13"/>
      <c r="HC1848" s="13"/>
      <c r="HD1848" s="13"/>
      <c r="HE1848" s="13"/>
      <c r="HF1848" s="13"/>
      <c r="HG1848" s="13"/>
      <c r="HH1848" s="13"/>
      <c r="HI1848" s="13"/>
      <c r="HJ1848" s="13"/>
      <c r="HK1848" s="13"/>
      <c r="HL1848" s="13"/>
      <c r="HM1848" s="13"/>
      <c r="HN1848" s="13"/>
      <c r="HO1848" s="13"/>
      <c r="HP1848" s="13"/>
      <c r="HQ1848" s="13"/>
      <c r="HR1848" s="13"/>
      <c r="HS1848" s="13"/>
      <c r="HT1848" s="13"/>
      <c r="HU1848" s="13"/>
      <c r="HV1848" s="13"/>
      <c r="HW1848" s="13"/>
      <c r="HX1848" s="13"/>
      <c r="HY1848" s="13"/>
    </row>
    <row r="1849" spans="1:233" x14ac:dyDescent="0.2">
      <c r="A1849" s="17" t="s">
        <v>2375</v>
      </c>
      <c r="B1849" s="17"/>
      <c r="C1849" s="17" t="s">
        <v>2376</v>
      </c>
      <c r="D1849" s="18">
        <v>10990</v>
      </c>
      <c r="E1849" s="53"/>
      <c r="F1849" s="53" t="s">
        <v>6343</v>
      </c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  <c r="GV1849" s="13"/>
      <c r="GW1849" s="13"/>
      <c r="GX1849" s="13"/>
      <c r="GY1849" s="13"/>
      <c r="GZ1849" s="13"/>
      <c r="HA1849" s="13"/>
      <c r="HB1849" s="13"/>
      <c r="HC1849" s="13"/>
      <c r="HD1849" s="13"/>
      <c r="HE1849" s="13"/>
      <c r="HF1849" s="13"/>
      <c r="HG1849" s="13"/>
      <c r="HH1849" s="13"/>
      <c r="HI1849" s="13"/>
      <c r="HJ1849" s="13"/>
      <c r="HK1849" s="13"/>
      <c r="HL1849" s="13"/>
      <c r="HM1849" s="13"/>
      <c r="HN1849" s="13"/>
      <c r="HO1849" s="13"/>
      <c r="HP1849" s="13"/>
      <c r="HQ1849" s="13"/>
      <c r="HR1849" s="13"/>
      <c r="HS1849" s="13"/>
      <c r="HT1849" s="13"/>
      <c r="HU1849" s="13"/>
      <c r="HV1849" s="13"/>
      <c r="HW1849" s="13"/>
      <c r="HX1849" s="13"/>
      <c r="HY1849" s="13"/>
    </row>
    <row r="1850" spans="1:233" x14ac:dyDescent="0.2">
      <c r="A1850" s="17" t="s">
        <v>2377</v>
      </c>
      <c r="B1850" s="17"/>
      <c r="C1850" s="17" t="s">
        <v>2378</v>
      </c>
      <c r="D1850" s="18">
        <v>10290</v>
      </c>
      <c r="E1850" s="53"/>
      <c r="F1850" s="53" t="s">
        <v>6343</v>
      </c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/>
      <c r="GL1850" s="13"/>
      <c r="GM1850" s="13"/>
      <c r="GN1850" s="13"/>
      <c r="GO1850" s="13"/>
      <c r="GP1850" s="13"/>
      <c r="GQ1850" s="13"/>
      <c r="GR1850" s="13"/>
      <c r="GS1850" s="13"/>
      <c r="GT1850" s="13"/>
      <c r="GU1850" s="13"/>
      <c r="GV1850" s="13"/>
      <c r="GW1850" s="13"/>
      <c r="GX1850" s="13"/>
      <c r="GY1850" s="13"/>
      <c r="GZ1850" s="13"/>
      <c r="HA1850" s="13"/>
      <c r="HB1850" s="13"/>
      <c r="HC1850" s="13"/>
      <c r="HD1850" s="13"/>
      <c r="HE1850" s="13"/>
      <c r="HF1850" s="13"/>
      <c r="HG1850" s="13"/>
      <c r="HH1850" s="13"/>
      <c r="HI1850" s="13"/>
      <c r="HJ1850" s="13"/>
      <c r="HK1850" s="13"/>
      <c r="HL1850" s="13"/>
      <c r="HM1850" s="13"/>
      <c r="HN1850" s="13"/>
      <c r="HO1850" s="13"/>
      <c r="HP1850" s="13"/>
      <c r="HQ1850" s="13"/>
      <c r="HR1850" s="13"/>
      <c r="HS1850" s="13"/>
      <c r="HT1850" s="13"/>
      <c r="HU1850" s="13"/>
      <c r="HV1850" s="13"/>
      <c r="HW1850" s="13"/>
      <c r="HX1850" s="13"/>
      <c r="HY1850" s="13"/>
    </row>
    <row r="1851" spans="1:233" x14ac:dyDescent="0.2">
      <c r="A1851" s="17" t="s">
        <v>2379</v>
      </c>
      <c r="B1851" s="17"/>
      <c r="C1851" s="17" t="s">
        <v>2380</v>
      </c>
      <c r="D1851" s="18">
        <v>20500</v>
      </c>
      <c r="E1851" s="53"/>
      <c r="F1851" s="53" t="s">
        <v>6343</v>
      </c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/>
      <c r="GL1851" s="13"/>
      <c r="GM1851" s="13"/>
      <c r="GN1851" s="13"/>
      <c r="GO1851" s="13"/>
      <c r="GP1851" s="13"/>
      <c r="GQ1851" s="13"/>
      <c r="GR1851" s="13"/>
      <c r="GS1851" s="13"/>
      <c r="GT1851" s="13"/>
      <c r="GU1851" s="13"/>
      <c r="GV1851" s="13"/>
      <c r="GW1851" s="13"/>
      <c r="GX1851" s="13"/>
      <c r="GY1851" s="13"/>
      <c r="GZ1851" s="13"/>
      <c r="HA1851" s="13"/>
      <c r="HB1851" s="13"/>
      <c r="HC1851" s="13"/>
      <c r="HD1851" s="13"/>
      <c r="HE1851" s="13"/>
      <c r="HF1851" s="13"/>
      <c r="HG1851" s="13"/>
      <c r="HH1851" s="13"/>
      <c r="HI1851" s="13"/>
      <c r="HJ1851" s="13"/>
      <c r="HK1851" s="13"/>
      <c r="HL1851" s="13"/>
      <c r="HM1851" s="13"/>
      <c r="HN1851" s="13"/>
      <c r="HO1851" s="13"/>
      <c r="HP1851" s="13"/>
      <c r="HQ1851" s="13"/>
      <c r="HR1851" s="13"/>
      <c r="HS1851" s="13"/>
      <c r="HT1851" s="13"/>
      <c r="HU1851" s="13"/>
      <c r="HV1851" s="13"/>
      <c r="HW1851" s="13"/>
      <c r="HX1851" s="13"/>
      <c r="HY1851" s="13"/>
    </row>
    <row r="1852" spans="1:233" x14ac:dyDescent="0.2">
      <c r="A1852" s="17" t="s">
        <v>2381</v>
      </c>
      <c r="B1852" s="17"/>
      <c r="C1852" s="17" t="s">
        <v>2382</v>
      </c>
      <c r="D1852" s="18">
        <v>20500</v>
      </c>
      <c r="E1852" s="53"/>
      <c r="F1852" s="53" t="s">
        <v>6343</v>
      </c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</row>
    <row r="1853" spans="1:233" x14ac:dyDescent="0.2">
      <c r="A1853" s="17" t="s">
        <v>2383</v>
      </c>
      <c r="B1853" s="17"/>
      <c r="C1853" s="17" t="s">
        <v>2384</v>
      </c>
      <c r="D1853" s="18">
        <v>9500</v>
      </c>
      <c r="E1853" s="53"/>
      <c r="F1853" s="53" t="s">
        <v>6492</v>
      </c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/>
      <c r="GL1853" s="13"/>
      <c r="GM1853" s="13"/>
      <c r="GN1853" s="13"/>
      <c r="GO1853" s="13"/>
      <c r="GP1853" s="13"/>
      <c r="GQ1853" s="13"/>
      <c r="GR1853" s="13"/>
      <c r="GS1853" s="13"/>
      <c r="GT1853" s="13"/>
      <c r="GU1853" s="13"/>
      <c r="GV1853" s="13"/>
      <c r="GW1853" s="13"/>
      <c r="GX1853" s="13"/>
      <c r="GY1853" s="13"/>
      <c r="GZ1853" s="13"/>
      <c r="HA1853" s="13"/>
      <c r="HB1853" s="13"/>
      <c r="HC1853" s="13"/>
      <c r="HD1853" s="13"/>
      <c r="HE1853" s="13"/>
      <c r="HF1853" s="13"/>
      <c r="HG1853" s="13"/>
      <c r="HH1853" s="13"/>
      <c r="HI1853" s="13"/>
      <c r="HJ1853" s="13"/>
      <c r="HK1853" s="13"/>
      <c r="HL1853" s="13"/>
      <c r="HM1853" s="13"/>
      <c r="HN1853" s="13"/>
      <c r="HO1853" s="13"/>
      <c r="HP1853" s="13"/>
      <c r="HQ1853" s="13"/>
      <c r="HR1853" s="13"/>
      <c r="HS1853" s="13"/>
      <c r="HT1853" s="13"/>
      <c r="HU1853" s="13"/>
      <c r="HV1853" s="13"/>
      <c r="HW1853" s="13"/>
      <c r="HX1853" s="13"/>
      <c r="HY1853" s="13"/>
    </row>
    <row r="1854" spans="1:233" x14ac:dyDescent="0.2">
      <c r="A1854" s="17" t="s">
        <v>2385</v>
      </c>
      <c r="B1854" s="17"/>
      <c r="C1854" s="17" t="s">
        <v>2386</v>
      </c>
      <c r="D1854" s="18">
        <v>12100</v>
      </c>
      <c r="E1854" s="53"/>
      <c r="F1854" s="53" t="s">
        <v>6343</v>
      </c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/>
      <c r="GL1854" s="13"/>
      <c r="GM1854" s="13"/>
      <c r="GN1854" s="13"/>
      <c r="GO1854" s="13"/>
      <c r="GP1854" s="13"/>
      <c r="GQ1854" s="13"/>
      <c r="GR1854" s="13"/>
      <c r="GS1854" s="13"/>
      <c r="GT1854" s="13"/>
      <c r="GU1854" s="13"/>
      <c r="GV1854" s="13"/>
      <c r="GW1854" s="13"/>
      <c r="GX1854" s="13"/>
      <c r="GY1854" s="13"/>
      <c r="GZ1854" s="13"/>
      <c r="HA1854" s="13"/>
      <c r="HB1854" s="13"/>
      <c r="HC1854" s="13"/>
      <c r="HD1854" s="13"/>
      <c r="HE1854" s="13"/>
      <c r="HF1854" s="13"/>
      <c r="HG1854" s="13"/>
      <c r="HH1854" s="13"/>
      <c r="HI1854" s="13"/>
      <c r="HJ1854" s="13"/>
      <c r="HK1854" s="13"/>
      <c r="HL1854" s="13"/>
      <c r="HM1854" s="13"/>
      <c r="HN1854" s="13"/>
      <c r="HO1854" s="13"/>
      <c r="HP1854" s="13"/>
      <c r="HQ1854" s="13"/>
      <c r="HR1854" s="13"/>
      <c r="HS1854" s="13"/>
      <c r="HT1854" s="13"/>
      <c r="HU1854" s="13"/>
      <c r="HV1854" s="13"/>
      <c r="HW1854" s="13"/>
      <c r="HX1854" s="13"/>
      <c r="HY1854" s="13"/>
    </row>
    <row r="1855" spans="1:233" x14ac:dyDescent="0.2">
      <c r="A1855" s="17" t="s">
        <v>2387</v>
      </c>
      <c r="B1855" s="17"/>
      <c r="C1855" s="17" t="s">
        <v>2388</v>
      </c>
      <c r="D1855" s="18">
        <v>14300</v>
      </c>
      <c r="E1855" s="53"/>
      <c r="F1855" s="53" t="s">
        <v>6343</v>
      </c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</row>
    <row r="1856" spans="1:233" x14ac:dyDescent="0.2">
      <c r="A1856" s="17" t="s">
        <v>2389</v>
      </c>
      <c r="B1856" s="17"/>
      <c r="C1856" s="17" t="s">
        <v>2390</v>
      </c>
      <c r="D1856" s="18">
        <v>12590</v>
      </c>
      <c r="E1856" s="53"/>
      <c r="F1856" s="53" t="s">
        <v>6343</v>
      </c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  <c r="GV1856" s="13"/>
      <c r="GW1856" s="13"/>
      <c r="GX1856" s="13"/>
      <c r="GY1856" s="13"/>
      <c r="GZ1856" s="13"/>
      <c r="HA1856" s="13"/>
      <c r="HB1856" s="13"/>
      <c r="HC1856" s="13"/>
      <c r="HD1856" s="13"/>
      <c r="HE1856" s="13"/>
      <c r="HF1856" s="13"/>
      <c r="HG1856" s="13"/>
      <c r="HH1856" s="13"/>
      <c r="HI1856" s="13"/>
      <c r="HJ1856" s="13"/>
      <c r="HK1856" s="13"/>
      <c r="HL1856" s="13"/>
      <c r="HM1856" s="13"/>
      <c r="HN1856" s="13"/>
      <c r="HO1856" s="13"/>
      <c r="HP1856" s="13"/>
      <c r="HQ1856" s="13"/>
      <c r="HR1856" s="13"/>
      <c r="HS1856" s="13"/>
      <c r="HT1856" s="13"/>
      <c r="HU1856" s="13"/>
      <c r="HV1856" s="13"/>
      <c r="HW1856" s="13"/>
      <c r="HX1856" s="13"/>
      <c r="HY1856" s="13"/>
    </row>
    <row r="1857" spans="1:233" x14ac:dyDescent="0.2">
      <c r="A1857" s="17" t="s">
        <v>2391</v>
      </c>
      <c r="B1857" s="17">
        <v>7700107669</v>
      </c>
      <c r="C1857" s="17" t="s">
        <v>2392</v>
      </c>
      <c r="D1857" s="18">
        <v>16220</v>
      </c>
      <c r="E1857" s="53"/>
      <c r="F1857" s="53" t="s">
        <v>6351</v>
      </c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/>
      <c r="GL1857" s="13"/>
      <c r="GM1857" s="13"/>
      <c r="GN1857" s="13"/>
      <c r="GO1857" s="13"/>
      <c r="GP1857" s="13"/>
      <c r="GQ1857" s="13"/>
      <c r="GR1857" s="13"/>
      <c r="GS1857" s="13"/>
      <c r="GT1857" s="13"/>
      <c r="GU1857" s="13"/>
      <c r="GV1857" s="13"/>
      <c r="GW1857" s="13"/>
      <c r="GX1857" s="13"/>
      <c r="GY1857" s="13"/>
      <c r="GZ1857" s="13"/>
      <c r="HA1857" s="13"/>
      <c r="HB1857" s="13"/>
      <c r="HC1857" s="13"/>
      <c r="HD1857" s="13"/>
      <c r="HE1857" s="13"/>
      <c r="HF1857" s="13"/>
      <c r="HG1857" s="13"/>
      <c r="HH1857" s="13"/>
      <c r="HI1857" s="13"/>
      <c r="HJ1857" s="13"/>
      <c r="HK1857" s="13"/>
      <c r="HL1857" s="13"/>
      <c r="HM1857" s="13"/>
      <c r="HN1857" s="13"/>
      <c r="HO1857" s="13"/>
      <c r="HP1857" s="13"/>
      <c r="HQ1857" s="13"/>
      <c r="HR1857" s="13"/>
      <c r="HS1857" s="13"/>
      <c r="HT1857" s="13"/>
      <c r="HU1857" s="13"/>
      <c r="HV1857" s="13"/>
      <c r="HW1857" s="13"/>
      <c r="HX1857" s="13"/>
      <c r="HY1857" s="13"/>
    </row>
    <row r="1858" spans="1:233" x14ac:dyDescent="0.2">
      <c r="A1858" s="17" t="s">
        <v>2393</v>
      </c>
      <c r="B1858" s="17"/>
      <c r="C1858" s="17" t="s">
        <v>2394</v>
      </c>
      <c r="D1858" s="18">
        <v>16220</v>
      </c>
      <c r="E1858" s="53"/>
      <c r="F1858" s="53" t="s">
        <v>6351</v>
      </c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</row>
    <row r="1859" spans="1:233" x14ac:dyDescent="0.2">
      <c r="A1859" s="17" t="s">
        <v>2395</v>
      </c>
      <c r="B1859" s="17">
        <v>7700108153</v>
      </c>
      <c r="C1859" s="17" t="s">
        <v>2396</v>
      </c>
      <c r="D1859" s="18">
        <v>17600</v>
      </c>
      <c r="E1859" s="53"/>
      <c r="F1859" s="53" t="s">
        <v>6351</v>
      </c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</row>
    <row r="1860" spans="1:233" x14ac:dyDescent="0.2">
      <c r="A1860" s="17" t="s">
        <v>2397</v>
      </c>
      <c r="B1860" s="17">
        <v>7700862160</v>
      </c>
      <c r="C1860" s="17" t="s">
        <v>2398</v>
      </c>
      <c r="D1860" s="18">
        <v>16800</v>
      </c>
      <c r="E1860" s="53"/>
      <c r="F1860" s="53" t="s">
        <v>6351</v>
      </c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</row>
    <row r="1861" spans="1:233" x14ac:dyDescent="0.2">
      <c r="A1861" s="17" t="s">
        <v>2399</v>
      </c>
      <c r="B1861" s="17"/>
      <c r="C1861" s="17" t="s">
        <v>2400</v>
      </c>
      <c r="D1861" s="18">
        <v>13500</v>
      </c>
      <c r="E1861" s="53"/>
      <c r="F1861" s="53" t="s">
        <v>6351</v>
      </c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  <c r="GE1861" s="13"/>
      <c r="GF1861" s="13"/>
      <c r="GG1861" s="13"/>
      <c r="GH1861" s="13"/>
      <c r="GI1861" s="13"/>
      <c r="GJ1861" s="13"/>
      <c r="GK1861" s="13"/>
      <c r="GL1861" s="13"/>
      <c r="GM1861" s="13"/>
      <c r="GN1861" s="13"/>
      <c r="GO1861" s="13"/>
      <c r="GP1861" s="13"/>
      <c r="GQ1861" s="13"/>
      <c r="GR1861" s="13"/>
      <c r="GS1861" s="13"/>
      <c r="GT1861" s="13"/>
      <c r="GU1861" s="13"/>
      <c r="GV1861" s="13"/>
      <c r="GW1861" s="13"/>
      <c r="GX1861" s="13"/>
      <c r="GY1861" s="13"/>
      <c r="GZ1861" s="13"/>
      <c r="HA1861" s="13"/>
      <c r="HB1861" s="13"/>
      <c r="HC1861" s="13"/>
      <c r="HD1861" s="13"/>
      <c r="HE1861" s="13"/>
      <c r="HF1861" s="13"/>
      <c r="HG1861" s="13"/>
      <c r="HH1861" s="13"/>
      <c r="HI1861" s="13"/>
      <c r="HJ1861" s="13"/>
      <c r="HK1861" s="13"/>
      <c r="HL1861" s="13"/>
      <c r="HM1861" s="13"/>
      <c r="HN1861" s="13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</row>
    <row r="1862" spans="1:233" x14ac:dyDescent="0.2">
      <c r="A1862" s="17" t="s">
        <v>2401</v>
      </c>
      <c r="B1862" s="17"/>
      <c r="C1862" s="17" t="s">
        <v>2402</v>
      </c>
      <c r="D1862" s="18">
        <v>16220</v>
      </c>
      <c r="E1862" s="53"/>
      <c r="F1862" s="53" t="s">
        <v>6351</v>
      </c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</row>
    <row r="1863" spans="1:233" x14ac:dyDescent="0.2">
      <c r="A1863" s="17" t="s">
        <v>2403</v>
      </c>
      <c r="B1863" s="17"/>
      <c r="C1863" s="17" t="s">
        <v>2404</v>
      </c>
      <c r="D1863" s="18">
        <v>2200</v>
      </c>
      <c r="E1863" s="53"/>
      <c r="F1863" s="53" t="s">
        <v>6289</v>
      </c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  <c r="GE1863" s="13"/>
      <c r="GF1863" s="13"/>
      <c r="GG1863" s="13"/>
      <c r="GH1863" s="13"/>
      <c r="GI1863" s="13"/>
      <c r="GJ1863" s="13"/>
      <c r="GK1863" s="13"/>
      <c r="GL1863" s="13"/>
      <c r="GM1863" s="13"/>
      <c r="GN1863" s="13"/>
      <c r="GO1863" s="13"/>
      <c r="GP1863" s="13"/>
      <c r="GQ1863" s="13"/>
      <c r="GR1863" s="13"/>
      <c r="GS1863" s="13"/>
      <c r="GT1863" s="13"/>
      <c r="GU1863" s="13"/>
      <c r="GV1863" s="13"/>
      <c r="GW1863" s="13"/>
      <c r="GX1863" s="13"/>
      <c r="GY1863" s="13"/>
      <c r="GZ1863" s="13"/>
      <c r="HA1863" s="13"/>
      <c r="HB1863" s="13"/>
      <c r="HC1863" s="13"/>
      <c r="HD1863" s="13"/>
      <c r="HE1863" s="13"/>
      <c r="HF1863" s="13"/>
      <c r="HG1863" s="13"/>
      <c r="HH1863" s="13"/>
      <c r="HI1863" s="13"/>
      <c r="HJ1863" s="13"/>
      <c r="HK1863" s="13"/>
      <c r="HL1863" s="13"/>
      <c r="HM1863" s="13"/>
      <c r="HN1863" s="13"/>
      <c r="HO1863" s="13"/>
      <c r="HP1863" s="13"/>
      <c r="HQ1863" s="13"/>
      <c r="HR1863" s="13"/>
      <c r="HS1863" s="13"/>
      <c r="HT1863" s="13"/>
      <c r="HU1863" s="13"/>
      <c r="HV1863" s="13"/>
      <c r="HW1863" s="13"/>
      <c r="HX1863" s="13"/>
      <c r="HY1863" s="13"/>
    </row>
    <row r="1864" spans="1:233" x14ac:dyDescent="0.2">
      <c r="A1864" s="17" t="s">
        <v>2405</v>
      </c>
      <c r="B1864" s="17"/>
      <c r="C1864" s="17" t="s">
        <v>2406</v>
      </c>
      <c r="D1864" s="15">
        <v>2100</v>
      </c>
      <c r="E1864" s="57"/>
      <c r="F1864" s="57" t="s">
        <v>6289</v>
      </c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</row>
    <row r="1865" spans="1:233" x14ac:dyDescent="0.2">
      <c r="A1865" s="17" t="s">
        <v>2407</v>
      </c>
      <c r="B1865" s="17"/>
      <c r="C1865" s="17" t="s">
        <v>2408</v>
      </c>
      <c r="D1865" s="15">
        <v>2100</v>
      </c>
      <c r="E1865" s="57"/>
      <c r="F1865" s="57" t="s">
        <v>6289</v>
      </c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  <c r="GE1865" s="13"/>
      <c r="GF1865" s="13"/>
      <c r="GG1865" s="13"/>
      <c r="GH1865" s="13"/>
      <c r="GI1865" s="13"/>
      <c r="GJ1865" s="13"/>
      <c r="GK1865" s="13"/>
      <c r="GL1865" s="13"/>
      <c r="GM1865" s="13"/>
      <c r="GN1865" s="13"/>
      <c r="GO1865" s="13"/>
      <c r="GP1865" s="13"/>
      <c r="GQ1865" s="13"/>
      <c r="GR1865" s="13"/>
      <c r="GS1865" s="13"/>
      <c r="GT1865" s="13"/>
      <c r="GU1865" s="13"/>
      <c r="GV1865" s="13"/>
      <c r="GW1865" s="13"/>
      <c r="GX1865" s="13"/>
      <c r="GY1865" s="13"/>
      <c r="GZ1865" s="13"/>
      <c r="HA1865" s="13"/>
      <c r="HB1865" s="13"/>
      <c r="HC1865" s="13"/>
      <c r="HD1865" s="13"/>
      <c r="HE1865" s="13"/>
      <c r="HF1865" s="13"/>
      <c r="HG1865" s="13"/>
      <c r="HH1865" s="13"/>
      <c r="HI1865" s="13"/>
      <c r="HJ1865" s="13"/>
      <c r="HK1865" s="13"/>
      <c r="HL1865" s="13"/>
      <c r="HM1865" s="13"/>
      <c r="HN1865" s="13"/>
      <c r="HO1865" s="13"/>
      <c r="HP1865" s="13"/>
      <c r="HQ1865" s="13"/>
      <c r="HR1865" s="13"/>
      <c r="HS1865" s="13"/>
      <c r="HT1865" s="13"/>
      <c r="HU1865" s="13"/>
      <c r="HV1865" s="13"/>
      <c r="HW1865" s="13"/>
      <c r="HX1865" s="13"/>
      <c r="HY1865" s="13"/>
    </row>
    <row r="1866" spans="1:233" x14ac:dyDescent="0.2">
      <c r="A1866" s="17" t="s">
        <v>2409</v>
      </c>
      <c r="B1866" s="17"/>
      <c r="C1866" s="17" t="s">
        <v>2410</v>
      </c>
      <c r="D1866" s="18">
        <v>2100</v>
      </c>
      <c r="E1866" s="53"/>
      <c r="F1866" s="53" t="s">
        <v>6289</v>
      </c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  <c r="GE1866" s="13"/>
      <c r="GF1866" s="13"/>
      <c r="GG1866" s="13"/>
      <c r="GH1866" s="13"/>
      <c r="GI1866" s="13"/>
      <c r="GJ1866" s="13"/>
      <c r="GK1866" s="13"/>
      <c r="GL1866" s="13"/>
      <c r="GM1866" s="13"/>
      <c r="GN1866" s="13"/>
      <c r="GO1866" s="13"/>
      <c r="GP1866" s="13"/>
      <c r="GQ1866" s="13"/>
      <c r="GR1866" s="13"/>
      <c r="GS1866" s="13"/>
      <c r="GT1866" s="13"/>
      <c r="GU1866" s="13"/>
      <c r="GV1866" s="13"/>
      <c r="GW1866" s="13"/>
      <c r="GX1866" s="13"/>
      <c r="GY1866" s="13"/>
      <c r="GZ1866" s="13"/>
      <c r="HA1866" s="13"/>
      <c r="HB1866" s="13"/>
      <c r="HC1866" s="13"/>
      <c r="HD1866" s="13"/>
      <c r="HE1866" s="13"/>
      <c r="HF1866" s="13"/>
      <c r="HG1866" s="13"/>
      <c r="HH1866" s="13"/>
      <c r="HI1866" s="13"/>
      <c r="HJ1866" s="13"/>
      <c r="HK1866" s="13"/>
      <c r="HL1866" s="13"/>
      <c r="HM1866" s="13"/>
      <c r="HN1866" s="13"/>
      <c r="HO1866" s="13"/>
      <c r="HP1866" s="13"/>
      <c r="HQ1866" s="13"/>
      <c r="HR1866" s="13"/>
      <c r="HS1866" s="13"/>
      <c r="HT1866" s="13"/>
      <c r="HU1866" s="13"/>
      <c r="HV1866" s="13"/>
      <c r="HW1866" s="13"/>
      <c r="HX1866" s="13"/>
      <c r="HY1866" s="13"/>
    </row>
    <row r="1867" spans="1:233" x14ac:dyDescent="0.2">
      <c r="A1867" s="17" t="s">
        <v>2411</v>
      </c>
      <c r="B1867" s="17"/>
      <c r="C1867" s="17" t="s">
        <v>2412</v>
      </c>
      <c r="D1867" s="18">
        <v>8240</v>
      </c>
      <c r="E1867" s="53"/>
      <c r="F1867" s="53" t="s">
        <v>6493</v>
      </c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  <c r="GE1867" s="13"/>
      <c r="GF1867" s="13"/>
      <c r="GG1867" s="13"/>
      <c r="GH1867" s="13"/>
      <c r="GI1867" s="13"/>
      <c r="GJ1867" s="13"/>
      <c r="GK1867" s="13"/>
      <c r="GL1867" s="13"/>
      <c r="GM1867" s="13"/>
      <c r="GN1867" s="13"/>
      <c r="GO1867" s="13"/>
      <c r="GP1867" s="13"/>
      <c r="GQ1867" s="13"/>
      <c r="GR1867" s="13"/>
      <c r="GS1867" s="13"/>
      <c r="GT1867" s="13"/>
      <c r="GU1867" s="13"/>
      <c r="GV1867" s="13"/>
      <c r="GW1867" s="13"/>
      <c r="GX1867" s="13"/>
      <c r="GY1867" s="13"/>
      <c r="GZ1867" s="13"/>
      <c r="HA1867" s="13"/>
      <c r="HB1867" s="13"/>
      <c r="HC1867" s="13"/>
      <c r="HD1867" s="13"/>
      <c r="HE1867" s="13"/>
      <c r="HF1867" s="13"/>
      <c r="HG1867" s="13"/>
      <c r="HH1867" s="13"/>
      <c r="HI1867" s="13"/>
      <c r="HJ1867" s="13"/>
      <c r="HK1867" s="13"/>
      <c r="HL1867" s="13"/>
      <c r="HM1867" s="13"/>
      <c r="HN1867" s="13"/>
      <c r="HO1867" s="13"/>
      <c r="HP1867" s="13"/>
      <c r="HQ1867" s="13"/>
      <c r="HR1867" s="13"/>
      <c r="HS1867" s="13"/>
      <c r="HT1867" s="13"/>
      <c r="HU1867" s="13"/>
      <c r="HV1867" s="13"/>
      <c r="HW1867" s="13"/>
      <c r="HX1867" s="13"/>
      <c r="HY1867" s="13"/>
    </row>
    <row r="1868" spans="1:233" x14ac:dyDescent="0.2">
      <c r="A1868" s="17" t="s">
        <v>2413</v>
      </c>
      <c r="B1868" s="17"/>
      <c r="C1868" s="17" t="s">
        <v>2414</v>
      </c>
      <c r="D1868" s="18">
        <v>8440</v>
      </c>
      <c r="E1868" s="53"/>
      <c r="F1868" s="53" t="s">
        <v>6493</v>
      </c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  <c r="GE1868" s="13"/>
      <c r="GF1868" s="13"/>
      <c r="GG1868" s="13"/>
      <c r="GH1868" s="13"/>
      <c r="GI1868" s="13"/>
      <c r="GJ1868" s="13"/>
      <c r="GK1868" s="13"/>
      <c r="GL1868" s="13"/>
      <c r="GM1868" s="13"/>
      <c r="GN1868" s="13"/>
      <c r="GO1868" s="13"/>
      <c r="GP1868" s="13"/>
      <c r="GQ1868" s="13"/>
      <c r="GR1868" s="13"/>
      <c r="GS1868" s="13"/>
      <c r="GT1868" s="13"/>
      <c r="GU1868" s="13"/>
      <c r="GV1868" s="13"/>
      <c r="GW1868" s="13"/>
      <c r="GX1868" s="13"/>
      <c r="GY1868" s="13"/>
      <c r="GZ1868" s="13"/>
      <c r="HA1868" s="13"/>
      <c r="HB1868" s="13"/>
      <c r="HC1868" s="13"/>
      <c r="HD1868" s="13"/>
      <c r="HE1868" s="13"/>
      <c r="HF1868" s="13"/>
      <c r="HG1868" s="13"/>
      <c r="HH1868" s="13"/>
      <c r="HI1868" s="13"/>
      <c r="HJ1868" s="13"/>
      <c r="HK1868" s="13"/>
      <c r="HL1868" s="13"/>
      <c r="HM1868" s="13"/>
      <c r="HN1868" s="13"/>
      <c r="HO1868" s="13"/>
      <c r="HP1868" s="13"/>
      <c r="HQ1868" s="13"/>
      <c r="HR1868" s="13"/>
      <c r="HS1868" s="13"/>
      <c r="HT1868" s="13"/>
      <c r="HU1868" s="13"/>
      <c r="HV1868" s="13"/>
      <c r="HW1868" s="13"/>
      <c r="HX1868" s="13"/>
      <c r="HY1868" s="13"/>
    </row>
    <row r="1869" spans="1:233" x14ac:dyDescent="0.2">
      <c r="A1869" s="17" t="s">
        <v>2415</v>
      </c>
      <c r="B1869" s="17"/>
      <c r="C1869" s="17" t="s">
        <v>2416</v>
      </c>
      <c r="D1869" s="18">
        <v>5730</v>
      </c>
      <c r="E1869" s="53"/>
      <c r="F1869" s="53" t="s">
        <v>6480</v>
      </c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</row>
    <row r="1870" spans="1:233" x14ac:dyDescent="0.2">
      <c r="A1870" s="17" t="s">
        <v>2417</v>
      </c>
      <c r="B1870" s="17"/>
      <c r="C1870" s="17" t="s">
        <v>2418</v>
      </c>
      <c r="D1870" s="18">
        <v>1950</v>
      </c>
      <c r="E1870" s="53"/>
      <c r="F1870" s="53" t="s">
        <v>6405</v>
      </c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</row>
    <row r="1871" spans="1:233" x14ac:dyDescent="0.2">
      <c r="A1871" s="17" t="s">
        <v>2419</v>
      </c>
      <c r="B1871" s="17"/>
      <c r="C1871" s="17" t="s">
        <v>2420</v>
      </c>
      <c r="D1871" s="18">
        <v>2300</v>
      </c>
      <c r="E1871" s="53"/>
      <c r="F1871" s="53" t="s">
        <v>6405</v>
      </c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  <c r="GE1871" s="13"/>
      <c r="GF1871" s="13"/>
      <c r="GG1871" s="13"/>
      <c r="GH1871" s="13"/>
      <c r="GI1871" s="13"/>
      <c r="GJ1871" s="13"/>
      <c r="GK1871" s="13"/>
      <c r="GL1871" s="13"/>
      <c r="GM1871" s="13"/>
      <c r="GN1871" s="13"/>
      <c r="GO1871" s="13"/>
      <c r="GP1871" s="13"/>
      <c r="GQ1871" s="13"/>
      <c r="GR1871" s="13"/>
      <c r="GS1871" s="13"/>
      <c r="GT1871" s="13"/>
      <c r="GU1871" s="13"/>
      <c r="GV1871" s="13"/>
      <c r="GW1871" s="13"/>
      <c r="GX1871" s="13"/>
      <c r="GY1871" s="13"/>
      <c r="GZ1871" s="13"/>
      <c r="HA1871" s="13"/>
      <c r="HB1871" s="13"/>
      <c r="HC1871" s="13"/>
      <c r="HD1871" s="13"/>
      <c r="HE1871" s="13"/>
      <c r="HF1871" s="13"/>
      <c r="HG1871" s="13"/>
      <c r="HH1871" s="13"/>
      <c r="HI1871" s="13"/>
      <c r="HJ1871" s="13"/>
      <c r="HK1871" s="13"/>
      <c r="HL1871" s="13"/>
      <c r="HM1871" s="13"/>
      <c r="HN1871" s="13"/>
      <c r="HO1871" s="13"/>
      <c r="HP1871" s="13"/>
      <c r="HQ1871" s="13"/>
      <c r="HR1871" s="13"/>
      <c r="HS1871" s="13"/>
      <c r="HT1871" s="13"/>
      <c r="HU1871" s="13"/>
      <c r="HV1871" s="13"/>
      <c r="HW1871" s="13"/>
      <c r="HX1871" s="13"/>
      <c r="HY1871" s="13"/>
    </row>
    <row r="1872" spans="1:233" x14ac:dyDescent="0.2">
      <c r="A1872" s="17" t="s">
        <v>2421</v>
      </c>
      <c r="B1872" s="17"/>
      <c r="C1872" s="17" t="s">
        <v>2422</v>
      </c>
      <c r="D1872" s="18">
        <v>2400</v>
      </c>
      <c r="E1872" s="53"/>
      <c r="F1872" s="53" t="s">
        <v>6405</v>
      </c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  <c r="GE1872" s="13"/>
      <c r="GF1872" s="13"/>
      <c r="GG1872" s="13"/>
      <c r="GH1872" s="13"/>
      <c r="GI1872" s="13"/>
      <c r="GJ1872" s="13"/>
      <c r="GK1872" s="13"/>
      <c r="GL1872" s="13"/>
      <c r="GM1872" s="13"/>
      <c r="GN1872" s="13"/>
      <c r="GO1872" s="13"/>
      <c r="GP1872" s="13"/>
      <c r="GQ1872" s="13"/>
      <c r="GR1872" s="13"/>
      <c r="GS1872" s="13"/>
      <c r="GT1872" s="13"/>
      <c r="GU1872" s="13"/>
      <c r="GV1872" s="13"/>
      <c r="GW1872" s="13"/>
      <c r="GX1872" s="13"/>
      <c r="GY1872" s="13"/>
      <c r="GZ1872" s="13"/>
      <c r="HA1872" s="13"/>
      <c r="HB1872" s="13"/>
      <c r="HC1872" s="13"/>
      <c r="HD1872" s="13"/>
      <c r="HE1872" s="13"/>
      <c r="HF1872" s="13"/>
      <c r="HG1872" s="13"/>
      <c r="HH1872" s="13"/>
      <c r="HI1872" s="13"/>
      <c r="HJ1872" s="13"/>
      <c r="HK1872" s="13"/>
      <c r="HL1872" s="13"/>
      <c r="HM1872" s="13"/>
      <c r="HN1872" s="13"/>
      <c r="HO1872" s="13"/>
      <c r="HP1872" s="13"/>
      <c r="HQ1872" s="13"/>
      <c r="HR1872" s="13"/>
      <c r="HS1872" s="13"/>
      <c r="HT1872" s="13"/>
      <c r="HU1872" s="13"/>
      <c r="HV1872" s="13"/>
      <c r="HW1872" s="13"/>
      <c r="HX1872" s="13"/>
      <c r="HY1872" s="13"/>
    </row>
    <row r="1873" spans="1:256" x14ac:dyDescent="0.2">
      <c r="A1873" s="17" t="s">
        <v>2423</v>
      </c>
      <c r="B1873" s="17"/>
      <c r="C1873" s="17" t="s">
        <v>2424</v>
      </c>
      <c r="D1873" s="18">
        <v>2800</v>
      </c>
      <c r="E1873" s="53"/>
      <c r="F1873" s="53" t="s">
        <v>6405</v>
      </c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  <c r="GE1873" s="13"/>
      <c r="GF1873" s="13"/>
      <c r="GG1873" s="13"/>
      <c r="GH1873" s="13"/>
      <c r="GI1873" s="13"/>
      <c r="GJ1873" s="13"/>
      <c r="GK1873" s="13"/>
      <c r="GL1873" s="13"/>
      <c r="GM1873" s="13"/>
      <c r="GN1873" s="13"/>
      <c r="GO1873" s="13"/>
      <c r="GP1873" s="13"/>
      <c r="GQ1873" s="13"/>
      <c r="GR1873" s="13"/>
      <c r="GS1873" s="13"/>
      <c r="GT1873" s="13"/>
      <c r="GU1873" s="13"/>
      <c r="GV1873" s="13"/>
      <c r="GW1873" s="13"/>
      <c r="GX1873" s="13"/>
      <c r="GY1873" s="13"/>
      <c r="GZ1873" s="13"/>
      <c r="HA1873" s="13"/>
      <c r="HB1873" s="13"/>
      <c r="HC1873" s="13"/>
      <c r="HD1873" s="13"/>
      <c r="HE1873" s="13"/>
      <c r="HF1873" s="13"/>
      <c r="HG1873" s="13"/>
      <c r="HH1873" s="13"/>
      <c r="HI1873" s="13"/>
      <c r="HJ1873" s="13"/>
      <c r="HK1873" s="13"/>
      <c r="HL1873" s="13"/>
      <c r="HM1873" s="13"/>
      <c r="HN1873" s="13"/>
      <c r="HO1873" s="13"/>
      <c r="HP1873" s="13"/>
      <c r="HQ1873" s="13"/>
      <c r="HR1873" s="13"/>
      <c r="HS1873" s="13"/>
      <c r="HT1873" s="13"/>
      <c r="HU1873" s="13"/>
      <c r="HV1873" s="13"/>
      <c r="HW1873" s="13"/>
      <c r="HX1873" s="13"/>
      <c r="HY1873" s="13"/>
    </row>
    <row r="1874" spans="1:256" x14ac:dyDescent="0.2">
      <c r="A1874" s="17" t="s">
        <v>2425</v>
      </c>
      <c r="B1874" s="17"/>
      <c r="C1874" s="17" t="s">
        <v>2426</v>
      </c>
      <c r="D1874" s="18">
        <v>3150</v>
      </c>
      <c r="E1874" s="53"/>
      <c r="F1874" s="53" t="s">
        <v>6401</v>
      </c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  <c r="GE1874" s="13"/>
      <c r="GF1874" s="13"/>
      <c r="GG1874" s="13"/>
      <c r="GH1874" s="13"/>
      <c r="GI1874" s="13"/>
      <c r="GJ1874" s="13"/>
      <c r="GK1874" s="13"/>
      <c r="GL1874" s="13"/>
      <c r="GM1874" s="13"/>
      <c r="GN1874" s="13"/>
      <c r="GO1874" s="13"/>
      <c r="GP1874" s="13"/>
      <c r="GQ1874" s="13"/>
      <c r="GR1874" s="13"/>
      <c r="GS1874" s="13"/>
      <c r="GT1874" s="13"/>
      <c r="GU1874" s="13"/>
      <c r="GV1874" s="13"/>
      <c r="GW1874" s="13"/>
      <c r="GX1874" s="13"/>
      <c r="GY1874" s="13"/>
      <c r="GZ1874" s="13"/>
      <c r="HA1874" s="13"/>
      <c r="HB1874" s="13"/>
      <c r="HC1874" s="13"/>
      <c r="HD1874" s="13"/>
      <c r="HE1874" s="13"/>
      <c r="HF1874" s="13"/>
      <c r="HG1874" s="13"/>
      <c r="HH1874" s="13"/>
      <c r="HI1874" s="13"/>
      <c r="HJ1874" s="13"/>
      <c r="HK1874" s="13"/>
      <c r="HL1874" s="13"/>
      <c r="HM1874" s="13"/>
      <c r="HN1874" s="13"/>
      <c r="HO1874" s="13"/>
      <c r="HP1874" s="13"/>
      <c r="HQ1874" s="13"/>
      <c r="HR1874" s="13"/>
      <c r="HS1874" s="13"/>
      <c r="HT1874" s="13"/>
      <c r="HU1874" s="13"/>
      <c r="HV1874" s="13"/>
      <c r="HW1874" s="13"/>
      <c r="HX1874" s="13"/>
      <c r="HY1874" s="13"/>
    </row>
    <row r="1875" spans="1:256" x14ac:dyDescent="0.2">
      <c r="A1875" s="17" t="s">
        <v>2427</v>
      </c>
      <c r="B1875" s="17"/>
      <c r="C1875" s="17" t="s">
        <v>2428</v>
      </c>
      <c r="D1875" s="18">
        <v>3200</v>
      </c>
      <c r="E1875" s="53"/>
      <c r="F1875" s="53" t="s">
        <v>6401</v>
      </c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  <c r="GE1875" s="13"/>
      <c r="GF1875" s="13"/>
      <c r="GG1875" s="13"/>
      <c r="GH1875" s="13"/>
      <c r="GI1875" s="13"/>
      <c r="GJ1875" s="13"/>
      <c r="GK1875" s="13"/>
      <c r="GL1875" s="13"/>
      <c r="GM1875" s="13"/>
      <c r="GN1875" s="13"/>
      <c r="GO1875" s="13"/>
      <c r="GP1875" s="13"/>
      <c r="GQ1875" s="13"/>
      <c r="GR1875" s="13"/>
      <c r="GS1875" s="13"/>
      <c r="GT1875" s="13"/>
      <c r="GU1875" s="13"/>
      <c r="GV1875" s="13"/>
      <c r="GW1875" s="13"/>
      <c r="GX1875" s="13"/>
      <c r="GY1875" s="13"/>
      <c r="GZ1875" s="13"/>
      <c r="HA1875" s="13"/>
      <c r="HB1875" s="13"/>
      <c r="HC1875" s="13"/>
      <c r="HD1875" s="13"/>
      <c r="HE1875" s="13"/>
      <c r="HF1875" s="13"/>
      <c r="HG1875" s="13"/>
      <c r="HH1875" s="13"/>
      <c r="HI1875" s="13"/>
      <c r="HJ1875" s="13"/>
      <c r="HK1875" s="13"/>
      <c r="HL1875" s="13"/>
      <c r="HM1875" s="13"/>
      <c r="HN1875" s="13"/>
      <c r="HO1875" s="13"/>
      <c r="HP1875" s="13"/>
      <c r="HQ1875" s="13"/>
      <c r="HR1875" s="13"/>
      <c r="HS1875" s="13"/>
      <c r="HT1875" s="13"/>
      <c r="HU1875" s="13"/>
      <c r="HV1875" s="13"/>
      <c r="HW1875" s="13"/>
      <c r="HX1875" s="13"/>
      <c r="HY1875" s="13"/>
    </row>
    <row r="1876" spans="1:256" x14ac:dyDescent="0.2">
      <c r="A1876" s="17" t="s">
        <v>2429</v>
      </c>
      <c r="B1876" s="17"/>
      <c r="C1876" s="17" t="s">
        <v>2430</v>
      </c>
      <c r="D1876" s="18">
        <v>5100</v>
      </c>
      <c r="E1876" s="53"/>
      <c r="F1876" s="53" t="s">
        <v>6396</v>
      </c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  <c r="GE1876" s="13"/>
      <c r="GF1876" s="13"/>
      <c r="GG1876" s="13"/>
      <c r="GH1876" s="13"/>
      <c r="GI1876" s="13"/>
      <c r="GJ1876" s="13"/>
      <c r="GK1876" s="13"/>
      <c r="GL1876" s="13"/>
      <c r="GM1876" s="13"/>
      <c r="GN1876" s="13"/>
      <c r="GO1876" s="13"/>
      <c r="GP1876" s="13"/>
      <c r="GQ1876" s="13"/>
      <c r="GR1876" s="13"/>
      <c r="GS1876" s="13"/>
      <c r="GT1876" s="13"/>
      <c r="GU1876" s="13"/>
      <c r="GV1876" s="13"/>
      <c r="GW1876" s="13"/>
      <c r="GX1876" s="13"/>
      <c r="GY1876" s="13"/>
      <c r="GZ1876" s="13"/>
      <c r="HA1876" s="13"/>
      <c r="HB1876" s="13"/>
      <c r="HC1876" s="13"/>
      <c r="HD1876" s="13"/>
      <c r="HE1876" s="13"/>
      <c r="HF1876" s="13"/>
      <c r="HG1876" s="13"/>
      <c r="HH1876" s="13"/>
      <c r="HI1876" s="13"/>
      <c r="HJ1876" s="13"/>
      <c r="HK1876" s="13"/>
      <c r="HL1876" s="13"/>
      <c r="HM1876" s="13"/>
      <c r="HN1876" s="13"/>
      <c r="HO1876" s="13"/>
      <c r="HP1876" s="13"/>
      <c r="HQ1876" s="13"/>
      <c r="HR1876" s="13"/>
      <c r="HS1876" s="13"/>
      <c r="HT1876" s="13"/>
      <c r="HU1876" s="13"/>
      <c r="HV1876" s="13"/>
      <c r="HW1876" s="13"/>
      <c r="HX1876" s="13"/>
      <c r="HY1876" s="13"/>
    </row>
    <row r="1877" spans="1:256" x14ac:dyDescent="0.2">
      <c r="A1877" s="17" t="s">
        <v>2431</v>
      </c>
      <c r="B1877" s="17"/>
      <c r="C1877" s="17" t="s">
        <v>2432</v>
      </c>
      <c r="D1877" s="18">
        <v>5300</v>
      </c>
      <c r="E1877" s="53"/>
      <c r="F1877" s="53" t="s">
        <v>6396</v>
      </c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  <c r="GE1877" s="13"/>
      <c r="GF1877" s="13"/>
      <c r="GG1877" s="13"/>
      <c r="GH1877" s="13"/>
      <c r="GI1877" s="13"/>
      <c r="GJ1877" s="13"/>
      <c r="GK1877" s="13"/>
      <c r="GL1877" s="13"/>
      <c r="GM1877" s="13"/>
      <c r="GN1877" s="13"/>
      <c r="GO1877" s="13"/>
      <c r="GP1877" s="13"/>
      <c r="GQ1877" s="13"/>
      <c r="GR1877" s="13"/>
      <c r="GS1877" s="13"/>
      <c r="GT1877" s="13"/>
      <c r="GU1877" s="13"/>
      <c r="GV1877" s="13"/>
      <c r="GW1877" s="13"/>
      <c r="GX1877" s="13"/>
      <c r="GY1877" s="13"/>
      <c r="GZ1877" s="13"/>
      <c r="HA1877" s="13"/>
      <c r="HB1877" s="13"/>
      <c r="HC1877" s="13"/>
      <c r="HD1877" s="13"/>
      <c r="HE1877" s="13"/>
      <c r="HF1877" s="13"/>
      <c r="HG1877" s="13"/>
      <c r="HH1877" s="13"/>
      <c r="HI1877" s="13"/>
      <c r="HJ1877" s="13"/>
      <c r="HK1877" s="13"/>
      <c r="HL1877" s="13"/>
      <c r="HM1877" s="13"/>
      <c r="HN1877" s="13"/>
      <c r="HO1877" s="13"/>
      <c r="HP1877" s="13"/>
      <c r="HQ1877" s="13"/>
      <c r="HR1877" s="13"/>
      <c r="HS1877" s="13"/>
      <c r="HT1877" s="13"/>
      <c r="HU1877" s="13"/>
      <c r="HV1877" s="13"/>
      <c r="HW1877" s="13"/>
      <c r="HX1877" s="13"/>
      <c r="HY1877" s="13"/>
    </row>
    <row r="1878" spans="1:256" x14ac:dyDescent="0.2">
      <c r="A1878" s="17" t="s">
        <v>2433</v>
      </c>
      <c r="B1878" s="17"/>
      <c r="C1878" s="17" t="s">
        <v>2434</v>
      </c>
      <c r="D1878" s="18">
        <v>4600</v>
      </c>
      <c r="E1878" s="53"/>
      <c r="F1878" s="53" t="s">
        <v>6396</v>
      </c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  <c r="GE1878" s="13"/>
      <c r="GF1878" s="13"/>
      <c r="GG1878" s="13"/>
      <c r="GH1878" s="13"/>
      <c r="GI1878" s="13"/>
      <c r="GJ1878" s="13"/>
      <c r="GK1878" s="13"/>
      <c r="GL1878" s="13"/>
      <c r="GM1878" s="13"/>
      <c r="GN1878" s="13"/>
      <c r="GO1878" s="13"/>
      <c r="GP1878" s="13"/>
      <c r="GQ1878" s="13"/>
      <c r="GR1878" s="13"/>
      <c r="GS1878" s="13"/>
      <c r="GT1878" s="13"/>
      <c r="GU1878" s="13"/>
      <c r="GV1878" s="13"/>
      <c r="GW1878" s="13"/>
      <c r="GX1878" s="13"/>
      <c r="GY1878" s="13"/>
      <c r="GZ1878" s="13"/>
      <c r="HA1878" s="13"/>
      <c r="HB1878" s="13"/>
      <c r="HC1878" s="13"/>
      <c r="HD1878" s="13"/>
      <c r="HE1878" s="13"/>
      <c r="HF1878" s="13"/>
      <c r="HG1878" s="13"/>
      <c r="HH1878" s="13"/>
      <c r="HI1878" s="13"/>
      <c r="HJ1878" s="13"/>
      <c r="HK1878" s="13"/>
      <c r="HL1878" s="13"/>
      <c r="HM1878" s="13"/>
      <c r="HN1878" s="13"/>
      <c r="HO1878" s="13"/>
      <c r="HP1878" s="13"/>
      <c r="HQ1878" s="13"/>
      <c r="HR1878" s="13"/>
      <c r="HS1878" s="13"/>
      <c r="HT1878" s="13"/>
      <c r="HU1878" s="13"/>
      <c r="HV1878" s="13"/>
      <c r="HW1878" s="13"/>
      <c r="HX1878" s="13"/>
      <c r="HY1878" s="13"/>
    </row>
    <row r="1879" spans="1:256" x14ac:dyDescent="0.2">
      <c r="A1879" s="17" t="s">
        <v>2435</v>
      </c>
      <c r="B1879" s="17"/>
      <c r="C1879" s="17" t="s">
        <v>2436</v>
      </c>
      <c r="D1879" s="18">
        <v>4600</v>
      </c>
      <c r="E1879" s="53"/>
      <c r="F1879" s="53" t="s">
        <v>6396</v>
      </c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  <c r="GE1879" s="13"/>
      <c r="GF1879" s="13"/>
      <c r="GG1879" s="13"/>
      <c r="GH1879" s="13"/>
      <c r="GI1879" s="13"/>
      <c r="GJ1879" s="13"/>
      <c r="GK1879" s="13"/>
      <c r="GL1879" s="13"/>
      <c r="GM1879" s="13"/>
      <c r="GN1879" s="13"/>
      <c r="GO1879" s="13"/>
      <c r="GP1879" s="13"/>
      <c r="GQ1879" s="13"/>
      <c r="GR1879" s="13"/>
      <c r="GS1879" s="13"/>
      <c r="GT1879" s="13"/>
      <c r="GU1879" s="13"/>
      <c r="GV1879" s="13"/>
      <c r="GW1879" s="13"/>
      <c r="GX1879" s="13"/>
      <c r="GY1879" s="13"/>
      <c r="GZ1879" s="13"/>
      <c r="HA1879" s="13"/>
      <c r="HB1879" s="13"/>
      <c r="HC1879" s="13"/>
      <c r="HD1879" s="13"/>
      <c r="HE1879" s="13"/>
      <c r="HF1879" s="13"/>
      <c r="HG1879" s="13"/>
      <c r="HH1879" s="13"/>
      <c r="HI1879" s="13"/>
      <c r="HJ1879" s="13"/>
      <c r="HK1879" s="13"/>
      <c r="HL1879" s="13"/>
      <c r="HM1879" s="13"/>
      <c r="HN1879" s="13"/>
      <c r="HO1879" s="13"/>
      <c r="HP1879" s="13"/>
      <c r="HQ1879" s="13"/>
      <c r="HR1879" s="13"/>
      <c r="HS1879" s="13"/>
      <c r="HT1879" s="13"/>
      <c r="HU1879" s="13"/>
      <c r="HV1879" s="13"/>
      <c r="HW1879" s="13"/>
      <c r="HX1879" s="13"/>
      <c r="HY1879" s="13"/>
    </row>
    <row r="1880" spans="1:256" x14ac:dyDescent="0.2">
      <c r="A1880" s="17" t="s">
        <v>2437</v>
      </c>
      <c r="B1880" s="17"/>
      <c r="C1880" s="17" t="s">
        <v>2438</v>
      </c>
      <c r="D1880" s="18">
        <v>300</v>
      </c>
      <c r="E1880" s="53"/>
      <c r="F1880" s="53" t="s">
        <v>6494</v>
      </c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  <c r="GE1880" s="13"/>
      <c r="GF1880" s="13"/>
      <c r="GG1880" s="13"/>
      <c r="GH1880" s="13"/>
      <c r="GI1880" s="13"/>
      <c r="GJ1880" s="13"/>
      <c r="GK1880" s="13"/>
      <c r="GL1880" s="13"/>
      <c r="GM1880" s="13"/>
      <c r="GN1880" s="13"/>
      <c r="GO1880" s="13"/>
      <c r="GP1880" s="13"/>
      <c r="GQ1880" s="13"/>
      <c r="GR1880" s="13"/>
      <c r="GS1880" s="13"/>
      <c r="GT1880" s="13"/>
      <c r="GU1880" s="13"/>
      <c r="GV1880" s="13"/>
      <c r="GW1880" s="13"/>
      <c r="GX1880" s="13"/>
      <c r="GY1880" s="13"/>
      <c r="GZ1880" s="13"/>
      <c r="HA1880" s="13"/>
      <c r="HB1880" s="13"/>
      <c r="HC1880" s="13"/>
      <c r="HD1880" s="13"/>
      <c r="HE1880" s="13"/>
      <c r="HF1880" s="13"/>
      <c r="HG1880" s="13"/>
      <c r="HH1880" s="13"/>
      <c r="HI1880" s="13"/>
      <c r="HJ1880" s="13"/>
      <c r="HK1880" s="13"/>
      <c r="HL1880" s="13"/>
      <c r="HM1880" s="13"/>
      <c r="HN1880" s="13"/>
      <c r="HO1880" s="13"/>
      <c r="HP1880" s="13"/>
      <c r="HQ1880" s="13"/>
      <c r="HR1880" s="13"/>
      <c r="HS1880" s="13"/>
      <c r="HT1880" s="13"/>
      <c r="HU1880" s="13"/>
      <c r="HV1880" s="13"/>
      <c r="HW1880" s="13"/>
      <c r="HX1880" s="13"/>
      <c r="HY1880" s="13"/>
    </row>
    <row r="1881" spans="1:256" s="70" customFormat="1" x14ac:dyDescent="0.2">
      <c r="A1881" s="67" t="s">
        <v>4867</v>
      </c>
      <c r="B1881" s="67"/>
      <c r="C1881" s="67" t="s">
        <v>4868</v>
      </c>
      <c r="D1881" s="68">
        <v>9900</v>
      </c>
      <c r="E1881" s="69" t="s">
        <v>4865</v>
      </c>
      <c r="F1881" s="69" t="s">
        <v>6495</v>
      </c>
      <c r="G1881" s="67"/>
      <c r="H1881" s="67"/>
      <c r="I1881" s="67"/>
      <c r="J1881" s="68"/>
      <c r="K1881" s="69"/>
      <c r="L1881" s="69"/>
      <c r="M1881" s="67"/>
      <c r="N1881" s="67"/>
      <c r="O1881" s="67"/>
      <c r="P1881" s="68"/>
      <c r="Q1881" s="69"/>
      <c r="R1881" s="69"/>
      <c r="S1881" s="67"/>
      <c r="T1881" s="67"/>
      <c r="U1881" s="67"/>
      <c r="V1881" s="68"/>
      <c r="W1881" s="69"/>
      <c r="X1881" s="69"/>
      <c r="Y1881" s="67"/>
      <c r="Z1881" s="67"/>
      <c r="AA1881" s="67"/>
      <c r="AB1881" s="68"/>
      <c r="AC1881" s="69"/>
      <c r="AD1881" s="69"/>
      <c r="AE1881" s="67"/>
      <c r="AF1881" s="67"/>
      <c r="AG1881" s="67"/>
      <c r="AH1881" s="68"/>
      <c r="AI1881" s="69"/>
      <c r="AJ1881" s="69"/>
      <c r="AK1881" s="67"/>
      <c r="AL1881" s="67"/>
      <c r="AM1881" s="67"/>
      <c r="AN1881" s="68"/>
      <c r="AO1881" s="69"/>
      <c r="AP1881" s="69"/>
      <c r="AQ1881" s="67"/>
      <c r="AR1881" s="67"/>
      <c r="AS1881" s="67"/>
      <c r="AT1881" s="68"/>
      <c r="AU1881" s="69"/>
      <c r="AV1881" s="69"/>
      <c r="AW1881" s="67"/>
      <c r="AX1881" s="67"/>
      <c r="AY1881" s="67"/>
      <c r="AZ1881" s="68"/>
      <c r="BA1881" s="69"/>
      <c r="BB1881" s="69"/>
      <c r="BC1881" s="67"/>
      <c r="BD1881" s="67"/>
      <c r="BE1881" s="67"/>
      <c r="BF1881" s="68"/>
      <c r="BG1881" s="69"/>
      <c r="BH1881" s="69"/>
      <c r="BI1881" s="67"/>
      <c r="BJ1881" s="67"/>
      <c r="BK1881" s="67"/>
      <c r="BL1881" s="68"/>
      <c r="BM1881" s="69"/>
      <c r="BN1881" s="69"/>
      <c r="BO1881" s="67"/>
      <c r="BP1881" s="67"/>
      <c r="BQ1881" s="67"/>
      <c r="BR1881" s="68"/>
      <c r="BS1881" s="69"/>
      <c r="BT1881" s="69"/>
      <c r="BU1881" s="67"/>
      <c r="BV1881" s="67"/>
      <c r="BW1881" s="67"/>
      <c r="BX1881" s="68"/>
      <c r="BY1881" s="69"/>
      <c r="BZ1881" s="69"/>
      <c r="CA1881" s="67"/>
      <c r="CB1881" s="67"/>
      <c r="CC1881" s="67"/>
      <c r="CD1881" s="68"/>
      <c r="CE1881" s="69"/>
      <c r="CF1881" s="69"/>
      <c r="CG1881" s="67"/>
      <c r="CH1881" s="67"/>
      <c r="CI1881" s="67"/>
      <c r="CJ1881" s="68"/>
      <c r="CK1881" s="69"/>
      <c r="CL1881" s="69"/>
      <c r="CM1881" s="67"/>
      <c r="CN1881" s="67"/>
      <c r="CO1881" s="67"/>
      <c r="CP1881" s="68"/>
      <c r="CQ1881" s="69"/>
      <c r="CR1881" s="69"/>
      <c r="CS1881" s="67"/>
      <c r="CT1881" s="67"/>
      <c r="CU1881" s="67"/>
      <c r="CV1881" s="68"/>
      <c r="CW1881" s="69"/>
      <c r="CX1881" s="69"/>
      <c r="CY1881" s="67"/>
      <c r="CZ1881" s="67"/>
      <c r="DA1881" s="67"/>
      <c r="DB1881" s="68"/>
      <c r="DC1881" s="69"/>
      <c r="DD1881" s="69"/>
      <c r="DE1881" s="67"/>
      <c r="DF1881" s="67"/>
      <c r="DG1881" s="67"/>
      <c r="DH1881" s="68"/>
      <c r="DI1881" s="69"/>
      <c r="DJ1881" s="69"/>
      <c r="DK1881" s="67"/>
      <c r="DL1881" s="67"/>
      <c r="DM1881" s="67"/>
      <c r="DN1881" s="68"/>
      <c r="DO1881" s="69"/>
      <c r="DP1881" s="69"/>
      <c r="DQ1881" s="67"/>
      <c r="DR1881" s="67"/>
      <c r="DS1881" s="67"/>
      <c r="DT1881" s="68"/>
      <c r="DU1881" s="69"/>
      <c r="DV1881" s="69"/>
      <c r="DW1881" s="67"/>
      <c r="DX1881" s="67"/>
      <c r="DY1881" s="67"/>
      <c r="DZ1881" s="68"/>
      <c r="EA1881" s="69"/>
      <c r="EB1881" s="69"/>
      <c r="EC1881" s="67"/>
      <c r="ED1881" s="67"/>
      <c r="EE1881" s="67"/>
      <c r="EF1881" s="68"/>
      <c r="EG1881" s="69"/>
      <c r="EH1881" s="69"/>
      <c r="EI1881" s="67"/>
      <c r="EJ1881" s="67"/>
      <c r="EK1881" s="67"/>
      <c r="EL1881" s="68"/>
      <c r="EM1881" s="69"/>
      <c r="EN1881" s="69"/>
      <c r="EO1881" s="67"/>
      <c r="EP1881" s="67"/>
      <c r="EQ1881" s="67"/>
      <c r="ER1881" s="68"/>
      <c r="ES1881" s="69"/>
      <c r="ET1881" s="69"/>
      <c r="EU1881" s="67"/>
      <c r="EV1881" s="67"/>
      <c r="EW1881" s="67"/>
      <c r="EX1881" s="68"/>
      <c r="EY1881" s="69"/>
      <c r="EZ1881" s="69"/>
      <c r="FA1881" s="67"/>
      <c r="FB1881" s="67"/>
      <c r="FC1881" s="67"/>
      <c r="FD1881" s="68"/>
      <c r="FE1881" s="69"/>
      <c r="FF1881" s="69"/>
      <c r="FG1881" s="67"/>
      <c r="FH1881" s="67"/>
      <c r="FI1881" s="67"/>
      <c r="FJ1881" s="68"/>
      <c r="FK1881" s="69"/>
      <c r="FL1881" s="69"/>
      <c r="FM1881" s="67"/>
      <c r="FN1881" s="67"/>
      <c r="FO1881" s="67"/>
      <c r="FP1881" s="68"/>
      <c r="FQ1881" s="69"/>
      <c r="FR1881" s="69"/>
      <c r="FS1881" s="67"/>
      <c r="FT1881" s="67"/>
      <c r="FU1881" s="67"/>
      <c r="FV1881" s="68"/>
      <c r="FW1881" s="69"/>
      <c r="FX1881" s="69"/>
      <c r="FY1881" s="67"/>
      <c r="FZ1881" s="67"/>
      <c r="GA1881" s="67"/>
      <c r="GB1881" s="68"/>
      <c r="GC1881" s="69"/>
      <c r="GD1881" s="69"/>
      <c r="GE1881" s="67"/>
      <c r="GF1881" s="67"/>
      <c r="GG1881" s="67"/>
      <c r="GH1881" s="68"/>
      <c r="GI1881" s="69"/>
      <c r="GJ1881" s="69"/>
      <c r="GK1881" s="67"/>
      <c r="GL1881" s="67"/>
      <c r="GM1881" s="67"/>
      <c r="GN1881" s="68"/>
      <c r="GO1881" s="69"/>
      <c r="GP1881" s="69"/>
      <c r="GQ1881" s="67"/>
      <c r="GR1881" s="67"/>
      <c r="GS1881" s="67"/>
      <c r="GT1881" s="68"/>
      <c r="GU1881" s="69"/>
      <c r="GV1881" s="69"/>
      <c r="GW1881" s="67"/>
      <c r="GX1881" s="67"/>
      <c r="GY1881" s="67"/>
      <c r="GZ1881" s="68"/>
      <c r="HA1881" s="69"/>
      <c r="HB1881" s="69"/>
      <c r="HC1881" s="67"/>
      <c r="HD1881" s="67"/>
      <c r="HE1881" s="67"/>
      <c r="HF1881" s="68"/>
      <c r="HG1881" s="69"/>
      <c r="HH1881" s="69"/>
      <c r="HI1881" s="67"/>
      <c r="HJ1881" s="67"/>
      <c r="HK1881" s="67"/>
      <c r="HL1881" s="68"/>
      <c r="HM1881" s="69"/>
      <c r="HN1881" s="69"/>
      <c r="HO1881" s="67"/>
      <c r="HP1881" s="67"/>
      <c r="HQ1881" s="67"/>
      <c r="HR1881" s="68"/>
      <c r="HS1881" s="69"/>
      <c r="HT1881" s="69"/>
      <c r="HU1881" s="67"/>
      <c r="HV1881" s="67"/>
      <c r="HW1881" s="67"/>
      <c r="HX1881" s="68"/>
      <c r="HY1881" s="69"/>
      <c r="HZ1881" s="69"/>
      <c r="IA1881" s="67"/>
      <c r="IB1881" s="67"/>
      <c r="IC1881" s="67"/>
      <c r="ID1881" s="68"/>
      <c r="IE1881" s="69"/>
      <c r="IF1881" s="69"/>
      <c r="IG1881" s="67"/>
      <c r="IH1881" s="67"/>
      <c r="II1881" s="67"/>
      <c r="IJ1881" s="68"/>
      <c r="IK1881" s="69"/>
      <c r="IL1881" s="69"/>
      <c r="IM1881" s="67"/>
      <c r="IN1881" s="67"/>
      <c r="IO1881" s="67"/>
      <c r="IP1881" s="68"/>
      <c r="IQ1881" s="69"/>
      <c r="IR1881" s="69"/>
      <c r="IS1881" s="67"/>
      <c r="IT1881" s="67"/>
      <c r="IU1881" s="67"/>
      <c r="IV1881" s="68"/>
    </row>
    <row r="1882" spans="1:256" s="70" customFormat="1" x14ac:dyDescent="0.2">
      <c r="A1882" s="67" t="s">
        <v>4869</v>
      </c>
      <c r="B1882" s="67"/>
      <c r="C1882" s="67" t="s">
        <v>4870</v>
      </c>
      <c r="D1882" s="68">
        <v>13970</v>
      </c>
      <c r="E1882" s="69" t="s">
        <v>4865</v>
      </c>
      <c r="F1882" s="69" t="s">
        <v>6495</v>
      </c>
      <c r="G1882" s="67"/>
      <c r="H1882" s="67"/>
      <c r="I1882" s="67"/>
      <c r="J1882" s="68"/>
      <c r="K1882" s="69"/>
      <c r="L1882" s="69"/>
      <c r="M1882" s="67"/>
      <c r="N1882" s="67"/>
      <c r="O1882" s="67"/>
      <c r="P1882" s="68"/>
      <c r="Q1882" s="69"/>
      <c r="R1882" s="69"/>
      <c r="S1882" s="67"/>
      <c r="T1882" s="67"/>
      <c r="U1882" s="67"/>
      <c r="V1882" s="68"/>
      <c r="W1882" s="69"/>
      <c r="X1882" s="69"/>
      <c r="Y1882" s="67"/>
      <c r="Z1882" s="67"/>
      <c r="AA1882" s="67"/>
      <c r="AB1882" s="68"/>
      <c r="AC1882" s="69"/>
      <c r="AD1882" s="69"/>
      <c r="AE1882" s="67"/>
      <c r="AF1882" s="67"/>
      <c r="AG1882" s="67"/>
      <c r="AH1882" s="68"/>
      <c r="AI1882" s="69"/>
      <c r="AJ1882" s="69"/>
      <c r="AK1882" s="67"/>
      <c r="AL1882" s="67"/>
      <c r="AM1882" s="67"/>
      <c r="AN1882" s="68"/>
      <c r="AO1882" s="69"/>
      <c r="AP1882" s="69"/>
      <c r="AQ1882" s="67"/>
      <c r="AR1882" s="67"/>
      <c r="AS1882" s="67"/>
      <c r="AT1882" s="68"/>
      <c r="AU1882" s="69"/>
      <c r="AV1882" s="69"/>
      <c r="AW1882" s="67"/>
      <c r="AX1882" s="67"/>
      <c r="AY1882" s="67"/>
      <c r="AZ1882" s="68"/>
      <c r="BA1882" s="69"/>
      <c r="BB1882" s="69"/>
      <c r="BC1882" s="67"/>
      <c r="BD1882" s="67"/>
      <c r="BE1882" s="67"/>
      <c r="BF1882" s="68"/>
      <c r="BG1882" s="69"/>
      <c r="BH1882" s="69"/>
      <c r="BI1882" s="67"/>
      <c r="BJ1882" s="67"/>
      <c r="BK1882" s="67"/>
      <c r="BL1882" s="68"/>
      <c r="BM1882" s="69"/>
      <c r="BN1882" s="69"/>
      <c r="BO1882" s="67"/>
      <c r="BP1882" s="67"/>
      <c r="BQ1882" s="67"/>
      <c r="BR1882" s="68"/>
      <c r="BS1882" s="69"/>
      <c r="BT1882" s="69"/>
      <c r="BU1882" s="67"/>
      <c r="BV1882" s="67"/>
      <c r="BW1882" s="67"/>
      <c r="BX1882" s="68"/>
      <c r="BY1882" s="69"/>
      <c r="BZ1882" s="69"/>
      <c r="CA1882" s="67"/>
      <c r="CB1882" s="67"/>
      <c r="CC1882" s="67"/>
      <c r="CD1882" s="68"/>
      <c r="CE1882" s="69"/>
      <c r="CF1882" s="69"/>
      <c r="CG1882" s="67"/>
      <c r="CH1882" s="67"/>
      <c r="CI1882" s="67"/>
      <c r="CJ1882" s="68"/>
      <c r="CK1882" s="69"/>
      <c r="CL1882" s="69"/>
      <c r="CM1882" s="67"/>
      <c r="CN1882" s="67"/>
      <c r="CO1882" s="67"/>
      <c r="CP1882" s="68"/>
      <c r="CQ1882" s="69"/>
      <c r="CR1882" s="69"/>
      <c r="CS1882" s="67"/>
      <c r="CT1882" s="67"/>
      <c r="CU1882" s="67"/>
      <c r="CV1882" s="68"/>
      <c r="CW1882" s="69"/>
      <c r="CX1882" s="69"/>
      <c r="CY1882" s="67"/>
      <c r="CZ1882" s="67"/>
      <c r="DA1882" s="67"/>
      <c r="DB1882" s="68"/>
      <c r="DC1882" s="69"/>
      <c r="DD1882" s="69"/>
      <c r="DE1882" s="67"/>
      <c r="DF1882" s="67"/>
      <c r="DG1882" s="67"/>
      <c r="DH1882" s="68"/>
      <c r="DI1882" s="69"/>
      <c r="DJ1882" s="69"/>
      <c r="DK1882" s="67"/>
      <c r="DL1882" s="67"/>
      <c r="DM1882" s="67"/>
      <c r="DN1882" s="68"/>
      <c r="DO1882" s="69"/>
      <c r="DP1882" s="69"/>
      <c r="DQ1882" s="67"/>
      <c r="DR1882" s="67"/>
      <c r="DS1882" s="67"/>
      <c r="DT1882" s="68"/>
      <c r="DU1882" s="69"/>
      <c r="DV1882" s="69"/>
      <c r="DW1882" s="67"/>
      <c r="DX1882" s="67"/>
      <c r="DY1882" s="67"/>
      <c r="DZ1882" s="68"/>
      <c r="EA1882" s="69"/>
      <c r="EB1882" s="69"/>
      <c r="EC1882" s="67"/>
      <c r="ED1882" s="67"/>
      <c r="EE1882" s="67"/>
      <c r="EF1882" s="68"/>
      <c r="EG1882" s="69"/>
      <c r="EH1882" s="69"/>
      <c r="EI1882" s="67"/>
      <c r="EJ1882" s="67"/>
      <c r="EK1882" s="67"/>
      <c r="EL1882" s="68"/>
      <c r="EM1882" s="69"/>
      <c r="EN1882" s="69"/>
      <c r="EO1882" s="67"/>
      <c r="EP1882" s="67"/>
      <c r="EQ1882" s="67"/>
      <c r="ER1882" s="68"/>
      <c r="ES1882" s="69"/>
      <c r="ET1882" s="69"/>
      <c r="EU1882" s="67"/>
      <c r="EV1882" s="67"/>
      <c r="EW1882" s="67"/>
      <c r="EX1882" s="68"/>
      <c r="EY1882" s="69"/>
      <c r="EZ1882" s="69"/>
      <c r="FA1882" s="67"/>
      <c r="FB1882" s="67"/>
      <c r="FC1882" s="67"/>
      <c r="FD1882" s="68"/>
      <c r="FE1882" s="69"/>
      <c r="FF1882" s="69"/>
      <c r="FG1882" s="67"/>
      <c r="FH1882" s="67"/>
      <c r="FI1882" s="67"/>
      <c r="FJ1882" s="68"/>
      <c r="FK1882" s="69"/>
      <c r="FL1882" s="69"/>
      <c r="FM1882" s="67"/>
      <c r="FN1882" s="67"/>
      <c r="FO1882" s="67"/>
      <c r="FP1882" s="68"/>
      <c r="FQ1882" s="69"/>
      <c r="FR1882" s="69"/>
      <c r="FS1882" s="67"/>
      <c r="FT1882" s="67"/>
      <c r="FU1882" s="67"/>
      <c r="FV1882" s="68"/>
      <c r="FW1882" s="69"/>
      <c r="FX1882" s="69"/>
      <c r="FY1882" s="67"/>
      <c r="FZ1882" s="67"/>
      <c r="GA1882" s="67"/>
      <c r="GB1882" s="68"/>
      <c r="GC1882" s="69"/>
      <c r="GD1882" s="69"/>
      <c r="GE1882" s="67"/>
      <c r="GF1882" s="67"/>
      <c r="GG1882" s="67"/>
      <c r="GH1882" s="68"/>
      <c r="GI1882" s="69"/>
      <c r="GJ1882" s="69"/>
      <c r="GK1882" s="67"/>
      <c r="GL1882" s="67"/>
      <c r="GM1882" s="67"/>
      <c r="GN1882" s="68"/>
      <c r="GO1882" s="69"/>
      <c r="GP1882" s="69"/>
      <c r="GQ1882" s="67"/>
      <c r="GR1882" s="67"/>
      <c r="GS1882" s="67"/>
      <c r="GT1882" s="68"/>
      <c r="GU1882" s="69"/>
      <c r="GV1882" s="69"/>
      <c r="GW1882" s="67"/>
      <c r="GX1882" s="67"/>
      <c r="GY1882" s="67"/>
      <c r="GZ1882" s="68"/>
      <c r="HA1882" s="69"/>
      <c r="HB1882" s="69"/>
      <c r="HC1882" s="67"/>
      <c r="HD1882" s="67"/>
      <c r="HE1882" s="67"/>
      <c r="HF1882" s="68"/>
      <c r="HG1882" s="69"/>
      <c r="HH1882" s="69"/>
      <c r="HI1882" s="67"/>
      <c r="HJ1882" s="67"/>
      <c r="HK1882" s="67"/>
      <c r="HL1882" s="68"/>
      <c r="HM1882" s="69"/>
      <c r="HN1882" s="69"/>
      <c r="HO1882" s="67"/>
      <c r="HP1882" s="67"/>
      <c r="HQ1882" s="67"/>
      <c r="HR1882" s="68"/>
      <c r="HS1882" s="69"/>
      <c r="HT1882" s="69"/>
      <c r="HU1882" s="67"/>
      <c r="HV1882" s="67"/>
      <c r="HW1882" s="67"/>
      <c r="HX1882" s="68"/>
      <c r="HY1882" s="69"/>
      <c r="HZ1882" s="69"/>
      <c r="IA1882" s="67"/>
      <c r="IB1882" s="67"/>
      <c r="IC1882" s="67"/>
      <c r="ID1882" s="68"/>
      <c r="IE1882" s="69"/>
      <c r="IF1882" s="69"/>
      <c r="IG1882" s="67"/>
      <c r="IH1882" s="67"/>
      <c r="II1882" s="67"/>
      <c r="IJ1882" s="68"/>
      <c r="IK1882" s="69"/>
      <c r="IL1882" s="69"/>
      <c r="IM1882" s="67"/>
      <c r="IN1882" s="67"/>
      <c r="IO1882" s="67"/>
      <c r="IP1882" s="68"/>
      <c r="IQ1882" s="69"/>
      <c r="IR1882" s="69"/>
      <c r="IS1882" s="67"/>
      <c r="IT1882" s="67"/>
      <c r="IU1882" s="67"/>
      <c r="IV1882" s="68"/>
    </row>
    <row r="1883" spans="1:256" s="70" customFormat="1" x14ac:dyDescent="0.2">
      <c r="A1883" s="67" t="s">
        <v>4871</v>
      </c>
      <c r="B1883" s="67"/>
      <c r="C1883" s="67" t="s">
        <v>4872</v>
      </c>
      <c r="D1883" s="68">
        <v>13970</v>
      </c>
      <c r="E1883" s="69" t="s">
        <v>4865</v>
      </c>
      <c r="F1883" s="69" t="s">
        <v>6495</v>
      </c>
      <c r="G1883" s="67"/>
      <c r="H1883" s="67"/>
      <c r="I1883" s="67"/>
      <c r="J1883" s="68"/>
      <c r="K1883" s="69"/>
      <c r="L1883" s="69"/>
      <c r="M1883" s="67"/>
      <c r="N1883" s="67"/>
      <c r="O1883" s="67"/>
      <c r="P1883" s="68"/>
      <c r="Q1883" s="69"/>
      <c r="R1883" s="69"/>
      <c r="S1883" s="67"/>
      <c r="T1883" s="67"/>
      <c r="U1883" s="67"/>
      <c r="V1883" s="68"/>
      <c r="W1883" s="69"/>
      <c r="X1883" s="69"/>
      <c r="Y1883" s="67"/>
      <c r="Z1883" s="67"/>
      <c r="AA1883" s="67"/>
      <c r="AB1883" s="68"/>
      <c r="AC1883" s="69"/>
      <c r="AD1883" s="69"/>
      <c r="AE1883" s="67"/>
      <c r="AF1883" s="67"/>
      <c r="AG1883" s="67"/>
      <c r="AH1883" s="68"/>
      <c r="AI1883" s="69"/>
      <c r="AJ1883" s="69"/>
      <c r="AK1883" s="67"/>
      <c r="AL1883" s="67"/>
      <c r="AM1883" s="67"/>
      <c r="AN1883" s="68"/>
      <c r="AO1883" s="69"/>
      <c r="AP1883" s="69"/>
      <c r="AQ1883" s="67"/>
      <c r="AR1883" s="67"/>
      <c r="AS1883" s="67"/>
      <c r="AT1883" s="68"/>
      <c r="AU1883" s="69"/>
      <c r="AV1883" s="69"/>
      <c r="AW1883" s="67"/>
      <c r="AX1883" s="67"/>
      <c r="AY1883" s="67"/>
      <c r="AZ1883" s="68"/>
      <c r="BA1883" s="69"/>
      <c r="BB1883" s="69"/>
      <c r="BC1883" s="67"/>
      <c r="BD1883" s="67"/>
      <c r="BE1883" s="67"/>
      <c r="BF1883" s="68"/>
      <c r="BG1883" s="69"/>
      <c r="BH1883" s="69"/>
      <c r="BI1883" s="67"/>
      <c r="BJ1883" s="67"/>
      <c r="BK1883" s="67"/>
      <c r="BL1883" s="68"/>
      <c r="BM1883" s="69"/>
      <c r="BN1883" s="69"/>
      <c r="BO1883" s="67"/>
      <c r="BP1883" s="67"/>
      <c r="BQ1883" s="67"/>
      <c r="BR1883" s="68"/>
      <c r="BS1883" s="69"/>
      <c r="BT1883" s="69"/>
      <c r="BU1883" s="67"/>
      <c r="BV1883" s="67"/>
      <c r="BW1883" s="67"/>
      <c r="BX1883" s="68"/>
      <c r="BY1883" s="69"/>
      <c r="BZ1883" s="69"/>
      <c r="CA1883" s="67"/>
      <c r="CB1883" s="67"/>
      <c r="CC1883" s="67"/>
      <c r="CD1883" s="68"/>
      <c r="CE1883" s="69"/>
      <c r="CF1883" s="69"/>
      <c r="CG1883" s="67"/>
      <c r="CH1883" s="67"/>
      <c r="CI1883" s="67"/>
      <c r="CJ1883" s="68"/>
      <c r="CK1883" s="69"/>
      <c r="CL1883" s="69"/>
      <c r="CM1883" s="67"/>
      <c r="CN1883" s="67"/>
      <c r="CO1883" s="67"/>
      <c r="CP1883" s="68"/>
      <c r="CQ1883" s="69"/>
      <c r="CR1883" s="69"/>
      <c r="CS1883" s="67"/>
      <c r="CT1883" s="67"/>
      <c r="CU1883" s="67"/>
      <c r="CV1883" s="68"/>
      <c r="CW1883" s="69"/>
      <c r="CX1883" s="69"/>
      <c r="CY1883" s="67"/>
      <c r="CZ1883" s="67"/>
      <c r="DA1883" s="67"/>
      <c r="DB1883" s="68"/>
      <c r="DC1883" s="69"/>
      <c r="DD1883" s="69"/>
      <c r="DE1883" s="67"/>
      <c r="DF1883" s="67"/>
      <c r="DG1883" s="67"/>
      <c r="DH1883" s="68"/>
      <c r="DI1883" s="69"/>
      <c r="DJ1883" s="69"/>
      <c r="DK1883" s="67"/>
      <c r="DL1883" s="67"/>
      <c r="DM1883" s="67"/>
      <c r="DN1883" s="68"/>
      <c r="DO1883" s="69"/>
      <c r="DP1883" s="69"/>
      <c r="DQ1883" s="67"/>
      <c r="DR1883" s="67"/>
      <c r="DS1883" s="67"/>
      <c r="DT1883" s="68"/>
      <c r="DU1883" s="69"/>
      <c r="DV1883" s="69"/>
      <c r="DW1883" s="67"/>
      <c r="DX1883" s="67"/>
      <c r="DY1883" s="67"/>
      <c r="DZ1883" s="68"/>
      <c r="EA1883" s="69"/>
      <c r="EB1883" s="69"/>
      <c r="EC1883" s="67"/>
      <c r="ED1883" s="67"/>
      <c r="EE1883" s="67"/>
      <c r="EF1883" s="68"/>
      <c r="EG1883" s="69"/>
      <c r="EH1883" s="69"/>
      <c r="EI1883" s="67"/>
      <c r="EJ1883" s="67"/>
      <c r="EK1883" s="67"/>
      <c r="EL1883" s="68"/>
      <c r="EM1883" s="69"/>
      <c r="EN1883" s="69"/>
      <c r="EO1883" s="67"/>
      <c r="EP1883" s="67"/>
      <c r="EQ1883" s="67"/>
      <c r="ER1883" s="68"/>
      <c r="ES1883" s="69"/>
      <c r="ET1883" s="69"/>
      <c r="EU1883" s="67"/>
      <c r="EV1883" s="67"/>
      <c r="EW1883" s="67"/>
      <c r="EX1883" s="68"/>
      <c r="EY1883" s="69"/>
      <c r="EZ1883" s="69"/>
      <c r="FA1883" s="67"/>
      <c r="FB1883" s="67"/>
      <c r="FC1883" s="67"/>
      <c r="FD1883" s="68"/>
      <c r="FE1883" s="69"/>
      <c r="FF1883" s="69"/>
      <c r="FG1883" s="67"/>
      <c r="FH1883" s="67"/>
      <c r="FI1883" s="67"/>
      <c r="FJ1883" s="68"/>
      <c r="FK1883" s="69"/>
      <c r="FL1883" s="69"/>
      <c r="FM1883" s="67"/>
      <c r="FN1883" s="67"/>
      <c r="FO1883" s="67"/>
      <c r="FP1883" s="68"/>
      <c r="FQ1883" s="69"/>
      <c r="FR1883" s="69"/>
      <c r="FS1883" s="67"/>
      <c r="FT1883" s="67"/>
      <c r="FU1883" s="67"/>
      <c r="FV1883" s="68"/>
      <c r="FW1883" s="69"/>
      <c r="FX1883" s="69"/>
      <c r="FY1883" s="67"/>
      <c r="FZ1883" s="67"/>
      <c r="GA1883" s="67"/>
      <c r="GB1883" s="68"/>
      <c r="GC1883" s="69"/>
      <c r="GD1883" s="69"/>
      <c r="GE1883" s="67"/>
      <c r="GF1883" s="67"/>
      <c r="GG1883" s="67"/>
      <c r="GH1883" s="68"/>
      <c r="GI1883" s="69"/>
      <c r="GJ1883" s="69"/>
      <c r="GK1883" s="67"/>
      <c r="GL1883" s="67"/>
      <c r="GM1883" s="67"/>
      <c r="GN1883" s="68"/>
      <c r="GO1883" s="69"/>
      <c r="GP1883" s="69"/>
      <c r="GQ1883" s="67"/>
      <c r="GR1883" s="67"/>
      <c r="GS1883" s="67"/>
      <c r="GT1883" s="68"/>
      <c r="GU1883" s="69"/>
      <c r="GV1883" s="69"/>
      <c r="GW1883" s="67"/>
      <c r="GX1883" s="67"/>
      <c r="GY1883" s="67"/>
      <c r="GZ1883" s="68"/>
      <c r="HA1883" s="69"/>
      <c r="HB1883" s="69"/>
      <c r="HC1883" s="67"/>
      <c r="HD1883" s="67"/>
      <c r="HE1883" s="67"/>
      <c r="HF1883" s="68"/>
      <c r="HG1883" s="69"/>
      <c r="HH1883" s="69"/>
      <c r="HI1883" s="67"/>
      <c r="HJ1883" s="67"/>
      <c r="HK1883" s="67"/>
      <c r="HL1883" s="68"/>
      <c r="HM1883" s="69"/>
      <c r="HN1883" s="69"/>
      <c r="HO1883" s="67"/>
      <c r="HP1883" s="67"/>
      <c r="HQ1883" s="67"/>
      <c r="HR1883" s="68"/>
      <c r="HS1883" s="69"/>
      <c r="HT1883" s="69"/>
      <c r="HU1883" s="67"/>
      <c r="HV1883" s="67"/>
      <c r="HW1883" s="67"/>
      <c r="HX1883" s="68"/>
      <c r="HY1883" s="69"/>
      <c r="HZ1883" s="69"/>
      <c r="IA1883" s="67"/>
      <c r="IB1883" s="67"/>
      <c r="IC1883" s="67"/>
      <c r="ID1883" s="68"/>
      <c r="IE1883" s="69"/>
      <c r="IF1883" s="69"/>
      <c r="IG1883" s="67"/>
      <c r="IH1883" s="67"/>
      <c r="II1883" s="67"/>
      <c r="IJ1883" s="68"/>
      <c r="IK1883" s="69"/>
      <c r="IL1883" s="69"/>
      <c r="IM1883" s="67"/>
      <c r="IN1883" s="67"/>
      <c r="IO1883" s="67"/>
      <c r="IP1883" s="68"/>
      <c r="IQ1883" s="69"/>
      <c r="IR1883" s="69"/>
      <c r="IS1883" s="67"/>
      <c r="IT1883" s="67"/>
      <c r="IU1883" s="67"/>
      <c r="IV1883" s="68"/>
    </row>
    <row r="1884" spans="1:256" s="70" customFormat="1" x14ac:dyDescent="0.2">
      <c r="A1884" s="67" t="s">
        <v>4873</v>
      </c>
      <c r="B1884" s="67"/>
      <c r="C1884" s="67" t="s">
        <v>4874</v>
      </c>
      <c r="D1884" s="68">
        <v>14600</v>
      </c>
      <c r="E1884" s="69" t="s">
        <v>4865</v>
      </c>
      <c r="F1884" s="69" t="s">
        <v>6495</v>
      </c>
      <c r="G1884" s="67"/>
      <c r="H1884" s="67"/>
      <c r="I1884" s="67"/>
      <c r="J1884" s="68"/>
      <c r="K1884" s="69"/>
      <c r="L1884" s="69"/>
      <c r="M1884" s="67"/>
      <c r="N1884" s="67"/>
      <c r="O1884" s="67"/>
      <c r="P1884" s="68"/>
      <c r="Q1884" s="69"/>
      <c r="R1884" s="69"/>
      <c r="S1884" s="67"/>
      <c r="T1884" s="67"/>
      <c r="U1884" s="67"/>
      <c r="V1884" s="68"/>
      <c r="W1884" s="69"/>
      <c r="X1884" s="69"/>
      <c r="Y1884" s="67"/>
      <c r="Z1884" s="67"/>
      <c r="AA1884" s="67"/>
      <c r="AB1884" s="68"/>
      <c r="AC1884" s="69"/>
      <c r="AD1884" s="69"/>
      <c r="AE1884" s="67"/>
      <c r="AF1884" s="67"/>
      <c r="AG1884" s="67"/>
      <c r="AH1884" s="68"/>
      <c r="AI1884" s="69"/>
      <c r="AJ1884" s="69"/>
      <c r="AK1884" s="67"/>
      <c r="AL1884" s="67"/>
      <c r="AM1884" s="67"/>
      <c r="AN1884" s="68"/>
      <c r="AO1884" s="69"/>
      <c r="AP1884" s="69"/>
      <c r="AQ1884" s="67"/>
      <c r="AR1884" s="67"/>
      <c r="AS1884" s="67"/>
      <c r="AT1884" s="68"/>
      <c r="AU1884" s="69"/>
      <c r="AV1884" s="69"/>
      <c r="AW1884" s="67"/>
      <c r="AX1884" s="67"/>
      <c r="AY1884" s="67"/>
      <c r="AZ1884" s="68"/>
      <c r="BA1884" s="69"/>
      <c r="BB1884" s="69"/>
      <c r="BC1884" s="67"/>
      <c r="BD1884" s="67"/>
      <c r="BE1884" s="67"/>
      <c r="BF1884" s="68"/>
      <c r="BG1884" s="69"/>
      <c r="BH1884" s="69"/>
      <c r="BI1884" s="67"/>
      <c r="BJ1884" s="67"/>
      <c r="BK1884" s="67"/>
      <c r="BL1884" s="68"/>
      <c r="BM1884" s="69"/>
      <c r="BN1884" s="69"/>
      <c r="BO1884" s="67"/>
      <c r="BP1884" s="67"/>
      <c r="BQ1884" s="67"/>
      <c r="BR1884" s="68"/>
      <c r="BS1884" s="69"/>
      <c r="BT1884" s="69"/>
      <c r="BU1884" s="67"/>
      <c r="BV1884" s="67"/>
      <c r="BW1884" s="67"/>
      <c r="BX1884" s="68"/>
      <c r="BY1884" s="69"/>
      <c r="BZ1884" s="69"/>
      <c r="CA1884" s="67"/>
      <c r="CB1884" s="67"/>
      <c r="CC1884" s="67"/>
      <c r="CD1884" s="68"/>
      <c r="CE1884" s="69"/>
      <c r="CF1884" s="69"/>
      <c r="CG1884" s="67"/>
      <c r="CH1884" s="67"/>
      <c r="CI1884" s="67"/>
      <c r="CJ1884" s="68"/>
      <c r="CK1884" s="69"/>
      <c r="CL1884" s="69"/>
      <c r="CM1884" s="67"/>
      <c r="CN1884" s="67"/>
      <c r="CO1884" s="67"/>
      <c r="CP1884" s="68"/>
      <c r="CQ1884" s="69"/>
      <c r="CR1884" s="69"/>
      <c r="CS1884" s="67"/>
      <c r="CT1884" s="67"/>
      <c r="CU1884" s="67"/>
      <c r="CV1884" s="68"/>
      <c r="CW1884" s="69"/>
      <c r="CX1884" s="69"/>
      <c r="CY1884" s="67"/>
      <c r="CZ1884" s="67"/>
      <c r="DA1884" s="67"/>
      <c r="DB1884" s="68"/>
      <c r="DC1884" s="69"/>
      <c r="DD1884" s="69"/>
      <c r="DE1884" s="67"/>
      <c r="DF1884" s="67"/>
      <c r="DG1884" s="67"/>
      <c r="DH1884" s="68"/>
      <c r="DI1884" s="69"/>
      <c r="DJ1884" s="69"/>
      <c r="DK1884" s="67"/>
      <c r="DL1884" s="67"/>
      <c r="DM1884" s="67"/>
      <c r="DN1884" s="68"/>
      <c r="DO1884" s="69"/>
      <c r="DP1884" s="69"/>
      <c r="DQ1884" s="67"/>
      <c r="DR1884" s="67"/>
      <c r="DS1884" s="67"/>
      <c r="DT1884" s="68"/>
      <c r="DU1884" s="69"/>
      <c r="DV1884" s="69"/>
      <c r="DW1884" s="67"/>
      <c r="DX1884" s="67"/>
      <c r="DY1884" s="67"/>
      <c r="DZ1884" s="68"/>
      <c r="EA1884" s="69"/>
      <c r="EB1884" s="69"/>
      <c r="EC1884" s="67"/>
      <c r="ED1884" s="67"/>
      <c r="EE1884" s="67"/>
      <c r="EF1884" s="68"/>
      <c r="EG1884" s="69"/>
      <c r="EH1884" s="69"/>
      <c r="EI1884" s="67"/>
      <c r="EJ1884" s="67"/>
      <c r="EK1884" s="67"/>
      <c r="EL1884" s="68"/>
      <c r="EM1884" s="69"/>
      <c r="EN1884" s="69"/>
      <c r="EO1884" s="67"/>
      <c r="EP1884" s="67"/>
      <c r="EQ1884" s="67"/>
      <c r="ER1884" s="68"/>
      <c r="ES1884" s="69"/>
      <c r="ET1884" s="69"/>
      <c r="EU1884" s="67"/>
      <c r="EV1884" s="67"/>
      <c r="EW1884" s="67"/>
      <c r="EX1884" s="68"/>
      <c r="EY1884" s="69"/>
      <c r="EZ1884" s="69"/>
      <c r="FA1884" s="67"/>
      <c r="FB1884" s="67"/>
      <c r="FC1884" s="67"/>
      <c r="FD1884" s="68"/>
      <c r="FE1884" s="69"/>
      <c r="FF1884" s="69"/>
      <c r="FG1884" s="67"/>
      <c r="FH1884" s="67"/>
      <c r="FI1884" s="67"/>
      <c r="FJ1884" s="68"/>
      <c r="FK1884" s="69"/>
      <c r="FL1884" s="69"/>
      <c r="FM1884" s="67"/>
      <c r="FN1884" s="67"/>
      <c r="FO1884" s="67"/>
      <c r="FP1884" s="68"/>
      <c r="FQ1884" s="69"/>
      <c r="FR1884" s="69"/>
      <c r="FS1884" s="67"/>
      <c r="FT1884" s="67"/>
      <c r="FU1884" s="67"/>
      <c r="FV1884" s="68"/>
      <c r="FW1884" s="69"/>
      <c r="FX1884" s="69"/>
      <c r="FY1884" s="67"/>
      <c r="FZ1884" s="67"/>
      <c r="GA1884" s="67"/>
      <c r="GB1884" s="68"/>
      <c r="GC1884" s="69"/>
      <c r="GD1884" s="69"/>
      <c r="GE1884" s="67"/>
      <c r="GF1884" s="67"/>
      <c r="GG1884" s="67"/>
      <c r="GH1884" s="68"/>
      <c r="GI1884" s="69"/>
      <c r="GJ1884" s="69"/>
      <c r="GK1884" s="67"/>
      <c r="GL1884" s="67"/>
      <c r="GM1884" s="67"/>
      <c r="GN1884" s="68"/>
      <c r="GO1884" s="69"/>
      <c r="GP1884" s="69"/>
      <c r="GQ1884" s="67"/>
      <c r="GR1884" s="67"/>
      <c r="GS1884" s="67"/>
      <c r="GT1884" s="68"/>
      <c r="GU1884" s="69"/>
      <c r="GV1884" s="69"/>
      <c r="GW1884" s="67"/>
      <c r="GX1884" s="67"/>
      <c r="GY1884" s="67"/>
      <c r="GZ1884" s="68"/>
      <c r="HA1884" s="69"/>
      <c r="HB1884" s="69"/>
      <c r="HC1884" s="67"/>
      <c r="HD1884" s="67"/>
      <c r="HE1884" s="67"/>
      <c r="HF1884" s="68"/>
      <c r="HG1884" s="69"/>
      <c r="HH1884" s="69"/>
      <c r="HI1884" s="67"/>
      <c r="HJ1884" s="67"/>
      <c r="HK1884" s="67"/>
      <c r="HL1884" s="68"/>
      <c r="HM1884" s="69"/>
      <c r="HN1884" s="69"/>
      <c r="HO1884" s="67"/>
      <c r="HP1884" s="67"/>
      <c r="HQ1884" s="67"/>
      <c r="HR1884" s="68"/>
      <c r="HS1884" s="69"/>
      <c r="HT1884" s="69"/>
      <c r="HU1884" s="67"/>
      <c r="HV1884" s="67"/>
      <c r="HW1884" s="67"/>
      <c r="HX1884" s="68"/>
      <c r="HY1884" s="69"/>
      <c r="HZ1884" s="69"/>
      <c r="IA1884" s="67"/>
      <c r="IB1884" s="67"/>
      <c r="IC1884" s="67"/>
      <c r="ID1884" s="68"/>
      <c r="IE1884" s="69"/>
      <c r="IF1884" s="69"/>
      <c r="IG1884" s="67"/>
      <c r="IH1884" s="67"/>
      <c r="II1884" s="67"/>
      <c r="IJ1884" s="68"/>
      <c r="IK1884" s="69"/>
      <c r="IL1884" s="69"/>
      <c r="IM1884" s="67"/>
      <c r="IN1884" s="67"/>
      <c r="IO1884" s="67"/>
      <c r="IP1884" s="68"/>
      <c r="IQ1884" s="69"/>
      <c r="IR1884" s="69"/>
      <c r="IS1884" s="67"/>
      <c r="IT1884" s="67"/>
      <c r="IU1884" s="67"/>
      <c r="IV1884" s="68"/>
    </row>
    <row r="1885" spans="1:256" s="70" customFormat="1" x14ac:dyDescent="0.2">
      <c r="A1885" s="67" t="s">
        <v>4875</v>
      </c>
      <c r="B1885" s="67"/>
      <c r="C1885" s="67" t="s">
        <v>4876</v>
      </c>
      <c r="D1885" s="68">
        <v>12900</v>
      </c>
      <c r="E1885" s="69" t="s">
        <v>4865</v>
      </c>
      <c r="F1885" s="69" t="s">
        <v>6496</v>
      </c>
      <c r="G1885" s="67"/>
      <c r="H1885" s="67"/>
      <c r="I1885" s="67"/>
      <c r="J1885" s="68"/>
      <c r="K1885" s="69"/>
      <c r="L1885" s="69"/>
      <c r="M1885" s="67"/>
      <c r="N1885" s="67"/>
      <c r="O1885" s="67"/>
      <c r="P1885" s="68"/>
      <c r="Q1885" s="69"/>
      <c r="R1885" s="69"/>
      <c r="S1885" s="67"/>
      <c r="T1885" s="67"/>
      <c r="U1885" s="67"/>
      <c r="V1885" s="68"/>
      <c r="W1885" s="69"/>
      <c r="X1885" s="69"/>
      <c r="Y1885" s="67"/>
      <c r="Z1885" s="67"/>
      <c r="AA1885" s="67"/>
      <c r="AB1885" s="68"/>
      <c r="AC1885" s="69"/>
      <c r="AD1885" s="69"/>
      <c r="AE1885" s="67"/>
      <c r="AF1885" s="67"/>
      <c r="AG1885" s="67"/>
      <c r="AH1885" s="68"/>
      <c r="AI1885" s="69"/>
      <c r="AJ1885" s="69"/>
      <c r="AK1885" s="67"/>
      <c r="AL1885" s="67"/>
      <c r="AM1885" s="67"/>
      <c r="AN1885" s="68"/>
      <c r="AO1885" s="69"/>
      <c r="AP1885" s="69"/>
      <c r="AQ1885" s="67"/>
      <c r="AR1885" s="67"/>
      <c r="AS1885" s="67"/>
      <c r="AT1885" s="68"/>
      <c r="AU1885" s="69"/>
      <c r="AV1885" s="69"/>
      <c r="AW1885" s="67"/>
      <c r="AX1885" s="67"/>
      <c r="AY1885" s="67"/>
      <c r="AZ1885" s="68"/>
      <c r="BA1885" s="69"/>
      <c r="BB1885" s="69"/>
      <c r="BC1885" s="67"/>
      <c r="BD1885" s="67"/>
      <c r="BE1885" s="67"/>
      <c r="BF1885" s="68"/>
      <c r="BG1885" s="69"/>
      <c r="BH1885" s="69"/>
      <c r="BI1885" s="67"/>
      <c r="BJ1885" s="67"/>
      <c r="BK1885" s="67"/>
      <c r="BL1885" s="68"/>
      <c r="BM1885" s="69"/>
      <c r="BN1885" s="69"/>
      <c r="BO1885" s="67"/>
      <c r="BP1885" s="67"/>
      <c r="BQ1885" s="67"/>
      <c r="BR1885" s="68"/>
      <c r="BS1885" s="69"/>
      <c r="BT1885" s="69"/>
      <c r="BU1885" s="67"/>
      <c r="BV1885" s="67"/>
      <c r="BW1885" s="67"/>
      <c r="BX1885" s="68"/>
      <c r="BY1885" s="69"/>
      <c r="BZ1885" s="69"/>
      <c r="CA1885" s="67"/>
      <c r="CB1885" s="67"/>
      <c r="CC1885" s="67"/>
      <c r="CD1885" s="68"/>
      <c r="CE1885" s="69"/>
      <c r="CF1885" s="69"/>
      <c r="CG1885" s="67"/>
      <c r="CH1885" s="67"/>
      <c r="CI1885" s="67"/>
      <c r="CJ1885" s="68"/>
      <c r="CK1885" s="69"/>
      <c r="CL1885" s="69"/>
      <c r="CM1885" s="67"/>
      <c r="CN1885" s="67"/>
      <c r="CO1885" s="67"/>
      <c r="CP1885" s="68"/>
      <c r="CQ1885" s="69"/>
      <c r="CR1885" s="69"/>
      <c r="CS1885" s="67"/>
      <c r="CT1885" s="67"/>
      <c r="CU1885" s="67"/>
      <c r="CV1885" s="68"/>
      <c r="CW1885" s="69"/>
      <c r="CX1885" s="69"/>
      <c r="CY1885" s="67"/>
      <c r="CZ1885" s="67"/>
      <c r="DA1885" s="67"/>
      <c r="DB1885" s="68"/>
      <c r="DC1885" s="69"/>
      <c r="DD1885" s="69"/>
      <c r="DE1885" s="67"/>
      <c r="DF1885" s="67"/>
      <c r="DG1885" s="67"/>
      <c r="DH1885" s="68"/>
      <c r="DI1885" s="69"/>
      <c r="DJ1885" s="69"/>
      <c r="DK1885" s="67"/>
      <c r="DL1885" s="67"/>
      <c r="DM1885" s="67"/>
      <c r="DN1885" s="68"/>
      <c r="DO1885" s="69"/>
      <c r="DP1885" s="69"/>
      <c r="DQ1885" s="67"/>
      <c r="DR1885" s="67"/>
      <c r="DS1885" s="67"/>
      <c r="DT1885" s="68"/>
      <c r="DU1885" s="69"/>
      <c r="DV1885" s="69"/>
      <c r="DW1885" s="67"/>
      <c r="DX1885" s="67"/>
      <c r="DY1885" s="67"/>
      <c r="DZ1885" s="68"/>
      <c r="EA1885" s="69"/>
      <c r="EB1885" s="69"/>
      <c r="EC1885" s="67"/>
      <c r="ED1885" s="67"/>
      <c r="EE1885" s="67"/>
      <c r="EF1885" s="68"/>
      <c r="EG1885" s="69"/>
      <c r="EH1885" s="69"/>
      <c r="EI1885" s="67"/>
      <c r="EJ1885" s="67"/>
      <c r="EK1885" s="67"/>
      <c r="EL1885" s="68"/>
      <c r="EM1885" s="69"/>
      <c r="EN1885" s="69"/>
      <c r="EO1885" s="67"/>
      <c r="EP1885" s="67"/>
      <c r="EQ1885" s="67"/>
      <c r="ER1885" s="68"/>
      <c r="ES1885" s="69"/>
      <c r="ET1885" s="69"/>
      <c r="EU1885" s="67"/>
      <c r="EV1885" s="67"/>
      <c r="EW1885" s="67"/>
      <c r="EX1885" s="68"/>
      <c r="EY1885" s="69"/>
      <c r="EZ1885" s="69"/>
      <c r="FA1885" s="67"/>
      <c r="FB1885" s="67"/>
      <c r="FC1885" s="67"/>
      <c r="FD1885" s="68"/>
      <c r="FE1885" s="69"/>
      <c r="FF1885" s="69"/>
      <c r="FG1885" s="67"/>
      <c r="FH1885" s="67"/>
      <c r="FI1885" s="67"/>
      <c r="FJ1885" s="68"/>
      <c r="FK1885" s="69"/>
      <c r="FL1885" s="69"/>
      <c r="FM1885" s="67"/>
      <c r="FN1885" s="67"/>
      <c r="FO1885" s="67"/>
      <c r="FP1885" s="68"/>
      <c r="FQ1885" s="69"/>
      <c r="FR1885" s="69"/>
      <c r="FS1885" s="67"/>
      <c r="FT1885" s="67"/>
      <c r="FU1885" s="67"/>
      <c r="FV1885" s="68"/>
      <c r="FW1885" s="69"/>
      <c r="FX1885" s="69"/>
      <c r="FY1885" s="67"/>
      <c r="FZ1885" s="67"/>
      <c r="GA1885" s="67"/>
      <c r="GB1885" s="68"/>
      <c r="GC1885" s="69"/>
      <c r="GD1885" s="69"/>
      <c r="GE1885" s="67"/>
      <c r="GF1885" s="67"/>
      <c r="GG1885" s="67"/>
      <c r="GH1885" s="68"/>
      <c r="GI1885" s="69"/>
      <c r="GJ1885" s="69"/>
      <c r="GK1885" s="67"/>
      <c r="GL1885" s="67"/>
      <c r="GM1885" s="67"/>
      <c r="GN1885" s="68"/>
      <c r="GO1885" s="69"/>
      <c r="GP1885" s="69"/>
      <c r="GQ1885" s="67"/>
      <c r="GR1885" s="67"/>
      <c r="GS1885" s="67"/>
      <c r="GT1885" s="68"/>
      <c r="GU1885" s="69"/>
      <c r="GV1885" s="69"/>
      <c r="GW1885" s="67"/>
      <c r="GX1885" s="67"/>
      <c r="GY1885" s="67"/>
      <c r="GZ1885" s="68"/>
      <c r="HA1885" s="69"/>
      <c r="HB1885" s="69"/>
      <c r="HC1885" s="67"/>
      <c r="HD1885" s="67"/>
      <c r="HE1885" s="67"/>
      <c r="HF1885" s="68"/>
      <c r="HG1885" s="69"/>
      <c r="HH1885" s="69"/>
      <c r="HI1885" s="67"/>
      <c r="HJ1885" s="67"/>
      <c r="HK1885" s="67"/>
      <c r="HL1885" s="68"/>
      <c r="HM1885" s="69"/>
      <c r="HN1885" s="69"/>
      <c r="HO1885" s="67"/>
      <c r="HP1885" s="67"/>
      <c r="HQ1885" s="67"/>
      <c r="HR1885" s="68"/>
      <c r="HS1885" s="69"/>
      <c r="HT1885" s="69"/>
      <c r="HU1885" s="67"/>
      <c r="HV1885" s="67"/>
      <c r="HW1885" s="67"/>
      <c r="HX1885" s="68"/>
      <c r="HY1885" s="69"/>
      <c r="HZ1885" s="69"/>
      <c r="IA1885" s="67"/>
      <c r="IB1885" s="67"/>
      <c r="IC1885" s="67"/>
      <c r="ID1885" s="68"/>
      <c r="IE1885" s="69"/>
      <c r="IF1885" s="69"/>
      <c r="IG1885" s="67"/>
      <c r="IH1885" s="67"/>
      <c r="II1885" s="67"/>
      <c r="IJ1885" s="68"/>
      <c r="IK1885" s="69"/>
      <c r="IL1885" s="69"/>
      <c r="IM1885" s="67"/>
      <c r="IN1885" s="67"/>
      <c r="IO1885" s="67"/>
      <c r="IP1885" s="68"/>
      <c r="IQ1885" s="69"/>
      <c r="IR1885" s="69"/>
      <c r="IS1885" s="67"/>
      <c r="IT1885" s="67"/>
      <c r="IU1885" s="67"/>
      <c r="IV1885" s="68"/>
    </row>
    <row r="1886" spans="1:256" s="70" customFormat="1" x14ac:dyDescent="0.2">
      <c r="A1886" s="67" t="s">
        <v>4877</v>
      </c>
      <c r="B1886" s="67"/>
      <c r="C1886" s="67" t="s">
        <v>4878</v>
      </c>
      <c r="D1886" s="68">
        <v>13600</v>
      </c>
      <c r="E1886" s="69" t="s">
        <v>4865</v>
      </c>
      <c r="F1886" s="69" t="s">
        <v>6496</v>
      </c>
      <c r="G1886" s="67"/>
      <c r="H1886" s="67"/>
      <c r="I1886" s="67"/>
      <c r="J1886" s="68"/>
      <c r="K1886" s="69"/>
      <c r="L1886" s="69"/>
      <c r="M1886" s="67"/>
      <c r="N1886" s="67"/>
      <c r="O1886" s="67"/>
      <c r="P1886" s="68"/>
      <c r="Q1886" s="69"/>
      <c r="R1886" s="69"/>
      <c r="S1886" s="67"/>
      <c r="T1886" s="67"/>
      <c r="U1886" s="67"/>
      <c r="V1886" s="68"/>
      <c r="W1886" s="69"/>
      <c r="X1886" s="69"/>
      <c r="Y1886" s="67"/>
      <c r="Z1886" s="67"/>
      <c r="AA1886" s="67"/>
      <c r="AB1886" s="68"/>
      <c r="AC1886" s="69"/>
      <c r="AD1886" s="69"/>
      <c r="AE1886" s="67"/>
      <c r="AF1886" s="67"/>
      <c r="AG1886" s="67"/>
      <c r="AH1886" s="68"/>
      <c r="AI1886" s="69"/>
      <c r="AJ1886" s="69"/>
      <c r="AK1886" s="67"/>
      <c r="AL1886" s="67"/>
      <c r="AM1886" s="67"/>
      <c r="AN1886" s="68"/>
      <c r="AO1886" s="69"/>
      <c r="AP1886" s="69"/>
      <c r="AQ1886" s="67"/>
      <c r="AR1886" s="67"/>
      <c r="AS1886" s="67"/>
      <c r="AT1886" s="68"/>
      <c r="AU1886" s="69"/>
      <c r="AV1886" s="69"/>
      <c r="AW1886" s="67"/>
      <c r="AX1886" s="67"/>
      <c r="AY1886" s="67"/>
      <c r="AZ1886" s="68"/>
      <c r="BA1886" s="69"/>
      <c r="BB1886" s="69"/>
      <c r="BC1886" s="67"/>
      <c r="BD1886" s="67"/>
      <c r="BE1886" s="67"/>
      <c r="BF1886" s="68"/>
      <c r="BG1886" s="69"/>
      <c r="BH1886" s="69"/>
      <c r="BI1886" s="67"/>
      <c r="BJ1886" s="67"/>
      <c r="BK1886" s="67"/>
      <c r="BL1886" s="68"/>
      <c r="BM1886" s="69"/>
      <c r="BN1886" s="69"/>
      <c r="BO1886" s="67"/>
      <c r="BP1886" s="67"/>
      <c r="BQ1886" s="67"/>
      <c r="BR1886" s="68"/>
      <c r="BS1886" s="69"/>
      <c r="BT1886" s="69"/>
      <c r="BU1886" s="67"/>
      <c r="BV1886" s="67"/>
      <c r="BW1886" s="67"/>
      <c r="BX1886" s="68"/>
      <c r="BY1886" s="69"/>
      <c r="BZ1886" s="69"/>
      <c r="CA1886" s="67"/>
      <c r="CB1886" s="67"/>
      <c r="CC1886" s="67"/>
      <c r="CD1886" s="68"/>
      <c r="CE1886" s="69"/>
      <c r="CF1886" s="69"/>
      <c r="CG1886" s="67"/>
      <c r="CH1886" s="67"/>
      <c r="CI1886" s="67"/>
      <c r="CJ1886" s="68"/>
      <c r="CK1886" s="69"/>
      <c r="CL1886" s="69"/>
      <c r="CM1886" s="67"/>
      <c r="CN1886" s="67"/>
      <c r="CO1886" s="67"/>
      <c r="CP1886" s="68"/>
      <c r="CQ1886" s="69"/>
      <c r="CR1886" s="69"/>
      <c r="CS1886" s="67"/>
      <c r="CT1886" s="67"/>
      <c r="CU1886" s="67"/>
      <c r="CV1886" s="68"/>
      <c r="CW1886" s="69"/>
      <c r="CX1886" s="69"/>
      <c r="CY1886" s="67"/>
      <c r="CZ1886" s="67"/>
      <c r="DA1886" s="67"/>
      <c r="DB1886" s="68"/>
      <c r="DC1886" s="69"/>
      <c r="DD1886" s="69"/>
      <c r="DE1886" s="67"/>
      <c r="DF1886" s="67"/>
      <c r="DG1886" s="67"/>
      <c r="DH1886" s="68"/>
      <c r="DI1886" s="69"/>
      <c r="DJ1886" s="69"/>
      <c r="DK1886" s="67"/>
      <c r="DL1886" s="67"/>
      <c r="DM1886" s="67"/>
      <c r="DN1886" s="68"/>
      <c r="DO1886" s="69"/>
      <c r="DP1886" s="69"/>
      <c r="DQ1886" s="67"/>
      <c r="DR1886" s="67"/>
      <c r="DS1886" s="67"/>
      <c r="DT1886" s="68"/>
      <c r="DU1886" s="69"/>
      <c r="DV1886" s="69"/>
      <c r="DW1886" s="67"/>
      <c r="DX1886" s="67"/>
      <c r="DY1886" s="67"/>
      <c r="DZ1886" s="68"/>
      <c r="EA1886" s="69"/>
      <c r="EB1886" s="69"/>
      <c r="EC1886" s="67"/>
      <c r="ED1886" s="67"/>
      <c r="EE1886" s="67"/>
      <c r="EF1886" s="68"/>
      <c r="EG1886" s="69"/>
      <c r="EH1886" s="69"/>
      <c r="EI1886" s="67"/>
      <c r="EJ1886" s="67"/>
      <c r="EK1886" s="67"/>
      <c r="EL1886" s="68"/>
      <c r="EM1886" s="69"/>
      <c r="EN1886" s="69"/>
      <c r="EO1886" s="67"/>
      <c r="EP1886" s="67"/>
      <c r="EQ1886" s="67"/>
      <c r="ER1886" s="68"/>
      <c r="ES1886" s="69"/>
      <c r="ET1886" s="69"/>
      <c r="EU1886" s="67"/>
      <c r="EV1886" s="67"/>
      <c r="EW1886" s="67"/>
      <c r="EX1886" s="68"/>
      <c r="EY1886" s="69"/>
      <c r="EZ1886" s="69"/>
      <c r="FA1886" s="67"/>
      <c r="FB1886" s="67"/>
      <c r="FC1886" s="67"/>
      <c r="FD1886" s="68"/>
      <c r="FE1886" s="69"/>
      <c r="FF1886" s="69"/>
      <c r="FG1886" s="67"/>
      <c r="FH1886" s="67"/>
      <c r="FI1886" s="67"/>
      <c r="FJ1886" s="68"/>
      <c r="FK1886" s="69"/>
      <c r="FL1886" s="69"/>
      <c r="FM1886" s="67"/>
      <c r="FN1886" s="67"/>
      <c r="FO1886" s="67"/>
      <c r="FP1886" s="68"/>
      <c r="FQ1886" s="69"/>
      <c r="FR1886" s="69"/>
      <c r="FS1886" s="67"/>
      <c r="FT1886" s="67"/>
      <c r="FU1886" s="67"/>
      <c r="FV1886" s="68"/>
      <c r="FW1886" s="69"/>
      <c r="FX1886" s="69"/>
      <c r="FY1886" s="67"/>
      <c r="FZ1886" s="67"/>
      <c r="GA1886" s="67"/>
      <c r="GB1886" s="68"/>
      <c r="GC1886" s="69"/>
      <c r="GD1886" s="69"/>
      <c r="GE1886" s="67"/>
      <c r="GF1886" s="67"/>
      <c r="GG1886" s="67"/>
      <c r="GH1886" s="68"/>
      <c r="GI1886" s="69"/>
      <c r="GJ1886" s="69"/>
      <c r="GK1886" s="67"/>
      <c r="GL1886" s="67"/>
      <c r="GM1886" s="67"/>
      <c r="GN1886" s="68"/>
      <c r="GO1886" s="69"/>
      <c r="GP1886" s="69"/>
      <c r="GQ1886" s="67"/>
      <c r="GR1886" s="67"/>
      <c r="GS1886" s="67"/>
      <c r="GT1886" s="68"/>
      <c r="GU1886" s="69"/>
      <c r="GV1886" s="69"/>
      <c r="GW1886" s="67"/>
      <c r="GX1886" s="67"/>
      <c r="GY1886" s="67"/>
      <c r="GZ1886" s="68"/>
      <c r="HA1886" s="69"/>
      <c r="HB1886" s="69"/>
      <c r="HC1886" s="67"/>
      <c r="HD1886" s="67"/>
      <c r="HE1886" s="67"/>
      <c r="HF1886" s="68"/>
      <c r="HG1886" s="69"/>
      <c r="HH1886" s="69"/>
      <c r="HI1886" s="67"/>
      <c r="HJ1886" s="67"/>
      <c r="HK1886" s="67"/>
      <c r="HL1886" s="68"/>
      <c r="HM1886" s="69"/>
      <c r="HN1886" s="69"/>
      <c r="HO1886" s="67"/>
      <c r="HP1886" s="67"/>
      <c r="HQ1886" s="67"/>
      <c r="HR1886" s="68"/>
      <c r="HS1886" s="69"/>
      <c r="HT1886" s="69"/>
      <c r="HU1886" s="67"/>
      <c r="HV1886" s="67"/>
      <c r="HW1886" s="67"/>
      <c r="HX1886" s="68"/>
      <c r="HY1886" s="69"/>
      <c r="HZ1886" s="69"/>
      <c r="IA1886" s="67"/>
      <c r="IB1886" s="67"/>
      <c r="IC1886" s="67"/>
      <c r="ID1886" s="68"/>
      <c r="IE1886" s="69"/>
      <c r="IF1886" s="69"/>
      <c r="IG1886" s="67"/>
      <c r="IH1886" s="67"/>
      <c r="II1886" s="67"/>
      <c r="IJ1886" s="68"/>
      <c r="IK1886" s="69"/>
      <c r="IL1886" s="69"/>
      <c r="IM1886" s="67"/>
      <c r="IN1886" s="67"/>
      <c r="IO1886" s="67"/>
      <c r="IP1886" s="68"/>
      <c r="IQ1886" s="69"/>
      <c r="IR1886" s="69"/>
      <c r="IS1886" s="67"/>
      <c r="IT1886" s="67"/>
      <c r="IU1886" s="67"/>
      <c r="IV1886" s="68"/>
    </row>
    <row r="1887" spans="1:256" s="70" customFormat="1" x14ac:dyDescent="0.2">
      <c r="A1887" s="67" t="s">
        <v>4879</v>
      </c>
      <c r="B1887" s="67"/>
      <c r="C1887" s="67" t="s">
        <v>4880</v>
      </c>
      <c r="D1887" s="68">
        <v>10890</v>
      </c>
      <c r="E1887" s="69" t="s">
        <v>4865</v>
      </c>
      <c r="F1887" s="69" t="s">
        <v>6497</v>
      </c>
      <c r="G1887" s="67"/>
      <c r="H1887" s="67"/>
      <c r="I1887" s="67"/>
      <c r="J1887" s="68"/>
      <c r="K1887" s="69"/>
      <c r="L1887" s="69"/>
      <c r="M1887" s="67"/>
      <c r="N1887" s="67"/>
      <c r="O1887" s="67"/>
      <c r="P1887" s="68"/>
      <c r="Q1887" s="69"/>
      <c r="R1887" s="69"/>
      <c r="S1887" s="67"/>
      <c r="T1887" s="67"/>
      <c r="U1887" s="67"/>
      <c r="V1887" s="68"/>
      <c r="W1887" s="69"/>
      <c r="X1887" s="69"/>
      <c r="Y1887" s="67"/>
      <c r="Z1887" s="67"/>
      <c r="AA1887" s="67"/>
      <c r="AB1887" s="68"/>
      <c r="AC1887" s="69"/>
      <c r="AD1887" s="69"/>
      <c r="AE1887" s="67"/>
      <c r="AF1887" s="67"/>
      <c r="AG1887" s="67"/>
      <c r="AH1887" s="68"/>
      <c r="AI1887" s="69"/>
      <c r="AJ1887" s="69"/>
      <c r="AK1887" s="67"/>
      <c r="AL1887" s="67"/>
      <c r="AM1887" s="67"/>
      <c r="AN1887" s="68"/>
      <c r="AO1887" s="69"/>
      <c r="AP1887" s="69"/>
      <c r="AQ1887" s="67"/>
      <c r="AR1887" s="67"/>
      <c r="AS1887" s="67"/>
      <c r="AT1887" s="68"/>
      <c r="AU1887" s="69"/>
      <c r="AV1887" s="69"/>
      <c r="AW1887" s="67"/>
      <c r="AX1887" s="67"/>
      <c r="AY1887" s="67"/>
      <c r="AZ1887" s="68"/>
      <c r="BA1887" s="69"/>
      <c r="BB1887" s="69"/>
      <c r="BC1887" s="67"/>
      <c r="BD1887" s="67"/>
      <c r="BE1887" s="67"/>
      <c r="BF1887" s="68"/>
      <c r="BG1887" s="69"/>
      <c r="BH1887" s="69"/>
      <c r="BI1887" s="67"/>
      <c r="BJ1887" s="67"/>
      <c r="BK1887" s="67"/>
      <c r="BL1887" s="68"/>
      <c r="BM1887" s="69"/>
      <c r="BN1887" s="69"/>
      <c r="BO1887" s="67"/>
      <c r="BP1887" s="67"/>
      <c r="BQ1887" s="67"/>
      <c r="BR1887" s="68"/>
      <c r="BS1887" s="69"/>
      <c r="BT1887" s="69"/>
      <c r="BU1887" s="67"/>
      <c r="BV1887" s="67"/>
      <c r="BW1887" s="67"/>
      <c r="BX1887" s="68"/>
      <c r="BY1887" s="69"/>
      <c r="BZ1887" s="69"/>
      <c r="CA1887" s="67"/>
      <c r="CB1887" s="67"/>
      <c r="CC1887" s="67"/>
      <c r="CD1887" s="68"/>
      <c r="CE1887" s="69"/>
      <c r="CF1887" s="69"/>
      <c r="CG1887" s="67"/>
      <c r="CH1887" s="67"/>
      <c r="CI1887" s="67"/>
      <c r="CJ1887" s="68"/>
      <c r="CK1887" s="69"/>
      <c r="CL1887" s="69"/>
      <c r="CM1887" s="67"/>
      <c r="CN1887" s="67"/>
      <c r="CO1887" s="67"/>
      <c r="CP1887" s="68"/>
      <c r="CQ1887" s="69"/>
      <c r="CR1887" s="69"/>
      <c r="CS1887" s="67"/>
      <c r="CT1887" s="67"/>
      <c r="CU1887" s="67"/>
      <c r="CV1887" s="68"/>
      <c r="CW1887" s="69"/>
      <c r="CX1887" s="69"/>
      <c r="CY1887" s="67"/>
      <c r="CZ1887" s="67"/>
      <c r="DA1887" s="67"/>
      <c r="DB1887" s="68"/>
      <c r="DC1887" s="69"/>
      <c r="DD1887" s="69"/>
      <c r="DE1887" s="67"/>
      <c r="DF1887" s="67"/>
      <c r="DG1887" s="67"/>
      <c r="DH1887" s="68"/>
      <c r="DI1887" s="69"/>
      <c r="DJ1887" s="69"/>
      <c r="DK1887" s="67"/>
      <c r="DL1887" s="67"/>
      <c r="DM1887" s="67"/>
      <c r="DN1887" s="68"/>
      <c r="DO1887" s="69"/>
      <c r="DP1887" s="69"/>
      <c r="DQ1887" s="67"/>
      <c r="DR1887" s="67"/>
      <c r="DS1887" s="67"/>
      <c r="DT1887" s="68"/>
      <c r="DU1887" s="69"/>
      <c r="DV1887" s="69"/>
      <c r="DW1887" s="67"/>
      <c r="DX1887" s="67"/>
      <c r="DY1887" s="67"/>
      <c r="DZ1887" s="68"/>
      <c r="EA1887" s="69"/>
      <c r="EB1887" s="69"/>
      <c r="EC1887" s="67"/>
      <c r="ED1887" s="67"/>
      <c r="EE1887" s="67"/>
      <c r="EF1887" s="68"/>
      <c r="EG1887" s="69"/>
      <c r="EH1887" s="69"/>
      <c r="EI1887" s="67"/>
      <c r="EJ1887" s="67"/>
      <c r="EK1887" s="67"/>
      <c r="EL1887" s="68"/>
      <c r="EM1887" s="69"/>
      <c r="EN1887" s="69"/>
      <c r="EO1887" s="67"/>
      <c r="EP1887" s="67"/>
      <c r="EQ1887" s="67"/>
      <c r="ER1887" s="68"/>
      <c r="ES1887" s="69"/>
      <c r="ET1887" s="69"/>
      <c r="EU1887" s="67"/>
      <c r="EV1887" s="67"/>
      <c r="EW1887" s="67"/>
      <c r="EX1887" s="68"/>
      <c r="EY1887" s="69"/>
      <c r="EZ1887" s="69"/>
      <c r="FA1887" s="67"/>
      <c r="FB1887" s="67"/>
      <c r="FC1887" s="67"/>
      <c r="FD1887" s="68"/>
      <c r="FE1887" s="69"/>
      <c r="FF1887" s="69"/>
      <c r="FG1887" s="67"/>
      <c r="FH1887" s="67"/>
      <c r="FI1887" s="67"/>
      <c r="FJ1887" s="68"/>
      <c r="FK1887" s="69"/>
      <c r="FL1887" s="69"/>
      <c r="FM1887" s="67"/>
      <c r="FN1887" s="67"/>
      <c r="FO1887" s="67"/>
      <c r="FP1887" s="68"/>
      <c r="FQ1887" s="69"/>
      <c r="FR1887" s="69"/>
      <c r="FS1887" s="67"/>
      <c r="FT1887" s="67"/>
      <c r="FU1887" s="67"/>
      <c r="FV1887" s="68"/>
      <c r="FW1887" s="69"/>
      <c r="FX1887" s="69"/>
      <c r="FY1887" s="67"/>
      <c r="FZ1887" s="67"/>
      <c r="GA1887" s="67"/>
      <c r="GB1887" s="68"/>
      <c r="GC1887" s="69"/>
      <c r="GD1887" s="69"/>
      <c r="GE1887" s="67"/>
      <c r="GF1887" s="67"/>
      <c r="GG1887" s="67"/>
      <c r="GH1887" s="68"/>
      <c r="GI1887" s="69"/>
      <c r="GJ1887" s="69"/>
      <c r="GK1887" s="67"/>
      <c r="GL1887" s="67"/>
      <c r="GM1887" s="67"/>
      <c r="GN1887" s="68"/>
      <c r="GO1887" s="69"/>
      <c r="GP1887" s="69"/>
      <c r="GQ1887" s="67"/>
      <c r="GR1887" s="67"/>
      <c r="GS1887" s="67"/>
      <c r="GT1887" s="68"/>
      <c r="GU1887" s="69"/>
      <c r="GV1887" s="69"/>
      <c r="GW1887" s="67"/>
      <c r="GX1887" s="67"/>
      <c r="GY1887" s="67"/>
      <c r="GZ1887" s="68"/>
      <c r="HA1887" s="69"/>
      <c r="HB1887" s="69"/>
      <c r="HC1887" s="67"/>
      <c r="HD1887" s="67"/>
      <c r="HE1887" s="67"/>
      <c r="HF1887" s="68"/>
      <c r="HG1887" s="69"/>
      <c r="HH1887" s="69"/>
      <c r="HI1887" s="67"/>
      <c r="HJ1887" s="67"/>
      <c r="HK1887" s="67"/>
      <c r="HL1887" s="68"/>
      <c r="HM1887" s="69"/>
      <c r="HN1887" s="69"/>
      <c r="HO1887" s="67"/>
      <c r="HP1887" s="67"/>
      <c r="HQ1887" s="67"/>
      <c r="HR1887" s="68"/>
      <c r="HS1887" s="69"/>
      <c r="HT1887" s="69"/>
      <c r="HU1887" s="67"/>
      <c r="HV1887" s="67"/>
      <c r="HW1887" s="67"/>
      <c r="HX1887" s="68"/>
      <c r="HY1887" s="69"/>
      <c r="HZ1887" s="69"/>
      <c r="IA1887" s="67"/>
      <c r="IB1887" s="67"/>
      <c r="IC1887" s="67"/>
      <c r="ID1887" s="68"/>
      <c r="IE1887" s="69"/>
      <c r="IF1887" s="69"/>
      <c r="IG1887" s="67"/>
      <c r="IH1887" s="67"/>
      <c r="II1887" s="67"/>
      <c r="IJ1887" s="68"/>
      <c r="IK1887" s="69"/>
      <c r="IL1887" s="69"/>
      <c r="IM1887" s="67"/>
      <c r="IN1887" s="67"/>
      <c r="IO1887" s="67"/>
      <c r="IP1887" s="68"/>
      <c r="IQ1887" s="69"/>
      <c r="IR1887" s="69"/>
      <c r="IS1887" s="67"/>
      <c r="IT1887" s="67"/>
      <c r="IU1887" s="67"/>
      <c r="IV1887" s="68"/>
    </row>
    <row r="1888" spans="1:256" s="70" customFormat="1" x14ac:dyDescent="0.2">
      <c r="A1888" s="67">
        <v>93338795</v>
      </c>
      <c r="B1888" s="67"/>
      <c r="C1888" s="67" t="s">
        <v>4881</v>
      </c>
      <c r="D1888" s="68">
        <v>13680</v>
      </c>
      <c r="E1888" s="69" t="s">
        <v>4865</v>
      </c>
      <c r="F1888" s="69" t="s">
        <v>6495</v>
      </c>
      <c r="G1888" s="67"/>
      <c r="H1888" s="67"/>
      <c r="I1888" s="67"/>
      <c r="J1888" s="68"/>
      <c r="K1888" s="69"/>
      <c r="L1888" s="69"/>
      <c r="M1888" s="67"/>
      <c r="N1888" s="67"/>
      <c r="O1888" s="67"/>
      <c r="P1888" s="68"/>
      <c r="Q1888" s="69"/>
      <c r="R1888" s="69"/>
      <c r="S1888" s="67"/>
      <c r="T1888" s="67"/>
      <c r="U1888" s="67"/>
      <c r="V1888" s="68"/>
      <c r="W1888" s="69"/>
      <c r="X1888" s="69"/>
      <c r="Y1888" s="67"/>
      <c r="Z1888" s="67"/>
      <c r="AA1888" s="67"/>
      <c r="AB1888" s="68"/>
      <c r="AC1888" s="69"/>
      <c r="AD1888" s="69"/>
      <c r="AE1888" s="67"/>
      <c r="AF1888" s="67"/>
      <c r="AG1888" s="67"/>
      <c r="AH1888" s="68"/>
      <c r="AI1888" s="69"/>
      <c r="AJ1888" s="69"/>
      <c r="AK1888" s="67"/>
      <c r="AL1888" s="67"/>
      <c r="AM1888" s="67"/>
      <c r="AN1888" s="68"/>
      <c r="AO1888" s="69"/>
      <c r="AP1888" s="69"/>
      <c r="AQ1888" s="67"/>
      <c r="AR1888" s="67"/>
      <c r="AS1888" s="67"/>
      <c r="AT1888" s="68"/>
      <c r="AU1888" s="69"/>
      <c r="AV1888" s="69"/>
      <c r="AW1888" s="67"/>
      <c r="AX1888" s="67"/>
      <c r="AY1888" s="67"/>
      <c r="AZ1888" s="68"/>
      <c r="BA1888" s="69"/>
      <c r="BB1888" s="69"/>
      <c r="BC1888" s="67"/>
      <c r="BD1888" s="67"/>
      <c r="BE1888" s="67"/>
      <c r="BF1888" s="68"/>
      <c r="BG1888" s="69"/>
      <c r="BH1888" s="69"/>
      <c r="BI1888" s="67"/>
      <c r="BJ1888" s="67"/>
      <c r="BK1888" s="67"/>
      <c r="BL1888" s="68"/>
      <c r="BM1888" s="69"/>
      <c r="BN1888" s="69"/>
      <c r="BO1888" s="67"/>
      <c r="BP1888" s="67"/>
      <c r="BQ1888" s="67"/>
      <c r="BR1888" s="68"/>
      <c r="BS1888" s="69"/>
      <c r="BT1888" s="69"/>
      <c r="BU1888" s="67"/>
      <c r="BV1888" s="67"/>
      <c r="BW1888" s="67"/>
      <c r="BX1888" s="68"/>
      <c r="BY1888" s="69"/>
      <c r="BZ1888" s="69"/>
      <c r="CA1888" s="67"/>
      <c r="CB1888" s="67"/>
      <c r="CC1888" s="67"/>
      <c r="CD1888" s="68"/>
      <c r="CE1888" s="69"/>
      <c r="CF1888" s="69"/>
      <c r="CG1888" s="67"/>
      <c r="CH1888" s="67"/>
      <c r="CI1888" s="67"/>
      <c r="CJ1888" s="68"/>
      <c r="CK1888" s="69"/>
      <c r="CL1888" s="69"/>
      <c r="CM1888" s="67"/>
      <c r="CN1888" s="67"/>
      <c r="CO1888" s="67"/>
      <c r="CP1888" s="68"/>
      <c r="CQ1888" s="69"/>
      <c r="CR1888" s="69"/>
      <c r="CS1888" s="67"/>
      <c r="CT1888" s="67"/>
      <c r="CU1888" s="67"/>
      <c r="CV1888" s="68"/>
      <c r="CW1888" s="69"/>
      <c r="CX1888" s="69"/>
      <c r="CY1888" s="67"/>
      <c r="CZ1888" s="67"/>
      <c r="DA1888" s="67"/>
      <c r="DB1888" s="68"/>
      <c r="DC1888" s="69"/>
      <c r="DD1888" s="69"/>
      <c r="DE1888" s="67"/>
      <c r="DF1888" s="67"/>
      <c r="DG1888" s="67"/>
      <c r="DH1888" s="68"/>
      <c r="DI1888" s="69"/>
      <c r="DJ1888" s="69"/>
      <c r="DK1888" s="67"/>
      <c r="DL1888" s="67"/>
      <c r="DM1888" s="67"/>
      <c r="DN1888" s="68"/>
      <c r="DO1888" s="69"/>
      <c r="DP1888" s="69"/>
      <c r="DQ1888" s="67"/>
      <c r="DR1888" s="67"/>
      <c r="DS1888" s="67"/>
      <c r="DT1888" s="68"/>
      <c r="DU1888" s="69"/>
      <c r="DV1888" s="69"/>
      <c r="DW1888" s="67"/>
      <c r="DX1888" s="67"/>
      <c r="DY1888" s="67"/>
      <c r="DZ1888" s="68"/>
      <c r="EA1888" s="69"/>
      <c r="EB1888" s="69"/>
      <c r="EC1888" s="67"/>
      <c r="ED1888" s="67"/>
      <c r="EE1888" s="67"/>
      <c r="EF1888" s="68"/>
      <c r="EG1888" s="69"/>
      <c r="EH1888" s="69"/>
      <c r="EI1888" s="67"/>
      <c r="EJ1888" s="67"/>
      <c r="EK1888" s="67"/>
      <c r="EL1888" s="68"/>
      <c r="EM1888" s="69"/>
      <c r="EN1888" s="69"/>
      <c r="EO1888" s="67"/>
      <c r="EP1888" s="67"/>
      <c r="EQ1888" s="67"/>
      <c r="ER1888" s="68"/>
      <c r="ES1888" s="69"/>
      <c r="ET1888" s="69"/>
      <c r="EU1888" s="67"/>
      <c r="EV1888" s="67"/>
      <c r="EW1888" s="67"/>
      <c r="EX1888" s="68"/>
      <c r="EY1888" s="69"/>
      <c r="EZ1888" s="69"/>
      <c r="FA1888" s="67"/>
      <c r="FB1888" s="67"/>
      <c r="FC1888" s="67"/>
      <c r="FD1888" s="68"/>
      <c r="FE1888" s="69"/>
      <c r="FF1888" s="69"/>
      <c r="FG1888" s="67"/>
      <c r="FH1888" s="67"/>
      <c r="FI1888" s="67"/>
      <c r="FJ1888" s="68"/>
      <c r="FK1888" s="69"/>
      <c r="FL1888" s="69"/>
      <c r="FM1888" s="67"/>
      <c r="FN1888" s="67"/>
      <c r="FO1888" s="67"/>
      <c r="FP1888" s="68"/>
      <c r="FQ1888" s="69"/>
      <c r="FR1888" s="69"/>
      <c r="FS1888" s="67"/>
      <c r="FT1888" s="67"/>
      <c r="FU1888" s="67"/>
      <c r="FV1888" s="68"/>
      <c r="FW1888" s="69"/>
      <c r="FX1888" s="69"/>
      <c r="FY1888" s="67"/>
      <c r="FZ1888" s="67"/>
      <c r="GA1888" s="67"/>
      <c r="GB1888" s="68"/>
      <c r="GC1888" s="69"/>
      <c r="GD1888" s="69"/>
      <c r="GE1888" s="67"/>
      <c r="GF1888" s="67"/>
      <c r="GG1888" s="67"/>
      <c r="GH1888" s="68"/>
      <c r="GI1888" s="69"/>
      <c r="GJ1888" s="69"/>
      <c r="GK1888" s="67"/>
      <c r="GL1888" s="67"/>
      <c r="GM1888" s="67"/>
      <c r="GN1888" s="68"/>
      <c r="GO1888" s="69"/>
      <c r="GP1888" s="69"/>
      <c r="GQ1888" s="67"/>
      <c r="GR1888" s="67"/>
      <c r="GS1888" s="67"/>
      <c r="GT1888" s="68"/>
      <c r="GU1888" s="69"/>
      <c r="GV1888" s="69"/>
      <c r="GW1888" s="67"/>
      <c r="GX1888" s="67"/>
      <c r="GY1888" s="67"/>
      <c r="GZ1888" s="68"/>
      <c r="HA1888" s="69"/>
      <c r="HB1888" s="69"/>
      <c r="HC1888" s="67"/>
      <c r="HD1888" s="67"/>
      <c r="HE1888" s="67"/>
      <c r="HF1888" s="68"/>
      <c r="HG1888" s="69"/>
      <c r="HH1888" s="69"/>
      <c r="HI1888" s="67"/>
      <c r="HJ1888" s="67"/>
      <c r="HK1888" s="67"/>
      <c r="HL1888" s="68"/>
      <c r="HM1888" s="69"/>
      <c r="HN1888" s="69"/>
      <c r="HO1888" s="67"/>
      <c r="HP1888" s="67"/>
      <c r="HQ1888" s="67"/>
      <c r="HR1888" s="68"/>
      <c r="HS1888" s="69"/>
      <c r="HT1888" s="69"/>
      <c r="HU1888" s="67"/>
      <c r="HV1888" s="67"/>
      <c r="HW1888" s="67"/>
      <c r="HX1888" s="68"/>
      <c r="HY1888" s="69"/>
      <c r="HZ1888" s="69"/>
      <c r="IA1888" s="67"/>
      <c r="IB1888" s="67"/>
      <c r="IC1888" s="67"/>
      <c r="ID1888" s="68"/>
      <c r="IE1888" s="69"/>
      <c r="IF1888" s="69"/>
      <c r="IG1888" s="67"/>
      <c r="IH1888" s="67"/>
      <c r="II1888" s="67"/>
      <c r="IJ1888" s="68"/>
      <c r="IK1888" s="69"/>
      <c r="IL1888" s="69"/>
      <c r="IM1888" s="67"/>
      <c r="IN1888" s="67"/>
      <c r="IO1888" s="67"/>
      <c r="IP1888" s="68"/>
      <c r="IQ1888" s="69"/>
      <c r="IR1888" s="69"/>
      <c r="IS1888" s="67"/>
      <c r="IT1888" s="67"/>
      <c r="IU1888" s="67"/>
      <c r="IV1888" s="68"/>
    </row>
    <row r="1889" spans="1:256" s="70" customFormat="1" x14ac:dyDescent="0.2">
      <c r="A1889" s="67">
        <v>96391875</v>
      </c>
      <c r="B1889" s="67"/>
      <c r="C1889" s="67" t="s">
        <v>4882</v>
      </c>
      <c r="D1889" s="68">
        <v>14100</v>
      </c>
      <c r="E1889" s="69" t="s">
        <v>4865</v>
      </c>
      <c r="F1889" s="69" t="s">
        <v>6495</v>
      </c>
      <c r="G1889" s="67"/>
      <c r="H1889" s="67"/>
      <c r="I1889" s="67"/>
      <c r="J1889" s="68"/>
      <c r="K1889" s="69"/>
      <c r="L1889" s="69"/>
      <c r="M1889" s="67"/>
      <c r="N1889" s="67"/>
      <c r="O1889" s="67"/>
      <c r="P1889" s="68"/>
      <c r="Q1889" s="69"/>
      <c r="R1889" s="69"/>
      <c r="S1889" s="67"/>
      <c r="T1889" s="67"/>
      <c r="U1889" s="67"/>
      <c r="V1889" s="68"/>
      <c r="W1889" s="69"/>
      <c r="X1889" s="69"/>
      <c r="Y1889" s="67"/>
      <c r="Z1889" s="67"/>
      <c r="AA1889" s="67"/>
      <c r="AB1889" s="68"/>
      <c r="AC1889" s="69"/>
      <c r="AD1889" s="69"/>
      <c r="AE1889" s="67"/>
      <c r="AF1889" s="67"/>
      <c r="AG1889" s="67"/>
      <c r="AH1889" s="68"/>
      <c r="AI1889" s="69"/>
      <c r="AJ1889" s="69"/>
      <c r="AK1889" s="67"/>
      <c r="AL1889" s="67"/>
      <c r="AM1889" s="67"/>
      <c r="AN1889" s="68"/>
      <c r="AO1889" s="69"/>
      <c r="AP1889" s="69"/>
      <c r="AQ1889" s="67"/>
      <c r="AR1889" s="67"/>
      <c r="AS1889" s="67"/>
      <c r="AT1889" s="68"/>
      <c r="AU1889" s="69"/>
      <c r="AV1889" s="69"/>
      <c r="AW1889" s="67"/>
      <c r="AX1889" s="67"/>
      <c r="AY1889" s="67"/>
      <c r="AZ1889" s="68"/>
      <c r="BA1889" s="69"/>
      <c r="BB1889" s="69"/>
      <c r="BC1889" s="67"/>
      <c r="BD1889" s="67"/>
      <c r="BE1889" s="67"/>
      <c r="BF1889" s="68"/>
      <c r="BG1889" s="69"/>
      <c r="BH1889" s="69"/>
      <c r="BI1889" s="67"/>
      <c r="BJ1889" s="67"/>
      <c r="BK1889" s="67"/>
      <c r="BL1889" s="68"/>
      <c r="BM1889" s="69"/>
      <c r="BN1889" s="69"/>
      <c r="BO1889" s="67"/>
      <c r="BP1889" s="67"/>
      <c r="BQ1889" s="67"/>
      <c r="BR1889" s="68"/>
      <c r="BS1889" s="69"/>
      <c r="BT1889" s="69"/>
      <c r="BU1889" s="67"/>
      <c r="BV1889" s="67"/>
      <c r="BW1889" s="67"/>
      <c r="BX1889" s="68"/>
      <c r="BY1889" s="69"/>
      <c r="BZ1889" s="69"/>
      <c r="CA1889" s="67"/>
      <c r="CB1889" s="67"/>
      <c r="CC1889" s="67"/>
      <c r="CD1889" s="68"/>
      <c r="CE1889" s="69"/>
      <c r="CF1889" s="69"/>
      <c r="CG1889" s="67"/>
      <c r="CH1889" s="67"/>
      <c r="CI1889" s="67"/>
      <c r="CJ1889" s="68"/>
      <c r="CK1889" s="69"/>
      <c r="CL1889" s="69"/>
      <c r="CM1889" s="67"/>
      <c r="CN1889" s="67"/>
      <c r="CO1889" s="67"/>
      <c r="CP1889" s="68"/>
      <c r="CQ1889" s="69"/>
      <c r="CR1889" s="69"/>
      <c r="CS1889" s="67"/>
      <c r="CT1889" s="67"/>
      <c r="CU1889" s="67"/>
      <c r="CV1889" s="68"/>
      <c r="CW1889" s="69"/>
      <c r="CX1889" s="69"/>
      <c r="CY1889" s="67"/>
      <c r="CZ1889" s="67"/>
      <c r="DA1889" s="67"/>
      <c r="DB1889" s="68"/>
      <c r="DC1889" s="69"/>
      <c r="DD1889" s="69"/>
      <c r="DE1889" s="67"/>
      <c r="DF1889" s="67"/>
      <c r="DG1889" s="67"/>
      <c r="DH1889" s="68"/>
      <c r="DI1889" s="69"/>
      <c r="DJ1889" s="69"/>
      <c r="DK1889" s="67"/>
      <c r="DL1889" s="67"/>
      <c r="DM1889" s="67"/>
      <c r="DN1889" s="68"/>
      <c r="DO1889" s="69"/>
      <c r="DP1889" s="69"/>
      <c r="DQ1889" s="67"/>
      <c r="DR1889" s="67"/>
      <c r="DS1889" s="67"/>
      <c r="DT1889" s="68"/>
      <c r="DU1889" s="69"/>
      <c r="DV1889" s="69"/>
      <c r="DW1889" s="67"/>
      <c r="DX1889" s="67"/>
      <c r="DY1889" s="67"/>
      <c r="DZ1889" s="68"/>
      <c r="EA1889" s="69"/>
      <c r="EB1889" s="69"/>
      <c r="EC1889" s="67"/>
      <c r="ED1889" s="67"/>
      <c r="EE1889" s="67"/>
      <c r="EF1889" s="68"/>
      <c r="EG1889" s="69"/>
      <c r="EH1889" s="69"/>
      <c r="EI1889" s="67"/>
      <c r="EJ1889" s="67"/>
      <c r="EK1889" s="67"/>
      <c r="EL1889" s="68"/>
      <c r="EM1889" s="69"/>
      <c r="EN1889" s="69"/>
      <c r="EO1889" s="67"/>
      <c r="EP1889" s="67"/>
      <c r="EQ1889" s="67"/>
      <c r="ER1889" s="68"/>
      <c r="ES1889" s="69"/>
      <c r="ET1889" s="69"/>
      <c r="EU1889" s="67"/>
      <c r="EV1889" s="67"/>
      <c r="EW1889" s="67"/>
      <c r="EX1889" s="68"/>
      <c r="EY1889" s="69"/>
      <c r="EZ1889" s="69"/>
      <c r="FA1889" s="67"/>
      <c r="FB1889" s="67"/>
      <c r="FC1889" s="67"/>
      <c r="FD1889" s="68"/>
      <c r="FE1889" s="69"/>
      <c r="FF1889" s="69"/>
      <c r="FG1889" s="67"/>
      <c r="FH1889" s="67"/>
      <c r="FI1889" s="67"/>
      <c r="FJ1889" s="68"/>
      <c r="FK1889" s="69"/>
      <c r="FL1889" s="69"/>
      <c r="FM1889" s="67"/>
      <c r="FN1889" s="67"/>
      <c r="FO1889" s="67"/>
      <c r="FP1889" s="68"/>
      <c r="FQ1889" s="69"/>
      <c r="FR1889" s="69"/>
      <c r="FS1889" s="67"/>
      <c r="FT1889" s="67"/>
      <c r="FU1889" s="67"/>
      <c r="FV1889" s="68"/>
      <c r="FW1889" s="69"/>
      <c r="FX1889" s="69"/>
      <c r="FY1889" s="67"/>
      <c r="FZ1889" s="67"/>
      <c r="GA1889" s="67"/>
      <c r="GB1889" s="68"/>
      <c r="GC1889" s="69"/>
      <c r="GD1889" s="69"/>
      <c r="GE1889" s="67"/>
      <c r="GF1889" s="67"/>
      <c r="GG1889" s="67"/>
      <c r="GH1889" s="68"/>
      <c r="GI1889" s="69"/>
      <c r="GJ1889" s="69"/>
      <c r="GK1889" s="67"/>
      <c r="GL1889" s="67"/>
      <c r="GM1889" s="67"/>
      <c r="GN1889" s="68"/>
      <c r="GO1889" s="69"/>
      <c r="GP1889" s="69"/>
      <c r="GQ1889" s="67"/>
      <c r="GR1889" s="67"/>
      <c r="GS1889" s="67"/>
      <c r="GT1889" s="68"/>
      <c r="GU1889" s="69"/>
      <c r="GV1889" s="69"/>
      <c r="GW1889" s="67"/>
      <c r="GX1889" s="67"/>
      <c r="GY1889" s="67"/>
      <c r="GZ1889" s="68"/>
      <c r="HA1889" s="69"/>
      <c r="HB1889" s="69"/>
      <c r="HC1889" s="67"/>
      <c r="HD1889" s="67"/>
      <c r="HE1889" s="67"/>
      <c r="HF1889" s="68"/>
      <c r="HG1889" s="69"/>
      <c r="HH1889" s="69"/>
      <c r="HI1889" s="67"/>
      <c r="HJ1889" s="67"/>
      <c r="HK1889" s="67"/>
      <c r="HL1889" s="68"/>
      <c r="HM1889" s="69"/>
      <c r="HN1889" s="69"/>
      <c r="HO1889" s="67"/>
      <c r="HP1889" s="67"/>
      <c r="HQ1889" s="67"/>
      <c r="HR1889" s="68"/>
      <c r="HS1889" s="69"/>
      <c r="HT1889" s="69"/>
      <c r="HU1889" s="67"/>
      <c r="HV1889" s="67"/>
      <c r="HW1889" s="67"/>
      <c r="HX1889" s="68"/>
      <c r="HY1889" s="69"/>
      <c r="HZ1889" s="69"/>
      <c r="IA1889" s="67"/>
      <c r="IB1889" s="67"/>
      <c r="IC1889" s="67"/>
      <c r="ID1889" s="68"/>
      <c r="IE1889" s="69"/>
      <c r="IF1889" s="69"/>
      <c r="IG1889" s="67"/>
      <c r="IH1889" s="67"/>
      <c r="II1889" s="67"/>
      <c r="IJ1889" s="68"/>
      <c r="IK1889" s="69"/>
      <c r="IL1889" s="69"/>
      <c r="IM1889" s="67"/>
      <c r="IN1889" s="67"/>
      <c r="IO1889" s="67"/>
      <c r="IP1889" s="68"/>
      <c r="IQ1889" s="69"/>
      <c r="IR1889" s="69"/>
      <c r="IS1889" s="67"/>
      <c r="IT1889" s="67"/>
      <c r="IU1889" s="67"/>
      <c r="IV1889" s="68"/>
    </row>
    <row r="1890" spans="1:256" s="70" customFormat="1" x14ac:dyDescent="0.2">
      <c r="A1890" s="67">
        <v>95994977</v>
      </c>
      <c r="B1890" s="67"/>
      <c r="C1890" s="67" t="s">
        <v>4883</v>
      </c>
      <c r="D1890" s="68">
        <v>17600</v>
      </c>
      <c r="E1890" s="69" t="s">
        <v>4865</v>
      </c>
      <c r="F1890" s="69" t="s">
        <v>6495</v>
      </c>
      <c r="G1890" s="67"/>
      <c r="H1890" s="67"/>
      <c r="I1890" s="67"/>
      <c r="J1890" s="68"/>
      <c r="K1890" s="69"/>
      <c r="L1890" s="69"/>
      <c r="M1890" s="67"/>
      <c r="N1890" s="67"/>
      <c r="O1890" s="67"/>
      <c r="P1890" s="68"/>
      <c r="Q1890" s="69"/>
      <c r="R1890" s="69"/>
      <c r="S1890" s="67"/>
      <c r="T1890" s="67"/>
      <c r="U1890" s="67"/>
      <c r="V1890" s="68"/>
      <c r="W1890" s="69"/>
      <c r="X1890" s="69"/>
      <c r="Y1890" s="67"/>
      <c r="Z1890" s="67"/>
      <c r="AA1890" s="67"/>
      <c r="AB1890" s="68"/>
      <c r="AC1890" s="69"/>
      <c r="AD1890" s="69"/>
      <c r="AE1890" s="67"/>
      <c r="AF1890" s="67"/>
      <c r="AG1890" s="67"/>
      <c r="AH1890" s="68"/>
      <c r="AI1890" s="69"/>
      <c r="AJ1890" s="69"/>
      <c r="AK1890" s="67"/>
      <c r="AL1890" s="67"/>
      <c r="AM1890" s="67"/>
      <c r="AN1890" s="68"/>
      <c r="AO1890" s="69"/>
      <c r="AP1890" s="69"/>
      <c r="AQ1890" s="67"/>
      <c r="AR1890" s="67"/>
      <c r="AS1890" s="67"/>
      <c r="AT1890" s="68"/>
      <c r="AU1890" s="69"/>
      <c r="AV1890" s="69"/>
      <c r="AW1890" s="67"/>
      <c r="AX1890" s="67"/>
      <c r="AY1890" s="67"/>
      <c r="AZ1890" s="68"/>
      <c r="BA1890" s="69"/>
      <c r="BB1890" s="69"/>
      <c r="BC1890" s="67"/>
      <c r="BD1890" s="67"/>
      <c r="BE1890" s="67"/>
      <c r="BF1890" s="68"/>
      <c r="BG1890" s="69"/>
      <c r="BH1890" s="69"/>
      <c r="BI1890" s="67"/>
      <c r="BJ1890" s="67"/>
      <c r="BK1890" s="67"/>
      <c r="BL1890" s="68"/>
      <c r="BM1890" s="69"/>
      <c r="BN1890" s="69"/>
      <c r="BO1890" s="67"/>
      <c r="BP1890" s="67"/>
      <c r="BQ1890" s="67"/>
      <c r="BR1890" s="68"/>
      <c r="BS1890" s="69"/>
      <c r="BT1890" s="69"/>
      <c r="BU1890" s="67"/>
      <c r="BV1890" s="67"/>
      <c r="BW1890" s="67"/>
      <c r="BX1890" s="68"/>
      <c r="BY1890" s="69"/>
      <c r="BZ1890" s="69"/>
      <c r="CA1890" s="67"/>
      <c r="CB1890" s="67"/>
      <c r="CC1890" s="67"/>
      <c r="CD1890" s="68"/>
      <c r="CE1890" s="69"/>
      <c r="CF1890" s="69"/>
      <c r="CG1890" s="67"/>
      <c r="CH1890" s="67"/>
      <c r="CI1890" s="67"/>
      <c r="CJ1890" s="68"/>
      <c r="CK1890" s="69"/>
      <c r="CL1890" s="69"/>
      <c r="CM1890" s="67"/>
      <c r="CN1890" s="67"/>
      <c r="CO1890" s="67"/>
      <c r="CP1890" s="68"/>
      <c r="CQ1890" s="69"/>
      <c r="CR1890" s="69"/>
      <c r="CS1890" s="67"/>
      <c r="CT1890" s="67"/>
      <c r="CU1890" s="67"/>
      <c r="CV1890" s="68"/>
      <c r="CW1890" s="69"/>
      <c r="CX1890" s="69"/>
      <c r="CY1890" s="67"/>
      <c r="CZ1890" s="67"/>
      <c r="DA1890" s="67"/>
      <c r="DB1890" s="68"/>
      <c r="DC1890" s="69"/>
      <c r="DD1890" s="69"/>
      <c r="DE1890" s="67"/>
      <c r="DF1890" s="67"/>
      <c r="DG1890" s="67"/>
      <c r="DH1890" s="68"/>
      <c r="DI1890" s="69"/>
      <c r="DJ1890" s="69"/>
      <c r="DK1890" s="67"/>
      <c r="DL1890" s="67"/>
      <c r="DM1890" s="67"/>
      <c r="DN1890" s="68"/>
      <c r="DO1890" s="69"/>
      <c r="DP1890" s="69"/>
      <c r="DQ1890" s="67"/>
      <c r="DR1890" s="67"/>
      <c r="DS1890" s="67"/>
      <c r="DT1890" s="68"/>
      <c r="DU1890" s="69"/>
      <c r="DV1890" s="69"/>
      <c r="DW1890" s="67"/>
      <c r="DX1890" s="67"/>
      <c r="DY1890" s="67"/>
      <c r="DZ1890" s="68"/>
      <c r="EA1890" s="69"/>
      <c r="EB1890" s="69"/>
      <c r="EC1890" s="67"/>
      <c r="ED1890" s="67"/>
      <c r="EE1890" s="67"/>
      <c r="EF1890" s="68"/>
      <c r="EG1890" s="69"/>
      <c r="EH1890" s="69"/>
      <c r="EI1890" s="67"/>
      <c r="EJ1890" s="67"/>
      <c r="EK1890" s="67"/>
      <c r="EL1890" s="68"/>
      <c r="EM1890" s="69"/>
      <c r="EN1890" s="69"/>
      <c r="EO1890" s="67"/>
      <c r="EP1890" s="67"/>
      <c r="EQ1890" s="67"/>
      <c r="ER1890" s="68"/>
      <c r="ES1890" s="69"/>
      <c r="ET1890" s="69"/>
      <c r="EU1890" s="67"/>
      <c r="EV1890" s="67"/>
      <c r="EW1890" s="67"/>
      <c r="EX1890" s="68"/>
      <c r="EY1890" s="69"/>
      <c r="EZ1890" s="69"/>
      <c r="FA1890" s="67"/>
      <c r="FB1890" s="67"/>
      <c r="FC1890" s="67"/>
      <c r="FD1890" s="68"/>
      <c r="FE1890" s="69"/>
      <c r="FF1890" s="69"/>
      <c r="FG1890" s="67"/>
      <c r="FH1890" s="67"/>
      <c r="FI1890" s="67"/>
      <c r="FJ1890" s="68"/>
      <c r="FK1890" s="69"/>
      <c r="FL1890" s="69"/>
      <c r="FM1890" s="67"/>
      <c r="FN1890" s="67"/>
      <c r="FO1890" s="67"/>
      <c r="FP1890" s="68"/>
      <c r="FQ1890" s="69"/>
      <c r="FR1890" s="69"/>
      <c r="FS1890" s="67"/>
      <c r="FT1890" s="67"/>
      <c r="FU1890" s="67"/>
      <c r="FV1890" s="68"/>
      <c r="FW1890" s="69"/>
      <c r="FX1890" s="69"/>
      <c r="FY1890" s="67"/>
      <c r="FZ1890" s="67"/>
      <c r="GA1890" s="67"/>
      <c r="GB1890" s="68"/>
      <c r="GC1890" s="69"/>
      <c r="GD1890" s="69"/>
      <c r="GE1890" s="67"/>
      <c r="GF1890" s="67"/>
      <c r="GG1890" s="67"/>
      <c r="GH1890" s="68"/>
      <c r="GI1890" s="69"/>
      <c r="GJ1890" s="69"/>
      <c r="GK1890" s="67"/>
      <c r="GL1890" s="67"/>
      <c r="GM1890" s="67"/>
      <c r="GN1890" s="68"/>
      <c r="GO1890" s="69"/>
      <c r="GP1890" s="69"/>
      <c r="GQ1890" s="67"/>
      <c r="GR1890" s="67"/>
      <c r="GS1890" s="67"/>
      <c r="GT1890" s="68"/>
      <c r="GU1890" s="69"/>
      <c r="GV1890" s="69"/>
      <c r="GW1890" s="67"/>
      <c r="GX1890" s="67"/>
      <c r="GY1890" s="67"/>
      <c r="GZ1890" s="68"/>
      <c r="HA1890" s="69"/>
      <c r="HB1890" s="69"/>
      <c r="HC1890" s="67"/>
      <c r="HD1890" s="67"/>
      <c r="HE1890" s="67"/>
      <c r="HF1890" s="68"/>
      <c r="HG1890" s="69"/>
      <c r="HH1890" s="69"/>
      <c r="HI1890" s="67"/>
      <c r="HJ1890" s="67"/>
      <c r="HK1890" s="67"/>
      <c r="HL1890" s="68"/>
      <c r="HM1890" s="69"/>
      <c r="HN1890" s="69"/>
      <c r="HO1890" s="67"/>
      <c r="HP1890" s="67"/>
      <c r="HQ1890" s="67"/>
      <c r="HR1890" s="68"/>
      <c r="HS1890" s="69"/>
      <c r="HT1890" s="69"/>
      <c r="HU1890" s="67"/>
      <c r="HV1890" s="67"/>
      <c r="HW1890" s="67"/>
      <c r="HX1890" s="68"/>
      <c r="HY1890" s="69"/>
      <c r="HZ1890" s="69"/>
      <c r="IA1890" s="67"/>
      <c r="IB1890" s="67"/>
      <c r="IC1890" s="67"/>
      <c r="ID1890" s="68"/>
      <c r="IE1890" s="69"/>
      <c r="IF1890" s="69"/>
      <c r="IG1890" s="67"/>
      <c r="IH1890" s="67"/>
      <c r="II1890" s="67"/>
      <c r="IJ1890" s="68"/>
      <c r="IK1890" s="69"/>
      <c r="IL1890" s="69"/>
      <c r="IM1890" s="67"/>
      <c r="IN1890" s="67"/>
      <c r="IO1890" s="67"/>
      <c r="IP1890" s="68"/>
      <c r="IQ1890" s="69"/>
      <c r="IR1890" s="69"/>
      <c r="IS1890" s="67"/>
      <c r="IT1890" s="67"/>
      <c r="IU1890" s="67"/>
      <c r="IV1890" s="68"/>
    </row>
    <row r="1891" spans="1:256" s="70" customFormat="1" x14ac:dyDescent="0.2">
      <c r="A1891" s="67">
        <v>96403099</v>
      </c>
      <c r="B1891" s="67"/>
      <c r="C1891" s="67" t="s">
        <v>4884</v>
      </c>
      <c r="D1891" s="68">
        <v>10950</v>
      </c>
      <c r="E1891" s="69" t="s">
        <v>4865</v>
      </c>
      <c r="F1891" s="69" t="s">
        <v>6495</v>
      </c>
      <c r="G1891" s="67"/>
      <c r="H1891" s="67"/>
      <c r="I1891" s="67"/>
      <c r="J1891" s="68"/>
      <c r="K1891" s="69"/>
      <c r="L1891" s="69"/>
      <c r="M1891" s="67"/>
      <c r="N1891" s="67"/>
      <c r="O1891" s="67"/>
      <c r="P1891" s="68"/>
      <c r="Q1891" s="69"/>
      <c r="R1891" s="69"/>
      <c r="S1891" s="67"/>
      <c r="T1891" s="67"/>
      <c r="U1891" s="67"/>
      <c r="V1891" s="68"/>
      <c r="W1891" s="69"/>
      <c r="X1891" s="69"/>
      <c r="Y1891" s="67"/>
      <c r="Z1891" s="67"/>
      <c r="AA1891" s="67"/>
      <c r="AB1891" s="68"/>
      <c r="AC1891" s="69"/>
      <c r="AD1891" s="69"/>
      <c r="AE1891" s="67"/>
      <c r="AF1891" s="67"/>
      <c r="AG1891" s="67"/>
      <c r="AH1891" s="68"/>
      <c r="AI1891" s="69"/>
      <c r="AJ1891" s="69"/>
      <c r="AK1891" s="67"/>
      <c r="AL1891" s="67"/>
      <c r="AM1891" s="67"/>
      <c r="AN1891" s="68"/>
      <c r="AO1891" s="69"/>
      <c r="AP1891" s="69"/>
      <c r="AQ1891" s="67"/>
      <c r="AR1891" s="67"/>
      <c r="AS1891" s="67"/>
      <c r="AT1891" s="68"/>
      <c r="AU1891" s="69"/>
      <c r="AV1891" s="69"/>
      <c r="AW1891" s="67"/>
      <c r="AX1891" s="67"/>
      <c r="AY1891" s="67"/>
      <c r="AZ1891" s="68"/>
      <c r="BA1891" s="69"/>
      <c r="BB1891" s="69"/>
      <c r="BC1891" s="67"/>
      <c r="BD1891" s="67"/>
      <c r="BE1891" s="67"/>
      <c r="BF1891" s="68"/>
      <c r="BG1891" s="69"/>
      <c r="BH1891" s="69"/>
      <c r="BI1891" s="67"/>
      <c r="BJ1891" s="67"/>
      <c r="BK1891" s="67"/>
      <c r="BL1891" s="68"/>
      <c r="BM1891" s="69"/>
      <c r="BN1891" s="69"/>
      <c r="BO1891" s="67"/>
      <c r="BP1891" s="67"/>
      <c r="BQ1891" s="67"/>
      <c r="BR1891" s="68"/>
      <c r="BS1891" s="69"/>
      <c r="BT1891" s="69"/>
      <c r="BU1891" s="67"/>
      <c r="BV1891" s="67"/>
      <c r="BW1891" s="67"/>
      <c r="BX1891" s="68"/>
      <c r="BY1891" s="69"/>
      <c r="BZ1891" s="69"/>
      <c r="CA1891" s="67"/>
      <c r="CB1891" s="67"/>
      <c r="CC1891" s="67"/>
      <c r="CD1891" s="68"/>
      <c r="CE1891" s="69"/>
      <c r="CF1891" s="69"/>
      <c r="CG1891" s="67"/>
      <c r="CH1891" s="67"/>
      <c r="CI1891" s="67"/>
      <c r="CJ1891" s="68"/>
      <c r="CK1891" s="69"/>
      <c r="CL1891" s="69"/>
      <c r="CM1891" s="67"/>
      <c r="CN1891" s="67"/>
      <c r="CO1891" s="67"/>
      <c r="CP1891" s="68"/>
      <c r="CQ1891" s="69"/>
      <c r="CR1891" s="69"/>
      <c r="CS1891" s="67"/>
      <c r="CT1891" s="67"/>
      <c r="CU1891" s="67"/>
      <c r="CV1891" s="68"/>
      <c r="CW1891" s="69"/>
      <c r="CX1891" s="69"/>
      <c r="CY1891" s="67"/>
      <c r="CZ1891" s="67"/>
      <c r="DA1891" s="67"/>
      <c r="DB1891" s="68"/>
      <c r="DC1891" s="69"/>
      <c r="DD1891" s="69"/>
      <c r="DE1891" s="67"/>
      <c r="DF1891" s="67"/>
      <c r="DG1891" s="67"/>
      <c r="DH1891" s="68"/>
      <c r="DI1891" s="69"/>
      <c r="DJ1891" s="69"/>
      <c r="DK1891" s="67"/>
      <c r="DL1891" s="67"/>
      <c r="DM1891" s="67"/>
      <c r="DN1891" s="68"/>
      <c r="DO1891" s="69"/>
      <c r="DP1891" s="69"/>
      <c r="DQ1891" s="67"/>
      <c r="DR1891" s="67"/>
      <c r="DS1891" s="67"/>
      <c r="DT1891" s="68"/>
      <c r="DU1891" s="69"/>
      <c r="DV1891" s="69"/>
      <c r="DW1891" s="67"/>
      <c r="DX1891" s="67"/>
      <c r="DY1891" s="67"/>
      <c r="DZ1891" s="68"/>
      <c r="EA1891" s="69"/>
      <c r="EB1891" s="69"/>
      <c r="EC1891" s="67"/>
      <c r="ED1891" s="67"/>
      <c r="EE1891" s="67"/>
      <c r="EF1891" s="68"/>
      <c r="EG1891" s="69"/>
      <c r="EH1891" s="69"/>
      <c r="EI1891" s="67"/>
      <c r="EJ1891" s="67"/>
      <c r="EK1891" s="67"/>
      <c r="EL1891" s="68"/>
      <c r="EM1891" s="69"/>
      <c r="EN1891" s="69"/>
      <c r="EO1891" s="67"/>
      <c r="EP1891" s="67"/>
      <c r="EQ1891" s="67"/>
      <c r="ER1891" s="68"/>
      <c r="ES1891" s="69"/>
      <c r="ET1891" s="69"/>
      <c r="EU1891" s="67"/>
      <c r="EV1891" s="67"/>
      <c r="EW1891" s="67"/>
      <c r="EX1891" s="68"/>
      <c r="EY1891" s="69"/>
      <c r="EZ1891" s="69"/>
      <c r="FA1891" s="67"/>
      <c r="FB1891" s="67"/>
      <c r="FC1891" s="67"/>
      <c r="FD1891" s="68"/>
      <c r="FE1891" s="69"/>
      <c r="FF1891" s="69"/>
      <c r="FG1891" s="67"/>
      <c r="FH1891" s="67"/>
      <c r="FI1891" s="67"/>
      <c r="FJ1891" s="68"/>
      <c r="FK1891" s="69"/>
      <c r="FL1891" s="69"/>
      <c r="FM1891" s="67"/>
      <c r="FN1891" s="67"/>
      <c r="FO1891" s="67"/>
      <c r="FP1891" s="68"/>
      <c r="FQ1891" s="69"/>
      <c r="FR1891" s="69"/>
      <c r="FS1891" s="67"/>
      <c r="FT1891" s="67"/>
      <c r="FU1891" s="67"/>
      <c r="FV1891" s="68"/>
      <c r="FW1891" s="69"/>
      <c r="FX1891" s="69"/>
      <c r="FY1891" s="67"/>
      <c r="FZ1891" s="67"/>
      <c r="GA1891" s="67"/>
      <c r="GB1891" s="68"/>
      <c r="GC1891" s="69"/>
      <c r="GD1891" s="69"/>
      <c r="GE1891" s="67"/>
      <c r="GF1891" s="67"/>
      <c r="GG1891" s="67"/>
      <c r="GH1891" s="68"/>
      <c r="GI1891" s="69"/>
      <c r="GJ1891" s="69"/>
      <c r="GK1891" s="67"/>
      <c r="GL1891" s="67"/>
      <c r="GM1891" s="67"/>
      <c r="GN1891" s="68"/>
      <c r="GO1891" s="69"/>
      <c r="GP1891" s="69"/>
      <c r="GQ1891" s="67"/>
      <c r="GR1891" s="67"/>
      <c r="GS1891" s="67"/>
      <c r="GT1891" s="68"/>
      <c r="GU1891" s="69"/>
      <c r="GV1891" s="69"/>
      <c r="GW1891" s="67"/>
      <c r="GX1891" s="67"/>
      <c r="GY1891" s="67"/>
      <c r="GZ1891" s="68"/>
      <c r="HA1891" s="69"/>
      <c r="HB1891" s="69"/>
      <c r="HC1891" s="67"/>
      <c r="HD1891" s="67"/>
      <c r="HE1891" s="67"/>
      <c r="HF1891" s="68"/>
      <c r="HG1891" s="69"/>
      <c r="HH1891" s="69"/>
      <c r="HI1891" s="67"/>
      <c r="HJ1891" s="67"/>
      <c r="HK1891" s="67"/>
      <c r="HL1891" s="68"/>
      <c r="HM1891" s="69"/>
      <c r="HN1891" s="69"/>
      <c r="HO1891" s="67"/>
      <c r="HP1891" s="67"/>
      <c r="HQ1891" s="67"/>
      <c r="HR1891" s="68"/>
      <c r="HS1891" s="69"/>
      <c r="HT1891" s="69"/>
      <c r="HU1891" s="67"/>
      <c r="HV1891" s="67"/>
      <c r="HW1891" s="67"/>
      <c r="HX1891" s="68"/>
      <c r="HY1891" s="69"/>
      <c r="HZ1891" s="69"/>
      <c r="IA1891" s="67"/>
      <c r="IB1891" s="67"/>
      <c r="IC1891" s="67"/>
      <c r="ID1891" s="68"/>
      <c r="IE1891" s="69"/>
      <c r="IF1891" s="69"/>
      <c r="IG1891" s="67"/>
      <c r="IH1891" s="67"/>
      <c r="II1891" s="67"/>
      <c r="IJ1891" s="68"/>
      <c r="IK1891" s="69"/>
      <c r="IL1891" s="69"/>
      <c r="IM1891" s="67"/>
      <c r="IN1891" s="67"/>
      <c r="IO1891" s="67"/>
      <c r="IP1891" s="68"/>
      <c r="IQ1891" s="69"/>
      <c r="IR1891" s="69"/>
      <c r="IS1891" s="67"/>
      <c r="IT1891" s="67"/>
      <c r="IU1891" s="67"/>
      <c r="IV1891" s="68"/>
    </row>
    <row r="1892" spans="1:256" s="70" customFormat="1" x14ac:dyDescent="0.2">
      <c r="A1892" s="67">
        <v>96403100</v>
      </c>
      <c r="B1892" s="67"/>
      <c r="C1892" s="67" t="s">
        <v>4885</v>
      </c>
      <c r="D1892" s="68">
        <v>10950</v>
      </c>
      <c r="E1892" s="69" t="s">
        <v>4865</v>
      </c>
      <c r="F1892" s="69" t="s">
        <v>6495</v>
      </c>
      <c r="G1892" s="67"/>
      <c r="H1892" s="67"/>
      <c r="I1892" s="67"/>
      <c r="J1892" s="68"/>
      <c r="K1892" s="69"/>
      <c r="L1892" s="69"/>
      <c r="M1892" s="67"/>
      <c r="N1892" s="67"/>
      <c r="O1892" s="67"/>
      <c r="P1892" s="68"/>
      <c r="Q1892" s="69"/>
      <c r="R1892" s="69"/>
      <c r="S1892" s="67"/>
      <c r="T1892" s="67"/>
      <c r="U1892" s="67"/>
      <c r="V1892" s="68"/>
      <c r="W1892" s="69"/>
      <c r="X1892" s="69"/>
      <c r="Y1892" s="67"/>
      <c r="Z1892" s="67"/>
      <c r="AA1892" s="67"/>
      <c r="AB1892" s="68"/>
      <c r="AC1892" s="69"/>
      <c r="AD1892" s="69"/>
      <c r="AE1892" s="67"/>
      <c r="AF1892" s="67"/>
      <c r="AG1892" s="67"/>
      <c r="AH1892" s="68"/>
      <c r="AI1892" s="69"/>
      <c r="AJ1892" s="69"/>
      <c r="AK1892" s="67"/>
      <c r="AL1892" s="67"/>
      <c r="AM1892" s="67"/>
      <c r="AN1892" s="68"/>
      <c r="AO1892" s="69"/>
      <c r="AP1892" s="69"/>
      <c r="AQ1892" s="67"/>
      <c r="AR1892" s="67"/>
      <c r="AS1892" s="67"/>
      <c r="AT1892" s="68"/>
      <c r="AU1892" s="69"/>
      <c r="AV1892" s="69"/>
      <c r="AW1892" s="67"/>
      <c r="AX1892" s="67"/>
      <c r="AY1892" s="67"/>
      <c r="AZ1892" s="68"/>
      <c r="BA1892" s="69"/>
      <c r="BB1892" s="69"/>
      <c r="BC1892" s="67"/>
      <c r="BD1892" s="67"/>
      <c r="BE1892" s="67"/>
      <c r="BF1892" s="68"/>
      <c r="BG1892" s="69"/>
      <c r="BH1892" s="69"/>
      <c r="BI1892" s="67"/>
      <c r="BJ1892" s="67"/>
      <c r="BK1892" s="67"/>
      <c r="BL1892" s="68"/>
      <c r="BM1892" s="69"/>
      <c r="BN1892" s="69"/>
      <c r="BO1892" s="67"/>
      <c r="BP1892" s="67"/>
      <c r="BQ1892" s="67"/>
      <c r="BR1892" s="68"/>
      <c r="BS1892" s="69"/>
      <c r="BT1892" s="69"/>
      <c r="BU1892" s="67"/>
      <c r="BV1892" s="67"/>
      <c r="BW1892" s="67"/>
      <c r="BX1892" s="68"/>
      <c r="BY1892" s="69"/>
      <c r="BZ1892" s="69"/>
      <c r="CA1892" s="67"/>
      <c r="CB1892" s="67"/>
      <c r="CC1892" s="67"/>
      <c r="CD1892" s="68"/>
      <c r="CE1892" s="69"/>
      <c r="CF1892" s="69"/>
      <c r="CG1892" s="67"/>
      <c r="CH1892" s="67"/>
      <c r="CI1892" s="67"/>
      <c r="CJ1892" s="68"/>
      <c r="CK1892" s="69"/>
      <c r="CL1892" s="69"/>
      <c r="CM1892" s="67"/>
      <c r="CN1892" s="67"/>
      <c r="CO1892" s="67"/>
      <c r="CP1892" s="68"/>
      <c r="CQ1892" s="69"/>
      <c r="CR1892" s="69"/>
      <c r="CS1892" s="67"/>
      <c r="CT1892" s="67"/>
      <c r="CU1892" s="67"/>
      <c r="CV1892" s="68"/>
      <c r="CW1892" s="69"/>
      <c r="CX1892" s="69"/>
      <c r="CY1892" s="67"/>
      <c r="CZ1892" s="67"/>
      <c r="DA1892" s="67"/>
      <c r="DB1892" s="68"/>
      <c r="DC1892" s="69"/>
      <c r="DD1892" s="69"/>
      <c r="DE1892" s="67"/>
      <c r="DF1892" s="67"/>
      <c r="DG1892" s="67"/>
      <c r="DH1892" s="68"/>
      <c r="DI1892" s="69"/>
      <c r="DJ1892" s="69"/>
      <c r="DK1892" s="67"/>
      <c r="DL1892" s="67"/>
      <c r="DM1892" s="67"/>
      <c r="DN1892" s="68"/>
      <c r="DO1892" s="69"/>
      <c r="DP1892" s="69"/>
      <c r="DQ1892" s="67"/>
      <c r="DR1892" s="67"/>
      <c r="DS1892" s="67"/>
      <c r="DT1892" s="68"/>
      <c r="DU1892" s="69"/>
      <c r="DV1892" s="69"/>
      <c r="DW1892" s="67"/>
      <c r="DX1892" s="67"/>
      <c r="DY1892" s="67"/>
      <c r="DZ1892" s="68"/>
      <c r="EA1892" s="69"/>
      <c r="EB1892" s="69"/>
      <c r="EC1892" s="67"/>
      <c r="ED1892" s="67"/>
      <c r="EE1892" s="67"/>
      <c r="EF1892" s="68"/>
      <c r="EG1892" s="69"/>
      <c r="EH1892" s="69"/>
      <c r="EI1892" s="67"/>
      <c r="EJ1892" s="67"/>
      <c r="EK1892" s="67"/>
      <c r="EL1892" s="68"/>
      <c r="EM1892" s="69"/>
      <c r="EN1892" s="69"/>
      <c r="EO1892" s="67"/>
      <c r="EP1892" s="67"/>
      <c r="EQ1892" s="67"/>
      <c r="ER1892" s="68"/>
      <c r="ES1892" s="69"/>
      <c r="ET1892" s="69"/>
      <c r="EU1892" s="67"/>
      <c r="EV1892" s="67"/>
      <c r="EW1892" s="67"/>
      <c r="EX1892" s="68"/>
      <c r="EY1892" s="69"/>
      <c r="EZ1892" s="69"/>
      <c r="FA1892" s="67"/>
      <c r="FB1892" s="67"/>
      <c r="FC1892" s="67"/>
      <c r="FD1892" s="68"/>
      <c r="FE1892" s="69"/>
      <c r="FF1892" s="69"/>
      <c r="FG1892" s="67"/>
      <c r="FH1892" s="67"/>
      <c r="FI1892" s="67"/>
      <c r="FJ1892" s="68"/>
      <c r="FK1892" s="69"/>
      <c r="FL1892" s="69"/>
      <c r="FM1892" s="67"/>
      <c r="FN1892" s="67"/>
      <c r="FO1892" s="67"/>
      <c r="FP1892" s="68"/>
      <c r="FQ1892" s="69"/>
      <c r="FR1892" s="69"/>
      <c r="FS1892" s="67"/>
      <c r="FT1892" s="67"/>
      <c r="FU1892" s="67"/>
      <c r="FV1892" s="68"/>
      <c r="FW1892" s="69"/>
      <c r="FX1892" s="69"/>
      <c r="FY1892" s="67"/>
      <c r="FZ1892" s="67"/>
      <c r="GA1892" s="67"/>
      <c r="GB1892" s="68"/>
      <c r="GC1892" s="69"/>
      <c r="GD1892" s="69"/>
      <c r="GE1892" s="67"/>
      <c r="GF1892" s="67"/>
      <c r="GG1892" s="67"/>
      <c r="GH1892" s="68"/>
      <c r="GI1892" s="69"/>
      <c r="GJ1892" s="69"/>
      <c r="GK1892" s="67"/>
      <c r="GL1892" s="67"/>
      <c r="GM1892" s="67"/>
      <c r="GN1892" s="68"/>
      <c r="GO1892" s="69"/>
      <c r="GP1892" s="69"/>
      <c r="GQ1892" s="67"/>
      <c r="GR1892" s="67"/>
      <c r="GS1892" s="67"/>
      <c r="GT1892" s="68"/>
      <c r="GU1892" s="69"/>
      <c r="GV1892" s="69"/>
      <c r="GW1892" s="67"/>
      <c r="GX1892" s="67"/>
      <c r="GY1892" s="67"/>
      <c r="GZ1892" s="68"/>
      <c r="HA1892" s="69"/>
      <c r="HB1892" s="69"/>
      <c r="HC1892" s="67"/>
      <c r="HD1892" s="67"/>
      <c r="HE1892" s="67"/>
      <c r="HF1892" s="68"/>
      <c r="HG1892" s="69"/>
      <c r="HH1892" s="69"/>
      <c r="HI1892" s="67"/>
      <c r="HJ1892" s="67"/>
      <c r="HK1892" s="67"/>
      <c r="HL1892" s="68"/>
      <c r="HM1892" s="69"/>
      <c r="HN1892" s="69"/>
      <c r="HO1892" s="67"/>
      <c r="HP1892" s="67"/>
      <c r="HQ1892" s="67"/>
      <c r="HR1892" s="68"/>
      <c r="HS1892" s="69"/>
      <c r="HT1892" s="69"/>
      <c r="HU1892" s="67"/>
      <c r="HV1892" s="67"/>
      <c r="HW1892" s="67"/>
      <c r="HX1892" s="68"/>
      <c r="HY1892" s="69"/>
      <c r="HZ1892" s="69"/>
      <c r="IA1892" s="67"/>
      <c r="IB1892" s="67"/>
      <c r="IC1892" s="67"/>
      <c r="ID1892" s="68"/>
      <c r="IE1892" s="69"/>
      <c r="IF1892" s="69"/>
      <c r="IG1892" s="67"/>
      <c r="IH1892" s="67"/>
      <c r="II1892" s="67"/>
      <c r="IJ1892" s="68"/>
      <c r="IK1892" s="69"/>
      <c r="IL1892" s="69"/>
      <c r="IM1892" s="67"/>
      <c r="IN1892" s="67"/>
      <c r="IO1892" s="67"/>
      <c r="IP1892" s="68"/>
      <c r="IQ1892" s="69"/>
      <c r="IR1892" s="69"/>
      <c r="IS1892" s="67"/>
      <c r="IT1892" s="67"/>
      <c r="IU1892" s="67"/>
      <c r="IV1892" s="68"/>
    </row>
    <row r="1893" spans="1:256" s="70" customFormat="1" x14ac:dyDescent="0.2">
      <c r="A1893" s="67" t="s">
        <v>4886</v>
      </c>
      <c r="B1893" s="67"/>
      <c r="C1893" s="67" t="s">
        <v>4887</v>
      </c>
      <c r="D1893" s="68">
        <v>8300</v>
      </c>
      <c r="E1893" s="69" t="s">
        <v>4865</v>
      </c>
      <c r="F1893" s="69" t="s">
        <v>6495</v>
      </c>
      <c r="G1893" s="67"/>
      <c r="H1893" s="67"/>
      <c r="I1893" s="67"/>
      <c r="J1893" s="68"/>
      <c r="K1893" s="69"/>
      <c r="L1893" s="69"/>
      <c r="M1893" s="67"/>
      <c r="N1893" s="67"/>
      <c r="O1893" s="67"/>
      <c r="P1893" s="68"/>
      <c r="Q1893" s="69"/>
      <c r="R1893" s="69"/>
      <c r="S1893" s="67"/>
      <c r="T1893" s="67"/>
      <c r="U1893" s="67"/>
      <c r="V1893" s="68"/>
      <c r="W1893" s="69"/>
      <c r="X1893" s="69"/>
      <c r="Y1893" s="67"/>
      <c r="Z1893" s="67"/>
      <c r="AA1893" s="67"/>
      <c r="AB1893" s="68"/>
      <c r="AC1893" s="69"/>
      <c r="AD1893" s="69"/>
      <c r="AE1893" s="67"/>
      <c r="AF1893" s="67"/>
      <c r="AG1893" s="67"/>
      <c r="AH1893" s="68"/>
      <c r="AI1893" s="69"/>
      <c r="AJ1893" s="69"/>
      <c r="AK1893" s="67"/>
      <c r="AL1893" s="67"/>
      <c r="AM1893" s="67"/>
      <c r="AN1893" s="68"/>
      <c r="AO1893" s="69"/>
      <c r="AP1893" s="69"/>
      <c r="AQ1893" s="67"/>
      <c r="AR1893" s="67"/>
      <c r="AS1893" s="67"/>
      <c r="AT1893" s="68"/>
      <c r="AU1893" s="69"/>
      <c r="AV1893" s="69"/>
      <c r="AW1893" s="67"/>
      <c r="AX1893" s="67"/>
      <c r="AY1893" s="67"/>
      <c r="AZ1893" s="68"/>
      <c r="BA1893" s="69"/>
      <c r="BB1893" s="69"/>
      <c r="BC1893" s="67"/>
      <c r="BD1893" s="67"/>
      <c r="BE1893" s="67"/>
      <c r="BF1893" s="68"/>
      <c r="BG1893" s="69"/>
      <c r="BH1893" s="69"/>
      <c r="BI1893" s="67"/>
      <c r="BJ1893" s="67"/>
      <c r="BK1893" s="67"/>
      <c r="BL1893" s="68"/>
      <c r="BM1893" s="69"/>
      <c r="BN1893" s="69"/>
      <c r="BO1893" s="67"/>
      <c r="BP1893" s="67"/>
      <c r="BQ1893" s="67"/>
      <c r="BR1893" s="68"/>
      <c r="BS1893" s="69"/>
      <c r="BT1893" s="69"/>
      <c r="BU1893" s="67"/>
      <c r="BV1893" s="67"/>
      <c r="BW1893" s="67"/>
      <c r="BX1893" s="68"/>
      <c r="BY1893" s="69"/>
      <c r="BZ1893" s="69"/>
      <c r="CA1893" s="67"/>
      <c r="CB1893" s="67"/>
      <c r="CC1893" s="67"/>
      <c r="CD1893" s="68"/>
      <c r="CE1893" s="69"/>
      <c r="CF1893" s="69"/>
      <c r="CG1893" s="67"/>
      <c r="CH1893" s="67"/>
      <c r="CI1893" s="67"/>
      <c r="CJ1893" s="68"/>
      <c r="CK1893" s="69"/>
      <c r="CL1893" s="69"/>
      <c r="CM1893" s="67"/>
      <c r="CN1893" s="67"/>
      <c r="CO1893" s="67"/>
      <c r="CP1893" s="68"/>
      <c r="CQ1893" s="69"/>
      <c r="CR1893" s="69"/>
      <c r="CS1893" s="67"/>
      <c r="CT1893" s="67"/>
      <c r="CU1893" s="67"/>
      <c r="CV1893" s="68"/>
      <c r="CW1893" s="69"/>
      <c r="CX1893" s="69"/>
      <c r="CY1893" s="67"/>
      <c r="CZ1893" s="67"/>
      <c r="DA1893" s="67"/>
      <c r="DB1893" s="68"/>
      <c r="DC1893" s="69"/>
      <c r="DD1893" s="69"/>
      <c r="DE1893" s="67"/>
      <c r="DF1893" s="67"/>
      <c r="DG1893" s="67"/>
      <c r="DH1893" s="68"/>
      <c r="DI1893" s="69"/>
      <c r="DJ1893" s="69"/>
      <c r="DK1893" s="67"/>
      <c r="DL1893" s="67"/>
      <c r="DM1893" s="67"/>
      <c r="DN1893" s="68"/>
      <c r="DO1893" s="69"/>
      <c r="DP1893" s="69"/>
      <c r="DQ1893" s="67"/>
      <c r="DR1893" s="67"/>
      <c r="DS1893" s="67"/>
      <c r="DT1893" s="68"/>
      <c r="DU1893" s="69"/>
      <c r="DV1893" s="69"/>
      <c r="DW1893" s="67"/>
      <c r="DX1893" s="67"/>
      <c r="DY1893" s="67"/>
      <c r="DZ1893" s="68"/>
      <c r="EA1893" s="69"/>
      <c r="EB1893" s="69"/>
      <c r="EC1893" s="67"/>
      <c r="ED1893" s="67"/>
      <c r="EE1893" s="67"/>
      <c r="EF1893" s="68"/>
      <c r="EG1893" s="69"/>
      <c r="EH1893" s="69"/>
      <c r="EI1893" s="67"/>
      <c r="EJ1893" s="67"/>
      <c r="EK1893" s="67"/>
      <c r="EL1893" s="68"/>
      <c r="EM1893" s="69"/>
      <c r="EN1893" s="69"/>
      <c r="EO1893" s="67"/>
      <c r="EP1893" s="67"/>
      <c r="EQ1893" s="67"/>
      <c r="ER1893" s="68"/>
      <c r="ES1893" s="69"/>
      <c r="ET1893" s="69"/>
      <c r="EU1893" s="67"/>
      <c r="EV1893" s="67"/>
      <c r="EW1893" s="67"/>
      <c r="EX1893" s="68"/>
      <c r="EY1893" s="69"/>
      <c r="EZ1893" s="69"/>
      <c r="FA1893" s="67"/>
      <c r="FB1893" s="67"/>
      <c r="FC1893" s="67"/>
      <c r="FD1893" s="68"/>
      <c r="FE1893" s="69"/>
      <c r="FF1893" s="69"/>
      <c r="FG1893" s="67"/>
      <c r="FH1893" s="67"/>
      <c r="FI1893" s="67"/>
      <c r="FJ1893" s="68"/>
      <c r="FK1893" s="69"/>
      <c r="FL1893" s="69"/>
      <c r="FM1893" s="67"/>
      <c r="FN1893" s="67"/>
      <c r="FO1893" s="67"/>
      <c r="FP1893" s="68"/>
      <c r="FQ1893" s="69"/>
      <c r="FR1893" s="69"/>
      <c r="FS1893" s="67"/>
      <c r="FT1893" s="67"/>
      <c r="FU1893" s="67"/>
      <c r="FV1893" s="68"/>
      <c r="FW1893" s="69"/>
      <c r="FX1893" s="69"/>
      <c r="FY1893" s="67"/>
      <c r="FZ1893" s="67"/>
      <c r="GA1893" s="67"/>
      <c r="GB1893" s="68"/>
      <c r="GC1893" s="69"/>
      <c r="GD1893" s="69"/>
      <c r="GE1893" s="67"/>
      <c r="GF1893" s="67"/>
      <c r="GG1893" s="67"/>
      <c r="GH1893" s="68"/>
      <c r="GI1893" s="69"/>
      <c r="GJ1893" s="69"/>
      <c r="GK1893" s="67"/>
      <c r="GL1893" s="67"/>
      <c r="GM1893" s="67"/>
      <c r="GN1893" s="68"/>
      <c r="GO1893" s="69"/>
      <c r="GP1893" s="69"/>
      <c r="GQ1893" s="67"/>
      <c r="GR1893" s="67"/>
      <c r="GS1893" s="67"/>
      <c r="GT1893" s="68"/>
      <c r="GU1893" s="69"/>
      <c r="GV1893" s="69"/>
      <c r="GW1893" s="67"/>
      <c r="GX1893" s="67"/>
      <c r="GY1893" s="67"/>
      <c r="GZ1893" s="68"/>
      <c r="HA1893" s="69"/>
      <c r="HB1893" s="69"/>
      <c r="HC1893" s="67"/>
      <c r="HD1893" s="67"/>
      <c r="HE1893" s="67"/>
      <c r="HF1893" s="68"/>
      <c r="HG1893" s="69"/>
      <c r="HH1893" s="69"/>
      <c r="HI1893" s="67"/>
      <c r="HJ1893" s="67"/>
      <c r="HK1893" s="67"/>
      <c r="HL1893" s="68"/>
      <c r="HM1893" s="69"/>
      <c r="HN1893" s="69"/>
      <c r="HO1893" s="67"/>
      <c r="HP1893" s="67"/>
      <c r="HQ1893" s="67"/>
      <c r="HR1893" s="68"/>
      <c r="HS1893" s="69"/>
      <c r="HT1893" s="69"/>
      <c r="HU1893" s="67"/>
      <c r="HV1893" s="67"/>
      <c r="HW1893" s="67"/>
      <c r="HX1893" s="68"/>
      <c r="HY1893" s="69"/>
      <c r="HZ1893" s="69"/>
      <c r="IA1893" s="67"/>
      <c r="IB1893" s="67"/>
      <c r="IC1893" s="67"/>
      <c r="ID1893" s="68"/>
      <c r="IE1893" s="69"/>
      <c r="IF1893" s="69"/>
      <c r="IG1893" s="67"/>
      <c r="IH1893" s="67"/>
      <c r="II1893" s="67"/>
      <c r="IJ1893" s="68"/>
      <c r="IK1893" s="69"/>
      <c r="IL1893" s="69"/>
      <c r="IM1893" s="67"/>
      <c r="IN1893" s="67"/>
      <c r="IO1893" s="67"/>
      <c r="IP1893" s="68"/>
      <c r="IQ1893" s="69"/>
      <c r="IR1893" s="69"/>
      <c r="IS1893" s="67"/>
      <c r="IT1893" s="67"/>
      <c r="IU1893" s="67"/>
      <c r="IV1893" s="68"/>
    </row>
    <row r="1894" spans="1:256" s="70" customFormat="1" x14ac:dyDescent="0.2">
      <c r="A1894" s="67" t="s">
        <v>4888</v>
      </c>
      <c r="B1894" s="67"/>
      <c r="C1894" s="67" t="s">
        <v>4889</v>
      </c>
      <c r="D1894" s="68">
        <v>10900</v>
      </c>
      <c r="E1894" s="69" t="s">
        <v>4865</v>
      </c>
      <c r="F1894" s="69" t="s">
        <v>6495</v>
      </c>
      <c r="G1894" s="67"/>
      <c r="H1894" s="67"/>
      <c r="I1894" s="67"/>
      <c r="J1894" s="68"/>
      <c r="K1894" s="69"/>
      <c r="L1894" s="69"/>
      <c r="M1894" s="67"/>
      <c r="N1894" s="67"/>
      <c r="O1894" s="67"/>
      <c r="P1894" s="68"/>
      <c r="Q1894" s="69"/>
      <c r="R1894" s="69"/>
      <c r="S1894" s="67"/>
      <c r="T1894" s="67"/>
      <c r="U1894" s="67"/>
      <c r="V1894" s="68"/>
      <c r="W1894" s="69"/>
      <c r="X1894" s="69"/>
      <c r="Y1894" s="67"/>
      <c r="Z1894" s="67"/>
      <c r="AA1894" s="67"/>
      <c r="AB1894" s="68"/>
      <c r="AC1894" s="69"/>
      <c r="AD1894" s="69"/>
      <c r="AE1894" s="67"/>
      <c r="AF1894" s="67"/>
      <c r="AG1894" s="67"/>
      <c r="AH1894" s="68"/>
      <c r="AI1894" s="69"/>
      <c r="AJ1894" s="69"/>
      <c r="AK1894" s="67"/>
      <c r="AL1894" s="67"/>
      <c r="AM1894" s="67"/>
      <c r="AN1894" s="68"/>
      <c r="AO1894" s="69"/>
      <c r="AP1894" s="69"/>
      <c r="AQ1894" s="67"/>
      <c r="AR1894" s="67"/>
      <c r="AS1894" s="67"/>
      <c r="AT1894" s="68"/>
      <c r="AU1894" s="69"/>
      <c r="AV1894" s="69"/>
      <c r="AW1894" s="67"/>
      <c r="AX1894" s="67"/>
      <c r="AY1894" s="67"/>
      <c r="AZ1894" s="68"/>
      <c r="BA1894" s="69"/>
      <c r="BB1894" s="69"/>
      <c r="BC1894" s="67"/>
      <c r="BD1894" s="67"/>
      <c r="BE1894" s="67"/>
      <c r="BF1894" s="68"/>
      <c r="BG1894" s="69"/>
      <c r="BH1894" s="69"/>
      <c r="BI1894" s="67"/>
      <c r="BJ1894" s="67"/>
      <c r="BK1894" s="67"/>
      <c r="BL1894" s="68"/>
      <c r="BM1894" s="69"/>
      <c r="BN1894" s="69"/>
      <c r="BO1894" s="67"/>
      <c r="BP1894" s="67"/>
      <c r="BQ1894" s="67"/>
      <c r="BR1894" s="68"/>
      <c r="BS1894" s="69"/>
      <c r="BT1894" s="69"/>
      <c r="BU1894" s="67"/>
      <c r="BV1894" s="67"/>
      <c r="BW1894" s="67"/>
      <c r="BX1894" s="68"/>
      <c r="BY1894" s="69"/>
      <c r="BZ1894" s="69"/>
      <c r="CA1894" s="67"/>
      <c r="CB1894" s="67"/>
      <c r="CC1894" s="67"/>
      <c r="CD1894" s="68"/>
      <c r="CE1894" s="69"/>
      <c r="CF1894" s="69"/>
      <c r="CG1894" s="67"/>
      <c r="CH1894" s="67"/>
      <c r="CI1894" s="67"/>
      <c r="CJ1894" s="68"/>
      <c r="CK1894" s="69"/>
      <c r="CL1894" s="69"/>
      <c r="CM1894" s="67"/>
      <c r="CN1894" s="67"/>
      <c r="CO1894" s="67"/>
      <c r="CP1894" s="68"/>
      <c r="CQ1894" s="69"/>
      <c r="CR1894" s="69"/>
      <c r="CS1894" s="67"/>
      <c r="CT1894" s="67"/>
      <c r="CU1894" s="67"/>
      <c r="CV1894" s="68"/>
      <c r="CW1894" s="69"/>
      <c r="CX1894" s="69"/>
      <c r="CY1894" s="67"/>
      <c r="CZ1894" s="67"/>
      <c r="DA1894" s="67"/>
      <c r="DB1894" s="68"/>
      <c r="DC1894" s="69"/>
      <c r="DD1894" s="69"/>
      <c r="DE1894" s="67"/>
      <c r="DF1894" s="67"/>
      <c r="DG1894" s="67"/>
      <c r="DH1894" s="68"/>
      <c r="DI1894" s="69"/>
      <c r="DJ1894" s="69"/>
      <c r="DK1894" s="67"/>
      <c r="DL1894" s="67"/>
      <c r="DM1894" s="67"/>
      <c r="DN1894" s="68"/>
      <c r="DO1894" s="69"/>
      <c r="DP1894" s="69"/>
      <c r="DQ1894" s="67"/>
      <c r="DR1894" s="67"/>
      <c r="DS1894" s="67"/>
      <c r="DT1894" s="68"/>
      <c r="DU1894" s="69"/>
      <c r="DV1894" s="69"/>
      <c r="DW1894" s="67"/>
      <c r="DX1894" s="67"/>
      <c r="DY1894" s="67"/>
      <c r="DZ1894" s="68"/>
      <c r="EA1894" s="69"/>
      <c r="EB1894" s="69"/>
      <c r="EC1894" s="67"/>
      <c r="ED1894" s="67"/>
      <c r="EE1894" s="67"/>
      <c r="EF1894" s="68"/>
      <c r="EG1894" s="69"/>
      <c r="EH1894" s="69"/>
      <c r="EI1894" s="67"/>
      <c r="EJ1894" s="67"/>
      <c r="EK1894" s="67"/>
      <c r="EL1894" s="68"/>
      <c r="EM1894" s="69"/>
      <c r="EN1894" s="69"/>
      <c r="EO1894" s="67"/>
      <c r="EP1894" s="67"/>
      <c r="EQ1894" s="67"/>
      <c r="ER1894" s="68"/>
      <c r="ES1894" s="69"/>
      <c r="ET1894" s="69"/>
      <c r="EU1894" s="67"/>
      <c r="EV1894" s="67"/>
      <c r="EW1894" s="67"/>
      <c r="EX1894" s="68"/>
      <c r="EY1894" s="69"/>
      <c r="EZ1894" s="69"/>
      <c r="FA1894" s="67"/>
      <c r="FB1894" s="67"/>
      <c r="FC1894" s="67"/>
      <c r="FD1894" s="68"/>
      <c r="FE1894" s="69"/>
      <c r="FF1894" s="69"/>
      <c r="FG1894" s="67"/>
      <c r="FH1894" s="67"/>
      <c r="FI1894" s="67"/>
      <c r="FJ1894" s="68"/>
      <c r="FK1894" s="69"/>
      <c r="FL1894" s="69"/>
      <c r="FM1894" s="67"/>
      <c r="FN1894" s="67"/>
      <c r="FO1894" s="67"/>
      <c r="FP1894" s="68"/>
      <c r="FQ1894" s="69"/>
      <c r="FR1894" s="69"/>
      <c r="FS1894" s="67"/>
      <c r="FT1894" s="67"/>
      <c r="FU1894" s="67"/>
      <c r="FV1894" s="68"/>
      <c r="FW1894" s="69"/>
      <c r="FX1894" s="69"/>
      <c r="FY1894" s="67"/>
      <c r="FZ1894" s="67"/>
      <c r="GA1894" s="67"/>
      <c r="GB1894" s="68"/>
      <c r="GC1894" s="69"/>
      <c r="GD1894" s="69"/>
      <c r="GE1894" s="67"/>
      <c r="GF1894" s="67"/>
      <c r="GG1894" s="67"/>
      <c r="GH1894" s="68"/>
      <c r="GI1894" s="69"/>
      <c r="GJ1894" s="69"/>
      <c r="GK1894" s="67"/>
      <c r="GL1894" s="67"/>
      <c r="GM1894" s="67"/>
      <c r="GN1894" s="68"/>
      <c r="GO1894" s="69"/>
      <c r="GP1894" s="69"/>
      <c r="GQ1894" s="67"/>
      <c r="GR1894" s="67"/>
      <c r="GS1894" s="67"/>
      <c r="GT1894" s="68"/>
      <c r="GU1894" s="69"/>
      <c r="GV1894" s="69"/>
      <c r="GW1894" s="67"/>
      <c r="GX1894" s="67"/>
      <c r="GY1894" s="67"/>
      <c r="GZ1894" s="68"/>
      <c r="HA1894" s="69"/>
      <c r="HB1894" s="69"/>
      <c r="HC1894" s="67"/>
      <c r="HD1894" s="67"/>
      <c r="HE1894" s="67"/>
      <c r="HF1894" s="68"/>
      <c r="HG1894" s="69"/>
      <c r="HH1894" s="69"/>
      <c r="HI1894" s="67"/>
      <c r="HJ1894" s="67"/>
      <c r="HK1894" s="67"/>
      <c r="HL1894" s="68"/>
      <c r="HM1894" s="69"/>
      <c r="HN1894" s="69"/>
      <c r="HO1894" s="67"/>
      <c r="HP1894" s="67"/>
      <c r="HQ1894" s="67"/>
      <c r="HR1894" s="68"/>
      <c r="HS1894" s="69"/>
      <c r="HT1894" s="69"/>
      <c r="HU1894" s="67"/>
      <c r="HV1894" s="67"/>
      <c r="HW1894" s="67"/>
      <c r="HX1894" s="68"/>
      <c r="HY1894" s="69"/>
      <c r="HZ1894" s="69"/>
      <c r="IA1894" s="67"/>
      <c r="IB1894" s="67"/>
      <c r="IC1894" s="67"/>
      <c r="ID1894" s="68"/>
      <c r="IE1894" s="69"/>
      <c r="IF1894" s="69"/>
      <c r="IG1894" s="67"/>
      <c r="IH1894" s="67"/>
      <c r="II1894" s="67"/>
      <c r="IJ1894" s="68"/>
      <c r="IK1894" s="69"/>
      <c r="IL1894" s="69"/>
      <c r="IM1894" s="67"/>
      <c r="IN1894" s="67"/>
      <c r="IO1894" s="67"/>
      <c r="IP1894" s="68"/>
      <c r="IQ1894" s="69"/>
      <c r="IR1894" s="69"/>
      <c r="IS1894" s="67"/>
      <c r="IT1894" s="67"/>
      <c r="IU1894" s="67"/>
      <c r="IV1894" s="68"/>
    </row>
    <row r="1895" spans="1:256" s="70" customFormat="1" x14ac:dyDescent="0.2">
      <c r="A1895" s="67" t="s">
        <v>4890</v>
      </c>
      <c r="B1895" s="67"/>
      <c r="C1895" s="67" t="s">
        <v>4891</v>
      </c>
      <c r="D1895" s="68">
        <v>11390</v>
      </c>
      <c r="E1895" s="69" t="s">
        <v>4865</v>
      </c>
      <c r="F1895" s="69" t="s">
        <v>6495</v>
      </c>
      <c r="G1895" s="67"/>
      <c r="H1895" s="67"/>
      <c r="I1895" s="67"/>
      <c r="J1895" s="68"/>
      <c r="K1895" s="69"/>
      <c r="L1895" s="69"/>
      <c r="M1895" s="67"/>
      <c r="N1895" s="67"/>
      <c r="O1895" s="67"/>
      <c r="P1895" s="68"/>
      <c r="Q1895" s="69"/>
      <c r="R1895" s="69"/>
      <c r="S1895" s="67"/>
      <c r="T1895" s="67"/>
      <c r="U1895" s="67"/>
      <c r="V1895" s="68"/>
      <c r="W1895" s="69"/>
      <c r="X1895" s="69"/>
      <c r="Y1895" s="67"/>
      <c r="Z1895" s="67"/>
      <c r="AA1895" s="67"/>
      <c r="AB1895" s="68"/>
      <c r="AC1895" s="69"/>
      <c r="AD1895" s="69"/>
      <c r="AE1895" s="67"/>
      <c r="AF1895" s="67"/>
      <c r="AG1895" s="67"/>
      <c r="AH1895" s="68"/>
      <c r="AI1895" s="69"/>
      <c r="AJ1895" s="69"/>
      <c r="AK1895" s="67"/>
      <c r="AL1895" s="67"/>
      <c r="AM1895" s="67"/>
      <c r="AN1895" s="68"/>
      <c r="AO1895" s="69"/>
      <c r="AP1895" s="69"/>
      <c r="AQ1895" s="67"/>
      <c r="AR1895" s="67"/>
      <c r="AS1895" s="67"/>
      <c r="AT1895" s="68"/>
      <c r="AU1895" s="69"/>
      <c r="AV1895" s="69"/>
      <c r="AW1895" s="67"/>
      <c r="AX1895" s="67"/>
      <c r="AY1895" s="67"/>
      <c r="AZ1895" s="68"/>
      <c r="BA1895" s="69"/>
      <c r="BB1895" s="69"/>
      <c r="BC1895" s="67"/>
      <c r="BD1895" s="67"/>
      <c r="BE1895" s="67"/>
      <c r="BF1895" s="68"/>
      <c r="BG1895" s="69"/>
      <c r="BH1895" s="69"/>
      <c r="BI1895" s="67"/>
      <c r="BJ1895" s="67"/>
      <c r="BK1895" s="67"/>
      <c r="BL1895" s="68"/>
      <c r="BM1895" s="69"/>
      <c r="BN1895" s="69"/>
      <c r="BO1895" s="67"/>
      <c r="BP1895" s="67"/>
      <c r="BQ1895" s="67"/>
      <c r="BR1895" s="68"/>
      <c r="BS1895" s="69"/>
      <c r="BT1895" s="69"/>
      <c r="BU1895" s="67"/>
      <c r="BV1895" s="67"/>
      <c r="BW1895" s="67"/>
      <c r="BX1895" s="68"/>
      <c r="BY1895" s="69"/>
      <c r="BZ1895" s="69"/>
      <c r="CA1895" s="67"/>
      <c r="CB1895" s="67"/>
      <c r="CC1895" s="67"/>
      <c r="CD1895" s="68"/>
      <c r="CE1895" s="69"/>
      <c r="CF1895" s="69"/>
      <c r="CG1895" s="67"/>
      <c r="CH1895" s="67"/>
      <c r="CI1895" s="67"/>
      <c r="CJ1895" s="68"/>
      <c r="CK1895" s="69"/>
      <c r="CL1895" s="69"/>
      <c r="CM1895" s="67"/>
      <c r="CN1895" s="67"/>
      <c r="CO1895" s="67"/>
      <c r="CP1895" s="68"/>
      <c r="CQ1895" s="69"/>
      <c r="CR1895" s="69"/>
      <c r="CS1895" s="67"/>
      <c r="CT1895" s="67"/>
      <c r="CU1895" s="67"/>
      <c r="CV1895" s="68"/>
      <c r="CW1895" s="69"/>
      <c r="CX1895" s="69"/>
      <c r="CY1895" s="67"/>
      <c r="CZ1895" s="67"/>
      <c r="DA1895" s="67"/>
      <c r="DB1895" s="68"/>
      <c r="DC1895" s="69"/>
      <c r="DD1895" s="69"/>
      <c r="DE1895" s="67"/>
      <c r="DF1895" s="67"/>
      <c r="DG1895" s="67"/>
      <c r="DH1895" s="68"/>
      <c r="DI1895" s="69"/>
      <c r="DJ1895" s="69"/>
      <c r="DK1895" s="67"/>
      <c r="DL1895" s="67"/>
      <c r="DM1895" s="67"/>
      <c r="DN1895" s="68"/>
      <c r="DO1895" s="69"/>
      <c r="DP1895" s="69"/>
      <c r="DQ1895" s="67"/>
      <c r="DR1895" s="67"/>
      <c r="DS1895" s="67"/>
      <c r="DT1895" s="68"/>
      <c r="DU1895" s="69"/>
      <c r="DV1895" s="69"/>
      <c r="DW1895" s="67"/>
      <c r="DX1895" s="67"/>
      <c r="DY1895" s="67"/>
      <c r="DZ1895" s="68"/>
      <c r="EA1895" s="69"/>
      <c r="EB1895" s="69"/>
      <c r="EC1895" s="67"/>
      <c r="ED1895" s="67"/>
      <c r="EE1895" s="67"/>
      <c r="EF1895" s="68"/>
      <c r="EG1895" s="69"/>
      <c r="EH1895" s="69"/>
      <c r="EI1895" s="67"/>
      <c r="EJ1895" s="67"/>
      <c r="EK1895" s="67"/>
      <c r="EL1895" s="68"/>
      <c r="EM1895" s="69"/>
      <c r="EN1895" s="69"/>
      <c r="EO1895" s="67"/>
      <c r="EP1895" s="67"/>
      <c r="EQ1895" s="67"/>
      <c r="ER1895" s="68"/>
      <c r="ES1895" s="69"/>
      <c r="ET1895" s="69"/>
      <c r="EU1895" s="67"/>
      <c r="EV1895" s="67"/>
      <c r="EW1895" s="67"/>
      <c r="EX1895" s="68"/>
      <c r="EY1895" s="69"/>
      <c r="EZ1895" s="69"/>
      <c r="FA1895" s="67"/>
      <c r="FB1895" s="67"/>
      <c r="FC1895" s="67"/>
      <c r="FD1895" s="68"/>
      <c r="FE1895" s="69"/>
      <c r="FF1895" s="69"/>
      <c r="FG1895" s="67"/>
      <c r="FH1895" s="67"/>
      <c r="FI1895" s="67"/>
      <c r="FJ1895" s="68"/>
      <c r="FK1895" s="69"/>
      <c r="FL1895" s="69"/>
      <c r="FM1895" s="67"/>
      <c r="FN1895" s="67"/>
      <c r="FO1895" s="67"/>
      <c r="FP1895" s="68"/>
      <c r="FQ1895" s="69"/>
      <c r="FR1895" s="69"/>
      <c r="FS1895" s="67"/>
      <c r="FT1895" s="67"/>
      <c r="FU1895" s="67"/>
      <c r="FV1895" s="68"/>
      <c r="FW1895" s="69"/>
      <c r="FX1895" s="69"/>
      <c r="FY1895" s="67"/>
      <c r="FZ1895" s="67"/>
      <c r="GA1895" s="67"/>
      <c r="GB1895" s="68"/>
      <c r="GC1895" s="69"/>
      <c r="GD1895" s="69"/>
      <c r="GE1895" s="67"/>
      <c r="GF1895" s="67"/>
      <c r="GG1895" s="67"/>
      <c r="GH1895" s="68"/>
      <c r="GI1895" s="69"/>
      <c r="GJ1895" s="69"/>
      <c r="GK1895" s="67"/>
      <c r="GL1895" s="67"/>
      <c r="GM1895" s="67"/>
      <c r="GN1895" s="68"/>
      <c r="GO1895" s="69"/>
      <c r="GP1895" s="69"/>
      <c r="GQ1895" s="67"/>
      <c r="GR1895" s="67"/>
      <c r="GS1895" s="67"/>
      <c r="GT1895" s="68"/>
      <c r="GU1895" s="69"/>
      <c r="GV1895" s="69"/>
      <c r="GW1895" s="67"/>
      <c r="GX1895" s="67"/>
      <c r="GY1895" s="67"/>
      <c r="GZ1895" s="68"/>
      <c r="HA1895" s="69"/>
      <c r="HB1895" s="69"/>
      <c r="HC1895" s="67"/>
      <c r="HD1895" s="67"/>
      <c r="HE1895" s="67"/>
      <c r="HF1895" s="68"/>
      <c r="HG1895" s="69"/>
      <c r="HH1895" s="69"/>
      <c r="HI1895" s="67"/>
      <c r="HJ1895" s="67"/>
      <c r="HK1895" s="67"/>
      <c r="HL1895" s="68"/>
      <c r="HM1895" s="69"/>
      <c r="HN1895" s="69"/>
      <c r="HO1895" s="67"/>
      <c r="HP1895" s="67"/>
      <c r="HQ1895" s="67"/>
      <c r="HR1895" s="68"/>
      <c r="HS1895" s="69"/>
      <c r="HT1895" s="69"/>
      <c r="HU1895" s="67"/>
      <c r="HV1895" s="67"/>
      <c r="HW1895" s="67"/>
      <c r="HX1895" s="68"/>
      <c r="HY1895" s="69"/>
      <c r="HZ1895" s="69"/>
      <c r="IA1895" s="67"/>
      <c r="IB1895" s="67"/>
      <c r="IC1895" s="67"/>
      <c r="ID1895" s="68"/>
      <c r="IE1895" s="69"/>
      <c r="IF1895" s="69"/>
      <c r="IG1895" s="67"/>
      <c r="IH1895" s="67"/>
      <c r="II1895" s="67"/>
      <c r="IJ1895" s="68"/>
      <c r="IK1895" s="69"/>
      <c r="IL1895" s="69"/>
      <c r="IM1895" s="67"/>
      <c r="IN1895" s="67"/>
      <c r="IO1895" s="67"/>
      <c r="IP1895" s="68"/>
      <c r="IQ1895" s="69"/>
      <c r="IR1895" s="69"/>
      <c r="IS1895" s="67"/>
      <c r="IT1895" s="67"/>
      <c r="IU1895" s="67"/>
      <c r="IV1895" s="68"/>
    </row>
    <row r="1896" spans="1:256" s="70" customFormat="1" x14ac:dyDescent="0.2">
      <c r="A1896" s="67">
        <v>93741074</v>
      </c>
      <c r="B1896" s="67"/>
      <c r="C1896" s="67" t="s">
        <v>4892</v>
      </c>
      <c r="D1896" s="68">
        <v>8900</v>
      </c>
      <c r="E1896" s="69" t="s">
        <v>4865</v>
      </c>
      <c r="F1896" s="69" t="s">
        <v>6496</v>
      </c>
      <c r="G1896" s="67"/>
      <c r="H1896" s="67"/>
      <c r="I1896" s="67"/>
      <c r="J1896" s="68"/>
      <c r="K1896" s="69"/>
      <c r="L1896" s="69"/>
      <c r="M1896" s="67"/>
      <c r="N1896" s="67"/>
      <c r="O1896" s="67"/>
      <c r="P1896" s="68"/>
      <c r="Q1896" s="69"/>
      <c r="R1896" s="69"/>
      <c r="S1896" s="67"/>
      <c r="T1896" s="67"/>
      <c r="U1896" s="67"/>
      <c r="V1896" s="68"/>
      <c r="W1896" s="69"/>
      <c r="X1896" s="69"/>
      <c r="Y1896" s="67"/>
      <c r="Z1896" s="67"/>
      <c r="AA1896" s="67"/>
      <c r="AB1896" s="68"/>
      <c r="AC1896" s="69"/>
      <c r="AD1896" s="69"/>
      <c r="AE1896" s="67"/>
      <c r="AF1896" s="67"/>
      <c r="AG1896" s="67"/>
      <c r="AH1896" s="68"/>
      <c r="AI1896" s="69"/>
      <c r="AJ1896" s="69"/>
      <c r="AK1896" s="67"/>
      <c r="AL1896" s="67"/>
      <c r="AM1896" s="67"/>
      <c r="AN1896" s="68"/>
      <c r="AO1896" s="69"/>
      <c r="AP1896" s="69"/>
      <c r="AQ1896" s="67"/>
      <c r="AR1896" s="67"/>
      <c r="AS1896" s="67"/>
      <c r="AT1896" s="68"/>
      <c r="AU1896" s="69"/>
      <c r="AV1896" s="69"/>
      <c r="AW1896" s="67"/>
      <c r="AX1896" s="67"/>
      <c r="AY1896" s="67"/>
      <c r="AZ1896" s="68"/>
      <c r="BA1896" s="69"/>
      <c r="BB1896" s="69"/>
      <c r="BC1896" s="67"/>
      <c r="BD1896" s="67"/>
      <c r="BE1896" s="67"/>
      <c r="BF1896" s="68"/>
      <c r="BG1896" s="69"/>
      <c r="BH1896" s="69"/>
      <c r="BI1896" s="67"/>
      <c r="BJ1896" s="67"/>
      <c r="BK1896" s="67"/>
      <c r="BL1896" s="68"/>
      <c r="BM1896" s="69"/>
      <c r="BN1896" s="69"/>
      <c r="BO1896" s="67"/>
      <c r="BP1896" s="67"/>
      <c r="BQ1896" s="67"/>
      <c r="BR1896" s="68"/>
      <c r="BS1896" s="69"/>
      <c r="BT1896" s="69"/>
      <c r="BU1896" s="67"/>
      <c r="BV1896" s="67"/>
      <c r="BW1896" s="67"/>
      <c r="BX1896" s="68"/>
      <c r="BY1896" s="69"/>
      <c r="BZ1896" s="69"/>
      <c r="CA1896" s="67"/>
      <c r="CB1896" s="67"/>
      <c r="CC1896" s="67"/>
      <c r="CD1896" s="68"/>
      <c r="CE1896" s="69"/>
      <c r="CF1896" s="69"/>
      <c r="CG1896" s="67"/>
      <c r="CH1896" s="67"/>
      <c r="CI1896" s="67"/>
      <c r="CJ1896" s="68"/>
      <c r="CK1896" s="69"/>
      <c r="CL1896" s="69"/>
      <c r="CM1896" s="67"/>
      <c r="CN1896" s="67"/>
      <c r="CO1896" s="67"/>
      <c r="CP1896" s="68"/>
      <c r="CQ1896" s="69"/>
      <c r="CR1896" s="69"/>
      <c r="CS1896" s="67"/>
      <c r="CT1896" s="67"/>
      <c r="CU1896" s="67"/>
      <c r="CV1896" s="68"/>
      <c r="CW1896" s="69"/>
      <c r="CX1896" s="69"/>
      <c r="CY1896" s="67"/>
      <c r="CZ1896" s="67"/>
      <c r="DA1896" s="67"/>
      <c r="DB1896" s="68"/>
      <c r="DC1896" s="69"/>
      <c r="DD1896" s="69"/>
      <c r="DE1896" s="67"/>
      <c r="DF1896" s="67"/>
      <c r="DG1896" s="67"/>
      <c r="DH1896" s="68"/>
      <c r="DI1896" s="69"/>
      <c r="DJ1896" s="69"/>
      <c r="DK1896" s="67"/>
      <c r="DL1896" s="67"/>
      <c r="DM1896" s="67"/>
      <c r="DN1896" s="68"/>
      <c r="DO1896" s="69"/>
      <c r="DP1896" s="69"/>
      <c r="DQ1896" s="67"/>
      <c r="DR1896" s="67"/>
      <c r="DS1896" s="67"/>
      <c r="DT1896" s="68"/>
      <c r="DU1896" s="69"/>
      <c r="DV1896" s="69"/>
      <c r="DW1896" s="67"/>
      <c r="DX1896" s="67"/>
      <c r="DY1896" s="67"/>
      <c r="DZ1896" s="68"/>
      <c r="EA1896" s="69"/>
      <c r="EB1896" s="69"/>
      <c r="EC1896" s="67"/>
      <c r="ED1896" s="67"/>
      <c r="EE1896" s="67"/>
      <c r="EF1896" s="68"/>
      <c r="EG1896" s="69"/>
      <c r="EH1896" s="69"/>
      <c r="EI1896" s="67"/>
      <c r="EJ1896" s="67"/>
      <c r="EK1896" s="67"/>
      <c r="EL1896" s="68"/>
      <c r="EM1896" s="69"/>
      <c r="EN1896" s="69"/>
      <c r="EO1896" s="67"/>
      <c r="EP1896" s="67"/>
      <c r="EQ1896" s="67"/>
      <c r="ER1896" s="68"/>
      <c r="ES1896" s="69"/>
      <c r="ET1896" s="69"/>
      <c r="EU1896" s="67"/>
      <c r="EV1896" s="67"/>
      <c r="EW1896" s="67"/>
      <c r="EX1896" s="68"/>
      <c r="EY1896" s="69"/>
      <c r="EZ1896" s="69"/>
      <c r="FA1896" s="67"/>
      <c r="FB1896" s="67"/>
      <c r="FC1896" s="67"/>
      <c r="FD1896" s="68"/>
      <c r="FE1896" s="69"/>
      <c r="FF1896" s="69"/>
      <c r="FG1896" s="67"/>
      <c r="FH1896" s="67"/>
      <c r="FI1896" s="67"/>
      <c r="FJ1896" s="68"/>
      <c r="FK1896" s="69"/>
      <c r="FL1896" s="69"/>
      <c r="FM1896" s="67"/>
      <c r="FN1896" s="67"/>
      <c r="FO1896" s="67"/>
      <c r="FP1896" s="68"/>
      <c r="FQ1896" s="69"/>
      <c r="FR1896" s="69"/>
      <c r="FS1896" s="67"/>
      <c r="FT1896" s="67"/>
      <c r="FU1896" s="67"/>
      <c r="FV1896" s="68"/>
      <c r="FW1896" s="69"/>
      <c r="FX1896" s="69"/>
      <c r="FY1896" s="67"/>
      <c r="FZ1896" s="67"/>
      <c r="GA1896" s="67"/>
      <c r="GB1896" s="68"/>
      <c r="GC1896" s="69"/>
      <c r="GD1896" s="69"/>
      <c r="GE1896" s="67"/>
      <c r="GF1896" s="67"/>
      <c r="GG1896" s="67"/>
      <c r="GH1896" s="68"/>
      <c r="GI1896" s="69"/>
      <c r="GJ1896" s="69"/>
      <c r="GK1896" s="67"/>
      <c r="GL1896" s="67"/>
      <c r="GM1896" s="67"/>
      <c r="GN1896" s="68"/>
      <c r="GO1896" s="69"/>
      <c r="GP1896" s="69"/>
      <c r="GQ1896" s="67"/>
      <c r="GR1896" s="67"/>
      <c r="GS1896" s="67"/>
      <c r="GT1896" s="68"/>
      <c r="GU1896" s="69"/>
      <c r="GV1896" s="69"/>
      <c r="GW1896" s="67"/>
      <c r="GX1896" s="67"/>
      <c r="GY1896" s="67"/>
      <c r="GZ1896" s="68"/>
      <c r="HA1896" s="69"/>
      <c r="HB1896" s="69"/>
      <c r="HC1896" s="67"/>
      <c r="HD1896" s="67"/>
      <c r="HE1896" s="67"/>
      <c r="HF1896" s="68"/>
      <c r="HG1896" s="69"/>
      <c r="HH1896" s="69"/>
      <c r="HI1896" s="67"/>
      <c r="HJ1896" s="67"/>
      <c r="HK1896" s="67"/>
      <c r="HL1896" s="68"/>
      <c r="HM1896" s="69"/>
      <c r="HN1896" s="69"/>
      <c r="HO1896" s="67"/>
      <c r="HP1896" s="67"/>
      <c r="HQ1896" s="67"/>
      <c r="HR1896" s="68"/>
      <c r="HS1896" s="69"/>
      <c r="HT1896" s="69"/>
      <c r="HU1896" s="67"/>
      <c r="HV1896" s="67"/>
      <c r="HW1896" s="67"/>
      <c r="HX1896" s="68"/>
      <c r="HY1896" s="69"/>
      <c r="HZ1896" s="69"/>
      <c r="IA1896" s="67"/>
      <c r="IB1896" s="67"/>
      <c r="IC1896" s="67"/>
      <c r="ID1896" s="68"/>
      <c r="IE1896" s="69"/>
      <c r="IF1896" s="69"/>
      <c r="IG1896" s="67"/>
      <c r="IH1896" s="67"/>
      <c r="II1896" s="67"/>
      <c r="IJ1896" s="68"/>
      <c r="IK1896" s="69"/>
      <c r="IL1896" s="69"/>
      <c r="IM1896" s="67"/>
      <c r="IN1896" s="67"/>
      <c r="IO1896" s="67"/>
      <c r="IP1896" s="68"/>
      <c r="IQ1896" s="69"/>
      <c r="IR1896" s="69"/>
      <c r="IS1896" s="67"/>
      <c r="IT1896" s="67"/>
      <c r="IU1896" s="67"/>
      <c r="IV1896" s="68"/>
    </row>
    <row r="1897" spans="1:256" s="70" customFormat="1" x14ac:dyDescent="0.2">
      <c r="A1897" s="67" t="s">
        <v>4893</v>
      </c>
      <c r="B1897" s="67"/>
      <c r="C1897" s="67" t="s">
        <v>4894</v>
      </c>
      <c r="D1897" s="68">
        <v>32480</v>
      </c>
      <c r="E1897" s="69" t="s">
        <v>4865</v>
      </c>
      <c r="F1897" s="69" t="s">
        <v>6498</v>
      </c>
      <c r="G1897" s="67"/>
      <c r="H1897" s="67"/>
      <c r="I1897" s="67"/>
      <c r="J1897" s="68"/>
      <c r="K1897" s="69"/>
      <c r="L1897" s="69"/>
      <c r="M1897" s="67"/>
      <c r="N1897" s="67"/>
      <c r="O1897" s="67"/>
      <c r="P1897" s="68"/>
      <c r="Q1897" s="69"/>
      <c r="R1897" s="69"/>
      <c r="S1897" s="67"/>
      <c r="T1897" s="67"/>
      <c r="U1897" s="67"/>
      <c r="V1897" s="68"/>
      <c r="W1897" s="69"/>
      <c r="X1897" s="69"/>
      <c r="Y1897" s="67"/>
      <c r="Z1897" s="67"/>
      <c r="AA1897" s="67"/>
      <c r="AB1897" s="68"/>
      <c r="AC1897" s="69"/>
      <c r="AD1897" s="69"/>
      <c r="AE1897" s="67"/>
      <c r="AF1897" s="67"/>
      <c r="AG1897" s="67"/>
      <c r="AH1897" s="68"/>
      <c r="AI1897" s="69"/>
      <c r="AJ1897" s="69"/>
      <c r="AK1897" s="67"/>
      <c r="AL1897" s="67"/>
      <c r="AM1897" s="67"/>
      <c r="AN1897" s="68"/>
      <c r="AO1897" s="69"/>
      <c r="AP1897" s="69"/>
      <c r="AQ1897" s="67"/>
      <c r="AR1897" s="67"/>
      <c r="AS1897" s="67"/>
      <c r="AT1897" s="68"/>
      <c r="AU1897" s="69"/>
      <c r="AV1897" s="69"/>
      <c r="AW1897" s="67"/>
      <c r="AX1897" s="67"/>
      <c r="AY1897" s="67"/>
      <c r="AZ1897" s="68"/>
      <c r="BA1897" s="69"/>
      <c r="BB1897" s="69"/>
      <c r="BC1897" s="67"/>
      <c r="BD1897" s="67"/>
      <c r="BE1897" s="67"/>
      <c r="BF1897" s="68"/>
      <c r="BG1897" s="69"/>
      <c r="BH1897" s="69"/>
      <c r="BI1897" s="67"/>
      <c r="BJ1897" s="67"/>
      <c r="BK1897" s="67"/>
      <c r="BL1897" s="68"/>
      <c r="BM1897" s="69"/>
      <c r="BN1897" s="69"/>
      <c r="BO1897" s="67"/>
      <c r="BP1897" s="67"/>
      <c r="BQ1897" s="67"/>
      <c r="BR1897" s="68"/>
      <c r="BS1897" s="69"/>
      <c r="BT1897" s="69"/>
      <c r="BU1897" s="67"/>
      <c r="BV1897" s="67"/>
      <c r="BW1897" s="67"/>
      <c r="BX1897" s="68"/>
      <c r="BY1897" s="69"/>
      <c r="BZ1897" s="69"/>
      <c r="CA1897" s="67"/>
      <c r="CB1897" s="67"/>
      <c r="CC1897" s="67"/>
      <c r="CD1897" s="68"/>
      <c r="CE1897" s="69"/>
      <c r="CF1897" s="69"/>
      <c r="CG1897" s="67"/>
      <c r="CH1897" s="67"/>
      <c r="CI1897" s="67"/>
      <c r="CJ1897" s="68"/>
      <c r="CK1897" s="69"/>
      <c r="CL1897" s="69"/>
      <c r="CM1897" s="67"/>
      <c r="CN1897" s="67"/>
      <c r="CO1897" s="67"/>
      <c r="CP1897" s="68"/>
      <c r="CQ1897" s="69"/>
      <c r="CR1897" s="69"/>
      <c r="CS1897" s="67"/>
      <c r="CT1897" s="67"/>
      <c r="CU1897" s="67"/>
      <c r="CV1897" s="68"/>
      <c r="CW1897" s="69"/>
      <c r="CX1897" s="69"/>
      <c r="CY1897" s="67"/>
      <c r="CZ1897" s="67"/>
      <c r="DA1897" s="67"/>
      <c r="DB1897" s="68"/>
      <c r="DC1897" s="69"/>
      <c r="DD1897" s="69"/>
      <c r="DE1897" s="67"/>
      <c r="DF1897" s="67"/>
      <c r="DG1897" s="67"/>
      <c r="DH1897" s="68"/>
      <c r="DI1897" s="69"/>
      <c r="DJ1897" s="69"/>
      <c r="DK1897" s="67"/>
      <c r="DL1897" s="67"/>
      <c r="DM1897" s="67"/>
      <c r="DN1897" s="68"/>
      <c r="DO1897" s="69"/>
      <c r="DP1897" s="69"/>
      <c r="DQ1897" s="67"/>
      <c r="DR1897" s="67"/>
      <c r="DS1897" s="67"/>
      <c r="DT1897" s="68"/>
      <c r="DU1897" s="69"/>
      <c r="DV1897" s="69"/>
      <c r="DW1897" s="67"/>
      <c r="DX1897" s="67"/>
      <c r="DY1897" s="67"/>
      <c r="DZ1897" s="68"/>
      <c r="EA1897" s="69"/>
      <c r="EB1897" s="69"/>
      <c r="EC1897" s="67"/>
      <c r="ED1897" s="67"/>
      <c r="EE1897" s="67"/>
      <c r="EF1897" s="68"/>
      <c r="EG1897" s="69"/>
      <c r="EH1897" s="69"/>
      <c r="EI1897" s="67"/>
      <c r="EJ1897" s="67"/>
      <c r="EK1897" s="67"/>
      <c r="EL1897" s="68"/>
      <c r="EM1897" s="69"/>
      <c r="EN1897" s="69"/>
      <c r="EO1897" s="67"/>
      <c r="EP1897" s="67"/>
      <c r="EQ1897" s="67"/>
      <c r="ER1897" s="68"/>
      <c r="ES1897" s="69"/>
      <c r="ET1897" s="69"/>
      <c r="EU1897" s="67"/>
      <c r="EV1897" s="67"/>
      <c r="EW1897" s="67"/>
      <c r="EX1897" s="68"/>
      <c r="EY1897" s="69"/>
      <c r="EZ1897" s="69"/>
      <c r="FA1897" s="67"/>
      <c r="FB1897" s="67"/>
      <c r="FC1897" s="67"/>
      <c r="FD1897" s="68"/>
      <c r="FE1897" s="69"/>
      <c r="FF1897" s="69"/>
      <c r="FG1897" s="67"/>
      <c r="FH1897" s="67"/>
      <c r="FI1897" s="67"/>
      <c r="FJ1897" s="68"/>
      <c r="FK1897" s="69"/>
      <c r="FL1897" s="69"/>
      <c r="FM1897" s="67"/>
      <c r="FN1897" s="67"/>
      <c r="FO1897" s="67"/>
      <c r="FP1897" s="68"/>
      <c r="FQ1897" s="69"/>
      <c r="FR1897" s="69"/>
      <c r="FS1897" s="67"/>
      <c r="FT1897" s="67"/>
      <c r="FU1897" s="67"/>
      <c r="FV1897" s="68"/>
      <c r="FW1897" s="69"/>
      <c r="FX1897" s="69"/>
      <c r="FY1897" s="67"/>
      <c r="FZ1897" s="67"/>
      <c r="GA1897" s="67"/>
      <c r="GB1897" s="68"/>
      <c r="GC1897" s="69"/>
      <c r="GD1897" s="69"/>
      <c r="GE1897" s="67"/>
      <c r="GF1897" s="67"/>
      <c r="GG1897" s="67"/>
      <c r="GH1897" s="68"/>
      <c r="GI1897" s="69"/>
      <c r="GJ1897" s="69"/>
      <c r="GK1897" s="67"/>
      <c r="GL1897" s="67"/>
      <c r="GM1897" s="67"/>
      <c r="GN1897" s="68"/>
      <c r="GO1897" s="69"/>
      <c r="GP1897" s="69"/>
      <c r="GQ1897" s="67"/>
      <c r="GR1897" s="67"/>
      <c r="GS1897" s="67"/>
      <c r="GT1897" s="68"/>
      <c r="GU1897" s="69"/>
      <c r="GV1897" s="69"/>
      <c r="GW1897" s="67"/>
      <c r="GX1897" s="67"/>
      <c r="GY1897" s="67"/>
      <c r="GZ1897" s="68"/>
      <c r="HA1897" s="69"/>
      <c r="HB1897" s="69"/>
      <c r="HC1897" s="67"/>
      <c r="HD1897" s="67"/>
      <c r="HE1897" s="67"/>
      <c r="HF1897" s="68"/>
      <c r="HG1897" s="69"/>
      <c r="HH1897" s="69"/>
      <c r="HI1897" s="67"/>
      <c r="HJ1897" s="67"/>
      <c r="HK1897" s="67"/>
      <c r="HL1897" s="68"/>
      <c r="HM1897" s="69"/>
      <c r="HN1897" s="69"/>
      <c r="HO1897" s="67"/>
      <c r="HP1897" s="67"/>
      <c r="HQ1897" s="67"/>
      <c r="HR1897" s="68"/>
      <c r="HS1897" s="69"/>
      <c r="HT1897" s="69"/>
      <c r="HU1897" s="67"/>
      <c r="HV1897" s="67"/>
      <c r="HW1897" s="67"/>
      <c r="HX1897" s="68"/>
      <c r="HY1897" s="69"/>
      <c r="HZ1897" s="69"/>
      <c r="IA1897" s="67"/>
      <c r="IB1897" s="67"/>
      <c r="IC1897" s="67"/>
      <c r="ID1897" s="68"/>
      <c r="IE1897" s="69"/>
      <c r="IF1897" s="69"/>
      <c r="IG1897" s="67"/>
      <c r="IH1897" s="67"/>
      <c r="II1897" s="67"/>
      <c r="IJ1897" s="68"/>
      <c r="IK1897" s="69"/>
      <c r="IL1897" s="69"/>
      <c r="IM1897" s="67"/>
      <c r="IN1897" s="67"/>
      <c r="IO1897" s="67"/>
      <c r="IP1897" s="68"/>
      <c r="IQ1897" s="69"/>
      <c r="IR1897" s="69"/>
      <c r="IS1897" s="67"/>
      <c r="IT1897" s="67"/>
      <c r="IU1897" s="67"/>
      <c r="IV1897" s="68"/>
    </row>
    <row r="1898" spans="1:256" s="70" customFormat="1" x14ac:dyDescent="0.2">
      <c r="A1898" s="67" t="s">
        <v>4895</v>
      </c>
      <c r="B1898" s="67"/>
      <c r="C1898" s="67" t="s">
        <v>4896</v>
      </c>
      <c r="D1898" s="68">
        <v>34900</v>
      </c>
      <c r="E1898" s="69" t="s">
        <v>4865</v>
      </c>
      <c r="F1898" s="69" t="s">
        <v>6498</v>
      </c>
      <c r="G1898" s="67"/>
      <c r="H1898" s="67"/>
      <c r="I1898" s="67"/>
      <c r="J1898" s="68"/>
      <c r="K1898" s="69"/>
      <c r="L1898" s="69"/>
      <c r="M1898" s="67"/>
      <c r="N1898" s="67"/>
      <c r="O1898" s="67"/>
      <c r="P1898" s="68"/>
      <c r="Q1898" s="69"/>
      <c r="R1898" s="69"/>
      <c r="S1898" s="67"/>
      <c r="T1898" s="67"/>
      <c r="U1898" s="67"/>
      <c r="V1898" s="68"/>
      <c r="W1898" s="69"/>
      <c r="X1898" s="69"/>
      <c r="Y1898" s="67"/>
      <c r="Z1898" s="67"/>
      <c r="AA1898" s="67"/>
      <c r="AB1898" s="68"/>
      <c r="AC1898" s="69"/>
      <c r="AD1898" s="69"/>
      <c r="AE1898" s="67"/>
      <c r="AF1898" s="67"/>
      <c r="AG1898" s="67"/>
      <c r="AH1898" s="68"/>
      <c r="AI1898" s="69"/>
      <c r="AJ1898" s="69"/>
      <c r="AK1898" s="67"/>
      <c r="AL1898" s="67"/>
      <c r="AM1898" s="67"/>
      <c r="AN1898" s="68"/>
      <c r="AO1898" s="69"/>
      <c r="AP1898" s="69"/>
      <c r="AQ1898" s="67"/>
      <c r="AR1898" s="67"/>
      <c r="AS1898" s="67"/>
      <c r="AT1898" s="68"/>
      <c r="AU1898" s="69"/>
      <c r="AV1898" s="69"/>
      <c r="AW1898" s="67"/>
      <c r="AX1898" s="67"/>
      <c r="AY1898" s="67"/>
      <c r="AZ1898" s="68"/>
      <c r="BA1898" s="69"/>
      <c r="BB1898" s="69"/>
      <c r="BC1898" s="67"/>
      <c r="BD1898" s="67"/>
      <c r="BE1898" s="67"/>
      <c r="BF1898" s="68"/>
      <c r="BG1898" s="69"/>
      <c r="BH1898" s="69"/>
      <c r="BI1898" s="67"/>
      <c r="BJ1898" s="67"/>
      <c r="BK1898" s="67"/>
      <c r="BL1898" s="68"/>
      <c r="BM1898" s="69"/>
      <c r="BN1898" s="69"/>
      <c r="BO1898" s="67"/>
      <c r="BP1898" s="67"/>
      <c r="BQ1898" s="67"/>
      <c r="BR1898" s="68"/>
      <c r="BS1898" s="69"/>
      <c r="BT1898" s="69"/>
      <c r="BU1898" s="67"/>
      <c r="BV1898" s="67"/>
      <c r="BW1898" s="67"/>
      <c r="BX1898" s="68"/>
      <c r="BY1898" s="69"/>
      <c r="BZ1898" s="69"/>
      <c r="CA1898" s="67"/>
      <c r="CB1898" s="67"/>
      <c r="CC1898" s="67"/>
      <c r="CD1898" s="68"/>
      <c r="CE1898" s="69"/>
      <c r="CF1898" s="69"/>
      <c r="CG1898" s="67"/>
      <c r="CH1898" s="67"/>
      <c r="CI1898" s="67"/>
      <c r="CJ1898" s="68"/>
      <c r="CK1898" s="69"/>
      <c r="CL1898" s="69"/>
      <c r="CM1898" s="67"/>
      <c r="CN1898" s="67"/>
      <c r="CO1898" s="67"/>
      <c r="CP1898" s="68"/>
      <c r="CQ1898" s="69"/>
      <c r="CR1898" s="69"/>
      <c r="CS1898" s="67"/>
      <c r="CT1898" s="67"/>
      <c r="CU1898" s="67"/>
      <c r="CV1898" s="68"/>
      <c r="CW1898" s="69"/>
      <c r="CX1898" s="69"/>
      <c r="CY1898" s="67"/>
      <c r="CZ1898" s="67"/>
      <c r="DA1898" s="67"/>
      <c r="DB1898" s="68"/>
      <c r="DC1898" s="69"/>
      <c r="DD1898" s="69"/>
      <c r="DE1898" s="67"/>
      <c r="DF1898" s="67"/>
      <c r="DG1898" s="67"/>
      <c r="DH1898" s="68"/>
      <c r="DI1898" s="69"/>
      <c r="DJ1898" s="69"/>
      <c r="DK1898" s="67"/>
      <c r="DL1898" s="67"/>
      <c r="DM1898" s="67"/>
      <c r="DN1898" s="68"/>
      <c r="DO1898" s="69"/>
      <c r="DP1898" s="69"/>
      <c r="DQ1898" s="67"/>
      <c r="DR1898" s="67"/>
      <c r="DS1898" s="67"/>
      <c r="DT1898" s="68"/>
      <c r="DU1898" s="69"/>
      <c r="DV1898" s="69"/>
      <c r="DW1898" s="67"/>
      <c r="DX1898" s="67"/>
      <c r="DY1898" s="67"/>
      <c r="DZ1898" s="68"/>
      <c r="EA1898" s="69"/>
      <c r="EB1898" s="69"/>
      <c r="EC1898" s="67"/>
      <c r="ED1898" s="67"/>
      <c r="EE1898" s="67"/>
      <c r="EF1898" s="68"/>
      <c r="EG1898" s="69"/>
      <c r="EH1898" s="69"/>
      <c r="EI1898" s="67"/>
      <c r="EJ1898" s="67"/>
      <c r="EK1898" s="67"/>
      <c r="EL1898" s="68"/>
      <c r="EM1898" s="69"/>
      <c r="EN1898" s="69"/>
      <c r="EO1898" s="67"/>
      <c r="EP1898" s="67"/>
      <c r="EQ1898" s="67"/>
      <c r="ER1898" s="68"/>
      <c r="ES1898" s="69"/>
      <c r="ET1898" s="69"/>
      <c r="EU1898" s="67"/>
      <c r="EV1898" s="67"/>
      <c r="EW1898" s="67"/>
      <c r="EX1898" s="68"/>
      <c r="EY1898" s="69"/>
      <c r="EZ1898" s="69"/>
      <c r="FA1898" s="67"/>
      <c r="FB1898" s="67"/>
      <c r="FC1898" s="67"/>
      <c r="FD1898" s="68"/>
      <c r="FE1898" s="69"/>
      <c r="FF1898" s="69"/>
      <c r="FG1898" s="67"/>
      <c r="FH1898" s="67"/>
      <c r="FI1898" s="67"/>
      <c r="FJ1898" s="68"/>
      <c r="FK1898" s="69"/>
      <c r="FL1898" s="69"/>
      <c r="FM1898" s="67"/>
      <c r="FN1898" s="67"/>
      <c r="FO1898" s="67"/>
      <c r="FP1898" s="68"/>
      <c r="FQ1898" s="69"/>
      <c r="FR1898" s="69"/>
      <c r="FS1898" s="67"/>
      <c r="FT1898" s="67"/>
      <c r="FU1898" s="67"/>
      <c r="FV1898" s="68"/>
      <c r="FW1898" s="69"/>
      <c r="FX1898" s="69"/>
      <c r="FY1898" s="67"/>
      <c r="FZ1898" s="67"/>
      <c r="GA1898" s="67"/>
      <c r="GB1898" s="68"/>
      <c r="GC1898" s="69"/>
      <c r="GD1898" s="69"/>
      <c r="GE1898" s="67"/>
      <c r="GF1898" s="67"/>
      <c r="GG1898" s="67"/>
      <c r="GH1898" s="68"/>
      <c r="GI1898" s="69"/>
      <c r="GJ1898" s="69"/>
      <c r="GK1898" s="67"/>
      <c r="GL1898" s="67"/>
      <c r="GM1898" s="67"/>
      <c r="GN1898" s="68"/>
      <c r="GO1898" s="69"/>
      <c r="GP1898" s="69"/>
      <c r="GQ1898" s="67"/>
      <c r="GR1898" s="67"/>
      <c r="GS1898" s="67"/>
      <c r="GT1898" s="68"/>
      <c r="GU1898" s="69"/>
      <c r="GV1898" s="69"/>
      <c r="GW1898" s="67"/>
      <c r="GX1898" s="67"/>
      <c r="GY1898" s="67"/>
      <c r="GZ1898" s="68"/>
      <c r="HA1898" s="69"/>
      <c r="HB1898" s="69"/>
      <c r="HC1898" s="67"/>
      <c r="HD1898" s="67"/>
      <c r="HE1898" s="67"/>
      <c r="HF1898" s="68"/>
      <c r="HG1898" s="69"/>
      <c r="HH1898" s="69"/>
      <c r="HI1898" s="67"/>
      <c r="HJ1898" s="67"/>
      <c r="HK1898" s="67"/>
      <c r="HL1898" s="68"/>
      <c r="HM1898" s="69"/>
      <c r="HN1898" s="69"/>
      <c r="HO1898" s="67"/>
      <c r="HP1898" s="67"/>
      <c r="HQ1898" s="67"/>
      <c r="HR1898" s="68"/>
      <c r="HS1898" s="69"/>
      <c r="HT1898" s="69"/>
      <c r="HU1898" s="67"/>
      <c r="HV1898" s="67"/>
      <c r="HW1898" s="67"/>
      <c r="HX1898" s="68"/>
      <c r="HY1898" s="69"/>
      <c r="HZ1898" s="69"/>
      <c r="IA1898" s="67"/>
      <c r="IB1898" s="67"/>
      <c r="IC1898" s="67"/>
      <c r="ID1898" s="68"/>
      <c r="IE1898" s="69"/>
      <c r="IF1898" s="69"/>
      <c r="IG1898" s="67"/>
      <c r="IH1898" s="67"/>
      <c r="II1898" s="67"/>
      <c r="IJ1898" s="68"/>
      <c r="IK1898" s="69"/>
      <c r="IL1898" s="69"/>
      <c r="IM1898" s="67"/>
      <c r="IN1898" s="67"/>
      <c r="IO1898" s="67"/>
      <c r="IP1898" s="68"/>
      <c r="IQ1898" s="69"/>
      <c r="IR1898" s="69"/>
      <c r="IS1898" s="67"/>
      <c r="IT1898" s="67"/>
      <c r="IU1898" s="67"/>
      <c r="IV1898" s="68"/>
    </row>
    <row r="1899" spans="1:256" s="70" customFormat="1" x14ac:dyDescent="0.2">
      <c r="A1899" s="67">
        <v>96316765</v>
      </c>
      <c r="B1899" s="67"/>
      <c r="C1899" s="67" t="s">
        <v>4897</v>
      </c>
      <c r="D1899" s="68">
        <v>16950</v>
      </c>
      <c r="E1899" s="69" t="s">
        <v>4865</v>
      </c>
      <c r="F1899" s="69" t="s">
        <v>6499</v>
      </c>
      <c r="G1899" s="67"/>
      <c r="H1899" s="67"/>
      <c r="I1899" s="67"/>
      <c r="J1899" s="68"/>
      <c r="K1899" s="69"/>
      <c r="L1899" s="69"/>
      <c r="M1899" s="67"/>
      <c r="N1899" s="67"/>
      <c r="O1899" s="67"/>
      <c r="P1899" s="68"/>
      <c r="Q1899" s="69"/>
      <c r="R1899" s="69"/>
      <c r="S1899" s="67"/>
      <c r="T1899" s="67"/>
      <c r="U1899" s="67"/>
      <c r="V1899" s="68"/>
      <c r="W1899" s="69"/>
      <c r="X1899" s="69"/>
      <c r="Y1899" s="67"/>
      <c r="Z1899" s="67"/>
      <c r="AA1899" s="67"/>
      <c r="AB1899" s="68"/>
      <c r="AC1899" s="69"/>
      <c r="AD1899" s="69"/>
      <c r="AE1899" s="67"/>
      <c r="AF1899" s="67"/>
      <c r="AG1899" s="67"/>
      <c r="AH1899" s="68"/>
      <c r="AI1899" s="69"/>
      <c r="AJ1899" s="69"/>
      <c r="AK1899" s="67"/>
      <c r="AL1899" s="67"/>
      <c r="AM1899" s="67"/>
      <c r="AN1899" s="68"/>
      <c r="AO1899" s="69"/>
      <c r="AP1899" s="69"/>
      <c r="AQ1899" s="67"/>
      <c r="AR1899" s="67"/>
      <c r="AS1899" s="67"/>
      <c r="AT1899" s="68"/>
      <c r="AU1899" s="69"/>
      <c r="AV1899" s="69"/>
      <c r="AW1899" s="67"/>
      <c r="AX1899" s="67"/>
      <c r="AY1899" s="67"/>
      <c r="AZ1899" s="68"/>
      <c r="BA1899" s="69"/>
      <c r="BB1899" s="69"/>
      <c r="BC1899" s="67"/>
      <c r="BD1899" s="67"/>
      <c r="BE1899" s="67"/>
      <c r="BF1899" s="68"/>
      <c r="BG1899" s="69"/>
      <c r="BH1899" s="69"/>
      <c r="BI1899" s="67"/>
      <c r="BJ1899" s="67"/>
      <c r="BK1899" s="67"/>
      <c r="BL1899" s="68"/>
      <c r="BM1899" s="69"/>
      <c r="BN1899" s="69"/>
      <c r="BO1899" s="67"/>
      <c r="BP1899" s="67"/>
      <c r="BQ1899" s="67"/>
      <c r="BR1899" s="68"/>
      <c r="BS1899" s="69"/>
      <c r="BT1899" s="69"/>
      <c r="BU1899" s="67"/>
      <c r="BV1899" s="67"/>
      <c r="BW1899" s="67"/>
      <c r="BX1899" s="68"/>
      <c r="BY1899" s="69"/>
      <c r="BZ1899" s="69"/>
      <c r="CA1899" s="67"/>
      <c r="CB1899" s="67"/>
      <c r="CC1899" s="67"/>
      <c r="CD1899" s="68"/>
      <c r="CE1899" s="69"/>
      <c r="CF1899" s="69"/>
      <c r="CG1899" s="67"/>
      <c r="CH1899" s="67"/>
      <c r="CI1899" s="67"/>
      <c r="CJ1899" s="68"/>
      <c r="CK1899" s="69"/>
      <c r="CL1899" s="69"/>
      <c r="CM1899" s="67"/>
      <c r="CN1899" s="67"/>
      <c r="CO1899" s="67"/>
      <c r="CP1899" s="68"/>
      <c r="CQ1899" s="69"/>
      <c r="CR1899" s="69"/>
      <c r="CS1899" s="67"/>
      <c r="CT1899" s="67"/>
      <c r="CU1899" s="67"/>
      <c r="CV1899" s="68"/>
      <c r="CW1899" s="69"/>
      <c r="CX1899" s="69"/>
      <c r="CY1899" s="67"/>
      <c r="CZ1899" s="67"/>
      <c r="DA1899" s="67"/>
      <c r="DB1899" s="68"/>
      <c r="DC1899" s="69"/>
      <c r="DD1899" s="69"/>
      <c r="DE1899" s="67"/>
      <c r="DF1899" s="67"/>
      <c r="DG1899" s="67"/>
      <c r="DH1899" s="68"/>
      <c r="DI1899" s="69"/>
      <c r="DJ1899" s="69"/>
      <c r="DK1899" s="67"/>
      <c r="DL1899" s="67"/>
      <c r="DM1899" s="67"/>
      <c r="DN1899" s="68"/>
      <c r="DO1899" s="69"/>
      <c r="DP1899" s="69"/>
      <c r="DQ1899" s="67"/>
      <c r="DR1899" s="67"/>
      <c r="DS1899" s="67"/>
      <c r="DT1899" s="68"/>
      <c r="DU1899" s="69"/>
      <c r="DV1899" s="69"/>
      <c r="DW1899" s="67"/>
      <c r="DX1899" s="67"/>
      <c r="DY1899" s="67"/>
      <c r="DZ1899" s="68"/>
      <c r="EA1899" s="69"/>
      <c r="EB1899" s="69"/>
      <c r="EC1899" s="67"/>
      <c r="ED1899" s="67"/>
      <c r="EE1899" s="67"/>
      <c r="EF1899" s="68"/>
      <c r="EG1899" s="69"/>
      <c r="EH1899" s="69"/>
      <c r="EI1899" s="67"/>
      <c r="EJ1899" s="67"/>
      <c r="EK1899" s="67"/>
      <c r="EL1899" s="68"/>
      <c r="EM1899" s="69"/>
      <c r="EN1899" s="69"/>
      <c r="EO1899" s="67"/>
      <c r="EP1899" s="67"/>
      <c r="EQ1899" s="67"/>
      <c r="ER1899" s="68"/>
      <c r="ES1899" s="69"/>
      <c r="ET1899" s="69"/>
      <c r="EU1899" s="67"/>
      <c r="EV1899" s="67"/>
      <c r="EW1899" s="67"/>
      <c r="EX1899" s="68"/>
      <c r="EY1899" s="69"/>
      <c r="EZ1899" s="69"/>
      <c r="FA1899" s="67"/>
      <c r="FB1899" s="67"/>
      <c r="FC1899" s="67"/>
      <c r="FD1899" s="68"/>
      <c r="FE1899" s="69"/>
      <c r="FF1899" s="69"/>
      <c r="FG1899" s="67"/>
      <c r="FH1899" s="67"/>
      <c r="FI1899" s="67"/>
      <c r="FJ1899" s="68"/>
      <c r="FK1899" s="69"/>
      <c r="FL1899" s="69"/>
      <c r="FM1899" s="67"/>
      <c r="FN1899" s="67"/>
      <c r="FO1899" s="67"/>
      <c r="FP1899" s="68"/>
      <c r="FQ1899" s="69"/>
      <c r="FR1899" s="69"/>
      <c r="FS1899" s="67"/>
      <c r="FT1899" s="67"/>
      <c r="FU1899" s="67"/>
      <c r="FV1899" s="68"/>
      <c r="FW1899" s="69"/>
      <c r="FX1899" s="69"/>
      <c r="FY1899" s="67"/>
      <c r="FZ1899" s="67"/>
      <c r="GA1899" s="67"/>
      <c r="GB1899" s="68"/>
      <c r="GC1899" s="69"/>
      <c r="GD1899" s="69"/>
      <c r="GE1899" s="67"/>
      <c r="GF1899" s="67"/>
      <c r="GG1899" s="67"/>
      <c r="GH1899" s="68"/>
      <c r="GI1899" s="69"/>
      <c r="GJ1899" s="69"/>
      <c r="GK1899" s="67"/>
      <c r="GL1899" s="67"/>
      <c r="GM1899" s="67"/>
      <c r="GN1899" s="68"/>
      <c r="GO1899" s="69"/>
      <c r="GP1899" s="69"/>
      <c r="GQ1899" s="67"/>
      <c r="GR1899" s="67"/>
      <c r="GS1899" s="67"/>
      <c r="GT1899" s="68"/>
      <c r="GU1899" s="69"/>
      <c r="GV1899" s="69"/>
      <c r="GW1899" s="67"/>
      <c r="GX1899" s="67"/>
      <c r="GY1899" s="67"/>
      <c r="GZ1899" s="68"/>
      <c r="HA1899" s="69"/>
      <c r="HB1899" s="69"/>
      <c r="HC1899" s="67"/>
      <c r="HD1899" s="67"/>
      <c r="HE1899" s="67"/>
      <c r="HF1899" s="68"/>
      <c r="HG1899" s="69"/>
      <c r="HH1899" s="69"/>
      <c r="HI1899" s="67"/>
      <c r="HJ1899" s="67"/>
      <c r="HK1899" s="67"/>
      <c r="HL1899" s="68"/>
      <c r="HM1899" s="69"/>
      <c r="HN1899" s="69"/>
      <c r="HO1899" s="67"/>
      <c r="HP1899" s="67"/>
      <c r="HQ1899" s="67"/>
      <c r="HR1899" s="68"/>
      <c r="HS1899" s="69"/>
      <c r="HT1899" s="69"/>
      <c r="HU1899" s="67"/>
      <c r="HV1899" s="67"/>
      <c r="HW1899" s="67"/>
      <c r="HX1899" s="68"/>
      <c r="HY1899" s="69"/>
      <c r="HZ1899" s="69"/>
      <c r="IA1899" s="67"/>
      <c r="IB1899" s="67"/>
      <c r="IC1899" s="67"/>
      <c r="ID1899" s="68"/>
      <c r="IE1899" s="69"/>
      <c r="IF1899" s="69"/>
      <c r="IG1899" s="67"/>
      <c r="IH1899" s="67"/>
      <c r="II1899" s="67"/>
      <c r="IJ1899" s="68"/>
      <c r="IK1899" s="69"/>
      <c r="IL1899" s="69"/>
      <c r="IM1899" s="67"/>
      <c r="IN1899" s="67"/>
      <c r="IO1899" s="67"/>
      <c r="IP1899" s="68"/>
      <c r="IQ1899" s="69"/>
      <c r="IR1899" s="69"/>
      <c r="IS1899" s="67"/>
      <c r="IT1899" s="67"/>
      <c r="IU1899" s="67"/>
      <c r="IV1899" s="68"/>
    </row>
    <row r="1900" spans="1:256" s="70" customFormat="1" x14ac:dyDescent="0.2">
      <c r="A1900" s="67">
        <v>90295324</v>
      </c>
      <c r="B1900" s="67"/>
      <c r="C1900" s="67" t="s">
        <v>4898</v>
      </c>
      <c r="D1900" s="68">
        <v>9950</v>
      </c>
      <c r="E1900" s="69" t="s">
        <v>4865</v>
      </c>
      <c r="F1900" s="69" t="s">
        <v>6500</v>
      </c>
      <c r="G1900" s="67"/>
      <c r="H1900" s="67"/>
      <c r="I1900" s="67"/>
      <c r="J1900" s="68"/>
      <c r="K1900" s="69"/>
      <c r="L1900" s="69"/>
      <c r="M1900" s="67"/>
      <c r="N1900" s="67"/>
      <c r="O1900" s="67"/>
      <c r="P1900" s="68"/>
      <c r="Q1900" s="69"/>
      <c r="R1900" s="69"/>
      <c r="S1900" s="67"/>
      <c r="T1900" s="67"/>
      <c r="U1900" s="67"/>
      <c r="V1900" s="68"/>
      <c r="W1900" s="69"/>
      <c r="X1900" s="69"/>
      <c r="Y1900" s="67"/>
      <c r="Z1900" s="67"/>
      <c r="AA1900" s="67"/>
      <c r="AB1900" s="68"/>
      <c r="AC1900" s="69"/>
      <c r="AD1900" s="69"/>
      <c r="AE1900" s="67"/>
      <c r="AF1900" s="67"/>
      <c r="AG1900" s="67"/>
      <c r="AH1900" s="68"/>
      <c r="AI1900" s="69"/>
      <c r="AJ1900" s="69"/>
      <c r="AK1900" s="67"/>
      <c r="AL1900" s="67"/>
      <c r="AM1900" s="67"/>
      <c r="AN1900" s="68"/>
      <c r="AO1900" s="69"/>
      <c r="AP1900" s="69"/>
      <c r="AQ1900" s="67"/>
      <c r="AR1900" s="67"/>
      <c r="AS1900" s="67"/>
      <c r="AT1900" s="68"/>
      <c r="AU1900" s="69"/>
      <c r="AV1900" s="69"/>
      <c r="AW1900" s="67"/>
      <c r="AX1900" s="67"/>
      <c r="AY1900" s="67"/>
      <c r="AZ1900" s="68"/>
      <c r="BA1900" s="69"/>
      <c r="BB1900" s="69"/>
      <c r="BC1900" s="67"/>
      <c r="BD1900" s="67"/>
      <c r="BE1900" s="67"/>
      <c r="BF1900" s="68"/>
      <c r="BG1900" s="69"/>
      <c r="BH1900" s="69"/>
      <c r="BI1900" s="67"/>
      <c r="BJ1900" s="67"/>
      <c r="BK1900" s="67"/>
      <c r="BL1900" s="68"/>
      <c r="BM1900" s="69"/>
      <c r="BN1900" s="69"/>
      <c r="BO1900" s="67"/>
      <c r="BP1900" s="67"/>
      <c r="BQ1900" s="67"/>
      <c r="BR1900" s="68"/>
      <c r="BS1900" s="69"/>
      <c r="BT1900" s="69"/>
      <c r="BU1900" s="67"/>
      <c r="BV1900" s="67"/>
      <c r="BW1900" s="67"/>
      <c r="BX1900" s="68"/>
      <c r="BY1900" s="69"/>
      <c r="BZ1900" s="69"/>
      <c r="CA1900" s="67"/>
      <c r="CB1900" s="67"/>
      <c r="CC1900" s="67"/>
      <c r="CD1900" s="68"/>
      <c r="CE1900" s="69"/>
      <c r="CF1900" s="69"/>
      <c r="CG1900" s="67"/>
      <c r="CH1900" s="67"/>
      <c r="CI1900" s="67"/>
      <c r="CJ1900" s="68"/>
      <c r="CK1900" s="69"/>
      <c r="CL1900" s="69"/>
      <c r="CM1900" s="67"/>
      <c r="CN1900" s="67"/>
      <c r="CO1900" s="67"/>
      <c r="CP1900" s="68"/>
      <c r="CQ1900" s="69"/>
      <c r="CR1900" s="69"/>
      <c r="CS1900" s="67"/>
      <c r="CT1900" s="67"/>
      <c r="CU1900" s="67"/>
      <c r="CV1900" s="68"/>
      <c r="CW1900" s="69"/>
      <c r="CX1900" s="69"/>
      <c r="CY1900" s="67"/>
      <c r="CZ1900" s="67"/>
      <c r="DA1900" s="67"/>
      <c r="DB1900" s="68"/>
      <c r="DC1900" s="69"/>
      <c r="DD1900" s="69"/>
      <c r="DE1900" s="67"/>
      <c r="DF1900" s="67"/>
      <c r="DG1900" s="67"/>
      <c r="DH1900" s="68"/>
      <c r="DI1900" s="69"/>
      <c r="DJ1900" s="69"/>
      <c r="DK1900" s="67"/>
      <c r="DL1900" s="67"/>
      <c r="DM1900" s="67"/>
      <c r="DN1900" s="68"/>
      <c r="DO1900" s="69"/>
      <c r="DP1900" s="69"/>
      <c r="DQ1900" s="67"/>
      <c r="DR1900" s="67"/>
      <c r="DS1900" s="67"/>
      <c r="DT1900" s="68"/>
      <c r="DU1900" s="69"/>
      <c r="DV1900" s="69"/>
      <c r="DW1900" s="67"/>
      <c r="DX1900" s="67"/>
      <c r="DY1900" s="67"/>
      <c r="DZ1900" s="68"/>
      <c r="EA1900" s="69"/>
      <c r="EB1900" s="69"/>
      <c r="EC1900" s="67"/>
      <c r="ED1900" s="67"/>
      <c r="EE1900" s="67"/>
      <c r="EF1900" s="68"/>
      <c r="EG1900" s="69"/>
      <c r="EH1900" s="69"/>
      <c r="EI1900" s="67"/>
      <c r="EJ1900" s="67"/>
      <c r="EK1900" s="67"/>
      <c r="EL1900" s="68"/>
      <c r="EM1900" s="69"/>
      <c r="EN1900" s="69"/>
      <c r="EO1900" s="67"/>
      <c r="EP1900" s="67"/>
      <c r="EQ1900" s="67"/>
      <c r="ER1900" s="68"/>
      <c r="ES1900" s="69"/>
      <c r="ET1900" s="69"/>
      <c r="EU1900" s="67"/>
      <c r="EV1900" s="67"/>
      <c r="EW1900" s="67"/>
      <c r="EX1900" s="68"/>
      <c r="EY1900" s="69"/>
      <c r="EZ1900" s="69"/>
      <c r="FA1900" s="67"/>
      <c r="FB1900" s="67"/>
      <c r="FC1900" s="67"/>
      <c r="FD1900" s="68"/>
      <c r="FE1900" s="69"/>
      <c r="FF1900" s="69"/>
      <c r="FG1900" s="67"/>
      <c r="FH1900" s="67"/>
      <c r="FI1900" s="67"/>
      <c r="FJ1900" s="68"/>
      <c r="FK1900" s="69"/>
      <c r="FL1900" s="69"/>
      <c r="FM1900" s="67"/>
      <c r="FN1900" s="67"/>
      <c r="FO1900" s="67"/>
      <c r="FP1900" s="68"/>
      <c r="FQ1900" s="69"/>
      <c r="FR1900" s="69"/>
      <c r="FS1900" s="67"/>
      <c r="FT1900" s="67"/>
      <c r="FU1900" s="67"/>
      <c r="FV1900" s="68"/>
      <c r="FW1900" s="69"/>
      <c r="FX1900" s="69"/>
      <c r="FY1900" s="67"/>
      <c r="FZ1900" s="67"/>
      <c r="GA1900" s="67"/>
      <c r="GB1900" s="68"/>
      <c r="GC1900" s="69"/>
      <c r="GD1900" s="69"/>
      <c r="GE1900" s="67"/>
      <c r="GF1900" s="67"/>
      <c r="GG1900" s="67"/>
      <c r="GH1900" s="68"/>
      <c r="GI1900" s="69"/>
      <c r="GJ1900" s="69"/>
      <c r="GK1900" s="67"/>
      <c r="GL1900" s="67"/>
      <c r="GM1900" s="67"/>
      <c r="GN1900" s="68"/>
      <c r="GO1900" s="69"/>
      <c r="GP1900" s="69"/>
      <c r="GQ1900" s="67"/>
      <c r="GR1900" s="67"/>
      <c r="GS1900" s="67"/>
      <c r="GT1900" s="68"/>
      <c r="GU1900" s="69"/>
      <c r="GV1900" s="69"/>
      <c r="GW1900" s="67"/>
      <c r="GX1900" s="67"/>
      <c r="GY1900" s="67"/>
      <c r="GZ1900" s="68"/>
      <c r="HA1900" s="69"/>
      <c r="HB1900" s="69"/>
      <c r="HC1900" s="67"/>
      <c r="HD1900" s="67"/>
      <c r="HE1900" s="67"/>
      <c r="HF1900" s="68"/>
      <c r="HG1900" s="69"/>
      <c r="HH1900" s="69"/>
      <c r="HI1900" s="67"/>
      <c r="HJ1900" s="67"/>
      <c r="HK1900" s="67"/>
      <c r="HL1900" s="68"/>
      <c r="HM1900" s="69"/>
      <c r="HN1900" s="69"/>
      <c r="HO1900" s="67"/>
      <c r="HP1900" s="67"/>
      <c r="HQ1900" s="67"/>
      <c r="HR1900" s="68"/>
      <c r="HS1900" s="69"/>
      <c r="HT1900" s="69"/>
      <c r="HU1900" s="67"/>
      <c r="HV1900" s="67"/>
      <c r="HW1900" s="67"/>
      <c r="HX1900" s="68"/>
      <c r="HY1900" s="69"/>
      <c r="HZ1900" s="69"/>
      <c r="IA1900" s="67"/>
      <c r="IB1900" s="67"/>
      <c r="IC1900" s="67"/>
      <c r="ID1900" s="68"/>
      <c r="IE1900" s="69"/>
      <c r="IF1900" s="69"/>
      <c r="IG1900" s="67"/>
      <c r="IH1900" s="67"/>
      <c r="II1900" s="67"/>
      <c r="IJ1900" s="68"/>
      <c r="IK1900" s="69"/>
      <c r="IL1900" s="69"/>
      <c r="IM1900" s="67"/>
      <c r="IN1900" s="67"/>
      <c r="IO1900" s="67"/>
      <c r="IP1900" s="68"/>
      <c r="IQ1900" s="69"/>
      <c r="IR1900" s="69"/>
      <c r="IS1900" s="67"/>
      <c r="IT1900" s="67"/>
      <c r="IU1900" s="67"/>
      <c r="IV1900" s="68"/>
    </row>
    <row r="1901" spans="1:256" s="70" customFormat="1" x14ac:dyDescent="0.2">
      <c r="A1901" s="67" t="s">
        <v>4899</v>
      </c>
      <c r="B1901" s="67"/>
      <c r="C1901" s="67" t="s">
        <v>4900</v>
      </c>
      <c r="D1901" s="68">
        <v>7350</v>
      </c>
      <c r="E1901" s="69" t="s">
        <v>4865</v>
      </c>
      <c r="F1901" s="69" t="s">
        <v>6501</v>
      </c>
      <c r="G1901" s="67"/>
      <c r="H1901" s="67"/>
      <c r="I1901" s="67"/>
      <c r="J1901" s="68"/>
      <c r="K1901" s="69"/>
      <c r="L1901" s="69"/>
      <c r="M1901" s="67"/>
      <c r="N1901" s="67"/>
      <c r="O1901" s="67"/>
      <c r="P1901" s="68"/>
      <c r="Q1901" s="69"/>
      <c r="R1901" s="69"/>
      <c r="S1901" s="67"/>
      <c r="T1901" s="67"/>
      <c r="U1901" s="67"/>
      <c r="V1901" s="68"/>
      <c r="W1901" s="69"/>
      <c r="X1901" s="69"/>
      <c r="Y1901" s="67"/>
      <c r="Z1901" s="67"/>
      <c r="AA1901" s="67"/>
      <c r="AB1901" s="68"/>
      <c r="AC1901" s="69"/>
      <c r="AD1901" s="69"/>
      <c r="AE1901" s="67"/>
      <c r="AF1901" s="67"/>
      <c r="AG1901" s="67"/>
      <c r="AH1901" s="68"/>
      <c r="AI1901" s="69"/>
      <c r="AJ1901" s="69"/>
      <c r="AK1901" s="67"/>
      <c r="AL1901" s="67"/>
      <c r="AM1901" s="67"/>
      <c r="AN1901" s="68"/>
      <c r="AO1901" s="69"/>
      <c r="AP1901" s="69"/>
      <c r="AQ1901" s="67"/>
      <c r="AR1901" s="67"/>
      <c r="AS1901" s="67"/>
      <c r="AT1901" s="68"/>
      <c r="AU1901" s="69"/>
      <c r="AV1901" s="69"/>
      <c r="AW1901" s="67"/>
      <c r="AX1901" s="67"/>
      <c r="AY1901" s="67"/>
      <c r="AZ1901" s="68"/>
      <c r="BA1901" s="69"/>
      <c r="BB1901" s="69"/>
      <c r="BC1901" s="67"/>
      <c r="BD1901" s="67"/>
      <c r="BE1901" s="67"/>
      <c r="BF1901" s="68"/>
      <c r="BG1901" s="69"/>
      <c r="BH1901" s="69"/>
      <c r="BI1901" s="67"/>
      <c r="BJ1901" s="67"/>
      <c r="BK1901" s="67"/>
      <c r="BL1901" s="68"/>
      <c r="BM1901" s="69"/>
      <c r="BN1901" s="69"/>
      <c r="BO1901" s="67"/>
      <c r="BP1901" s="67"/>
      <c r="BQ1901" s="67"/>
      <c r="BR1901" s="68"/>
      <c r="BS1901" s="69"/>
      <c r="BT1901" s="69"/>
      <c r="BU1901" s="67"/>
      <c r="BV1901" s="67"/>
      <c r="BW1901" s="67"/>
      <c r="BX1901" s="68"/>
      <c r="BY1901" s="69"/>
      <c r="BZ1901" s="69"/>
      <c r="CA1901" s="67"/>
      <c r="CB1901" s="67"/>
      <c r="CC1901" s="67"/>
      <c r="CD1901" s="68"/>
      <c r="CE1901" s="69"/>
      <c r="CF1901" s="69"/>
      <c r="CG1901" s="67"/>
      <c r="CH1901" s="67"/>
      <c r="CI1901" s="67"/>
      <c r="CJ1901" s="68"/>
      <c r="CK1901" s="69"/>
      <c r="CL1901" s="69"/>
      <c r="CM1901" s="67"/>
      <c r="CN1901" s="67"/>
      <c r="CO1901" s="67"/>
      <c r="CP1901" s="68"/>
      <c r="CQ1901" s="69"/>
      <c r="CR1901" s="69"/>
      <c r="CS1901" s="67"/>
      <c r="CT1901" s="67"/>
      <c r="CU1901" s="67"/>
      <c r="CV1901" s="68"/>
      <c r="CW1901" s="69"/>
      <c r="CX1901" s="69"/>
      <c r="CY1901" s="67"/>
      <c r="CZ1901" s="67"/>
      <c r="DA1901" s="67"/>
      <c r="DB1901" s="68"/>
      <c r="DC1901" s="69"/>
      <c r="DD1901" s="69"/>
      <c r="DE1901" s="67"/>
      <c r="DF1901" s="67"/>
      <c r="DG1901" s="67"/>
      <c r="DH1901" s="68"/>
      <c r="DI1901" s="69"/>
      <c r="DJ1901" s="69"/>
      <c r="DK1901" s="67"/>
      <c r="DL1901" s="67"/>
      <c r="DM1901" s="67"/>
      <c r="DN1901" s="68"/>
      <c r="DO1901" s="69"/>
      <c r="DP1901" s="69"/>
      <c r="DQ1901" s="67"/>
      <c r="DR1901" s="67"/>
      <c r="DS1901" s="67"/>
      <c r="DT1901" s="68"/>
      <c r="DU1901" s="69"/>
      <c r="DV1901" s="69"/>
      <c r="DW1901" s="67"/>
      <c r="DX1901" s="67"/>
      <c r="DY1901" s="67"/>
      <c r="DZ1901" s="68"/>
      <c r="EA1901" s="69"/>
      <c r="EB1901" s="69"/>
      <c r="EC1901" s="67"/>
      <c r="ED1901" s="67"/>
      <c r="EE1901" s="67"/>
      <c r="EF1901" s="68"/>
      <c r="EG1901" s="69"/>
      <c r="EH1901" s="69"/>
      <c r="EI1901" s="67"/>
      <c r="EJ1901" s="67"/>
      <c r="EK1901" s="67"/>
      <c r="EL1901" s="68"/>
      <c r="EM1901" s="69"/>
      <c r="EN1901" s="69"/>
      <c r="EO1901" s="67"/>
      <c r="EP1901" s="67"/>
      <c r="EQ1901" s="67"/>
      <c r="ER1901" s="68"/>
      <c r="ES1901" s="69"/>
      <c r="ET1901" s="69"/>
      <c r="EU1901" s="67"/>
      <c r="EV1901" s="67"/>
      <c r="EW1901" s="67"/>
      <c r="EX1901" s="68"/>
      <c r="EY1901" s="69"/>
      <c r="EZ1901" s="69"/>
      <c r="FA1901" s="67"/>
      <c r="FB1901" s="67"/>
      <c r="FC1901" s="67"/>
      <c r="FD1901" s="68"/>
      <c r="FE1901" s="69"/>
      <c r="FF1901" s="69"/>
      <c r="FG1901" s="67"/>
      <c r="FH1901" s="67"/>
      <c r="FI1901" s="67"/>
      <c r="FJ1901" s="68"/>
      <c r="FK1901" s="69"/>
      <c r="FL1901" s="69"/>
      <c r="FM1901" s="67"/>
      <c r="FN1901" s="67"/>
      <c r="FO1901" s="67"/>
      <c r="FP1901" s="68"/>
      <c r="FQ1901" s="69"/>
      <c r="FR1901" s="69"/>
      <c r="FS1901" s="67"/>
      <c r="FT1901" s="67"/>
      <c r="FU1901" s="67"/>
      <c r="FV1901" s="68"/>
      <c r="FW1901" s="69"/>
      <c r="FX1901" s="69"/>
      <c r="FY1901" s="67"/>
      <c r="FZ1901" s="67"/>
      <c r="GA1901" s="67"/>
      <c r="GB1901" s="68"/>
      <c r="GC1901" s="69"/>
      <c r="GD1901" s="69"/>
      <c r="GE1901" s="67"/>
      <c r="GF1901" s="67"/>
      <c r="GG1901" s="67"/>
      <c r="GH1901" s="68"/>
      <c r="GI1901" s="69"/>
      <c r="GJ1901" s="69"/>
      <c r="GK1901" s="67"/>
      <c r="GL1901" s="67"/>
      <c r="GM1901" s="67"/>
      <c r="GN1901" s="68"/>
      <c r="GO1901" s="69"/>
      <c r="GP1901" s="69"/>
      <c r="GQ1901" s="67"/>
      <c r="GR1901" s="67"/>
      <c r="GS1901" s="67"/>
      <c r="GT1901" s="68"/>
      <c r="GU1901" s="69"/>
      <c r="GV1901" s="69"/>
      <c r="GW1901" s="67"/>
      <c r="GX1901" s="67"/>
      <c r="GY1901" s="67"/>
      <c r="GZ1901" s="68"/>
      <c r="HA1901" s="69"/>
      <c r="HB1901" s="69"/>
      <c r="HC1901" s="67"/>
      <c r="HD1901" s="67"/>
      <c r="HE1901" s="67"/>
      <c r="HF1901" s="68"/>
      <c r="HG1901" s="69"/>
      <c r="HH1901" s="69"/>
      <c r="HI1901" s="67"/>
      <c r="HJ1901" s="67"/>
      <c r="HK1901" s="67"/>
      <c r="HL1901" s="68"/>
      <c r="HM1901" s="69"/>
      <c r="HN1901" s="69"/>
      <c r="HO1901" s="67"/>
      <c r="HP1901" s="67"/>
      <c r="HQ1901" s="67"/>
      <c r="HR1901" s="68"/>
      <c r="HS1901" s="69"/>
      <c r="HT1901" s="69"/>
      <c r="HU1901" s="67"/>
      <c r="HV1901" s="67"/>
      <c r="HW1901" s="67"/>
      <c r="HX1901" s="68"/>
      <c r="HY1901" s="69"/>
      <c r="HZ1901" s="69"/>
      <c r="IA1901" s="67"/>
      <c r="IB1901" s="67"/>
      <c r="IC1901" s="67"/>
      <c r="ID1901" s="68"/>
      <c r="IE1901" s="69"/>
      <c r="IF1901" s="69"/>
      <c r="IG1901" s="67"/>
      <c r="IH1901" s="67"/>
      <c r="II1901" s="67"/>
      <c r="IJ1901" s="68"/>
      <c r="IK1901" s="69"/>
      <c r="IL1901" s="69"/>
      <c r="IM1901" s="67"/>
      <c r="IN1901" s="67"/>
      <c r="IO1901" s="67"/>
      <c r="IP1901" s="68"/>
      <c r="IQ1901" s="69"/>
      <c r="IR1901" s="69"/>
      <c r="IS1901" s="67"/>
      <c r="IT1901" s="67"/>
      <c r="IU1901" s="67"/>
      <c r="IV1901" s="68"/>
    </row>
    <row r="1902" spans="1:256" s="70" customFormat="1" x14ac:dyDescent="0.2">
      <c r="A1902" s="67" t="s">
        <v>4901</v>
      </c>
      <c r="B1902" s="67"/>
      <c r="C1902" s="67" t="s">
        <v>4902</v>
      </c>
      <c r="D1902" s="68">
        <v>13600</v>
      </c>
      <c r="E1902" s="69" t="s">
        <v>4865</v>
      </c>
      <c r="F1902" s="69" t="s">
        <v>6502</v>
      </c>
      <c r="G1902" s="67"/>
      <c r="H1902" s="67"/>
      <c r="I1902" s="67"/>
      <c r="J1902" s="68"/>
      <c r="K1902" s="69"/>
      <c r="L1902" s="69"/>
      <c r="M1902" s="67"/>
      <c r="N1902" s="67"/>
      <c r="O1902" s="67"/>
      <c r="P1902" s="68"/>
      <c r="Q1902" s="69"/>
      <c r="R1902" s="69"/>
      <c r="S1902" s="67"/>
      <c r="T1902" s="67"/>
      <c r="U1902" s="67"/>
      <c r="V1902" s="68"/>
      <c r="W1902" s="69"/>
      <c r="X1902" s="69"/>
      <c r="Y1902" s="67"/>
      <c r="Z1902" s="67"/>
      <c r="AA1902" s="67"/>
      <c r="AB1902" s="68"/>
      <c r="AC1902" s="69"/>
      <c r="AD1902" s="69"/>
      <c r="AE1902" s="67"/>
      <c r="AF1902" s="67"/>
      <c r="AG1902" s="67"/>
      <c r="AH1902" s="68"/>
      <c r="AI1902" s="69"/>
      <c r="AJ1902" s="69"/>
      <c r="AK1902" s="67"/>
      <c r="AL1902" s="67"/>
      <c r="AM1902" s="67"/>
      <c r="AN1902" s="68"/>
      <c r="AO1902" s="69"/>
      <c r="AP1902" s="69"/>
      <c r="AQ1902" s="67"/>
      <c r="AR1902" s="67"/>
      <c r="AS1902" s="67"/>
      <c r="AT1902" s="68"/>
      <c r="AU1902" s="69"/>
      <c r="AV1902" s="69"/>
      <c r="AW1902" s="67"/>
      <c r="AX1902" s="67"/>
      <c r="AY1902" s="67"/>
      <c r="AZ1902" s="68"/>
      <c r="BA1902" s="69"/>
      <c r="BB1902" s="69"/>
      <c r="BC1902" s="67"/>
      <c r="BD1902" s="67"/>
      <c r="BE1902" s="67"/>
      <c r="BF1902" s="68"/>
      <c r="BG1902" s="69"/>
      <c r="BH1902" s="69"/>
      <c r="BI1902" s="67"/>
      <c r="BJ1902" s="67"/>
      <c r="BK1902" s="67"/>
      <c r="BL1902" s="68"/>
      <c r="BM1902" s="69"/>
      <c r="BN1902" s="69"/>
      <c r="BO1902" s="67"/>
      <c r="BP1902" s="67"/>
      <c r="BQ1902" s="67"/>
      <c r="BR1902" s="68"/>
      <c r="BS1902" s="69"/>
      <c r="BT1902" s="69"/>
      <c r="BU1902" s="67"/>
      <c r="BV1902" s="67"/>
      <c r="BW1902" s="67"/>
      <c r="BX1902" s="68"/>
      <c r="BY1902" s="69"/>
      <c r="BZ1902" s="69"/>
      <c r="CA1902" s="67"/>
      <c r="CB1902" s="67"/>
      <c r="CC1902" s="67"/>
      <c r="CD1902" s="68"/>
      <c r="CE1902" s="69"/>
      <c r="CF1902" s="69"/>
      <c r="CG1902" s="67"/>
      <c r="CH1902" s="67"/>
      <c r="CI1902" s="67"/>
      <c r="CJ1902" s="68"/>
      <c r="CK1902" s="69"/>
      <c r="CL1902" s="69"/>
      <c r="CM1902" s="67"/>
      <c r="CN1902" s="67"/>
      <c r="CO1902" s="67"/>
      <c r="CP1902" s="68"/>
      <c r="CQ1902" s="69"/>
      <c r="CR1902" s="69"/>
      <c r="CS1902" s="67"/>
      <c r="CT1902" s="67"/>
      <c r="CU1902" s="67"/>
      <c r="CV1902" s="68"/>
      <c r="CW1902" s="69"/>
      <c r="CX1902" s="69"/>
      <c r="CY1902" s="67"/>
      <c r="CZ1902" s="67"/>
      <c r="DA1902" s="67"/>
      <c r="DB1902" s="68"/>
      <c r="DC1902" s="69"/>
      <c r="DD1902" s="69"/>
      <c r="DE1902" s="67"/>
      <c r="DF1902" s="67"/>
      <c r="DG1902" s="67"/>
      <c r="DH1902" s="68"/>
      <c r="DI1902" s="69"/>
      <c r="DJ1902" s="69"/>
      <c r="DK1902" s="67"/>
      <c r="DL1902" s="67"/>
      <c r="DM1902" s="67"/>
      <c r="DN1902" s="68"/>
      <c r="DO1902" s="69"/>
      <c r="DP1902" s="69"/>
      <c r="DQ1902" s="67"/>
      <c r="DR1902" s="67"/>
      <c r="DS1902" s="67"/>
      <c r="DT1902" s="68"/>
      <c r="DU1902" s="69"/>
      <c r="DV1902" s="69"/>
      <c r="DW1902" s="67"/>
      <c r="DX1902" s="67"/>
      <c r="DY1902" s="67"/>
      <c r="DZ1902" s="68"/>
      <c r="EA1902" s="69"/>
      <c r="EB1902" s="69"/>
      <c r="EC1902" s="67"/>
      <c r="ED1902" s="67"/>
      <c r="EE1902" s="67"/>
      <c r="EF1902" s="68"/>
      <c r="EG1902" s="69"/>
      <c r="EH1902" s="69"/>
      <c r="EI1902" s="67"/>
      <c r="EJ1902" s="67"/>
      <c r="EK1902" s="67"/>
      <c r="EL1902" s="68"/>
      <c r="EM1902" s="69"/>
      <c r="EN1902" s="69"/>
      <c r="EO1902" s="67"/>
      <c r="EP1902" s="67"/>
      <c r="EQ1902" s="67"/>
      <c r="ER1902" s="68"/>
      <c r="ES1902" s="69"/>
      <c r="ET1902" s="69"/>
      <c r="EU1902" s="67"/>
      <c r="EV1902" s="67"/>
      <c r="EW1902" s="67"/>
      <c r="EX1902" s="68"/>
      <c r="EY1902" s="69"/>
      <c r="EZ1902" s="69"/>
      <c r="FA1902" s="67"/>
      <c r="FB1902" s="67"/>
      <c r="FC1902" s="67"/>
      <c r="FD1902" s="68"/>
      <c r="FE1902" s="69"/>
      <c r="FF1902" s="69"/>
      <c r="FG1902" s="67"/>
      <c r="FH1902" s="67"/>
      <c r="FI1902" s="67"/>
      <c r="FJ1902" s="68"/>
      <c r="FK1902" s="69"/>
      <c r="FL1902" s="69"/>
      <c r="FM1902" s="67"/>
      <c r="FN1902" s="67"/>
      <c r="FO1902" s="67"/>
      <c r="FP1902" s="68"/>
      <c r="FQ1902" s="69"/>
      <c r="FR1902" s="69"/>
      <c r="FS1902" s="67"/>
      <c r="FT1902" s="67"/>
      <c r="FU1902" s="67"/>
      <c r="FV1902" s="68"/>
      <c r="FW1902" s="69"/>
      <c r="FX1902" s="69"/>
      <c r="FY1902" s="67"/>
      <c r="FZ1902" s="67"/>
      <c r="GA1902" s="67"/>
      <c r="GB1902" s="68"/>
      <c r="GC1902" s="69"/>
      <c r="GD1902" s="69"/>
      <c r="GE1902" s="67"/>
      <c r="GF1902" s="67"/>
      <c r="GG1902" s="67"/>
      <c r="GH1902" s="68"/>
      <c r="GI1902" s="69"/>
      <c r="GJ1902" s="69"/>
      <c r="GK1902" s="67"/>
      <c r="GL1902" s="67"/>
      <c r="GM1902" s="67"/>
      <c r="GN1902" s="68"/>
      <c r="GO1902" s="69"/>
      <c r="GP1902" s="69"/>
      <c r="GQ1902" s="67"/>
      <c r="GR1902" s="67"/>
      <c r="GS1902" s="67"/>
      <c r="GT1902" s="68"/>
      <c r="GU1902" s="69"/>
      <c r="GV1902" s="69"/>
      <c r="GW1902" s="67"/>
      <c r="GX1902" s="67"/>
      <c r="GY1902" s="67"/>
      <c r="GZ1902" s="68"/>
      <c r="HA1902" s="69"/>
      <c r="HB1902" s="69"/>
      <c r="HC1902" s="67"/>
      <c r="HD1902" s="67"/>
      <c r="HE1902" s="67"/>
      <c r="HF1902" s="68"/>
      <c r="HG1902" s="69"/>
      <c r="HH1902" s="69"/>
      <c r="HI1902" s="67"/>
      <c r="HJ1902" s="67"/>
      <c r="HK1902" s="67"/>
      <c r="HL1902" s="68"/>
      <c r="HM1902" s="69"/>
      <c r="HN1902" s="69"/>
      <c r="HO1902" s="67"/>
      <c r="HP1902" s="67"/>
      <c r="HQ1902" s="67"/>
      <c r="HR1902" s="68"/>
      <c r="HS1902" s="69"/>
      <c r="HT1902" s="69"/>
      <c r="HU1902" s="67"/>
      <c r="HV1902" s="67"/>
      <c r="HW1902" s="67"/>
      <c r="HX1902" s="68"/>
      <c r="HY1902" s="69"/>
      <c r="HZ1902" s="69"/>
      <c r="IA1902" s="67"/>
      <c r="IB1902" s="67"/>
      <c r="IC1902" s="67"/>
      <c r="ID1902" s="68"/>
      <c r="IE1902" s="69"/>
      <c r="IF1902" s="69"/>
      <c r="IG1902" s="67"/>
      <c r="IH1902" s="67"/>
      <c r="II1902" s="67"/>
      <c r="IJ1902" s="68"/>
      <c r="IK1902" s="69"/>
      <c r="IL1902" s="69"/>
      <c r="IM1902" s="67"/>
      <c r="IN1902" s="67"/>
      <c r="IO1902" s="67"/>
      <c r="IP1902" s="68"/>
      <c r="IQ1902" s="69"/>
      <c r="IR1902" s="69"/>
      <c r="IS1902" s="67"/>
      <c r="IT1902" s="67"/>
      <c r="IU1902" s="67"/>
      <c r="IV1902" s="68"/>
    </row>
    <row r="1903" spans="1:256" s="70" customFormat="1" x14ac:dyDescent="0.2">
      <c r="A1903" s="67" t="s">
        <v>4903</v>
      </c>
      <c r="B1903" s="67"/>
      <c r="C1903" s="67" t="s">
        <v>4904</v>
      </c>
      <c r="D1903" s="68">
        <v>19600</v>
      </c>
      <c r="E1903" s="69" t="s">
        <v>4865</v>
      </c>
      <c r="F1903" s="69" t="s">
        <v>6503</v>
      </c>
      <c r="G1903" s="67"/>
      <c r="H1903" s="67"/>
      <c r="I1903" s="67"/>
      <c r="J1903" s="68"/>
      <c r="K1903" s="69"/>
      <c r="L1903" s="69"/>
      <c r="M1903" s="67"/>
      <c r="N1903" s="67"/>
      <c r="O1903" s="67"/>
      <c r="P1903" s="68"/>
      <c r="Q1903" s="69"/>
      <c r="R1903" s="69"/>
      <c r="S1903" s="67"/>
      <c r="T1903" s="67"/>
      <c r="U1903" s="67"/>
      <c r="V1903" s="68"/>
      <c r="W1903" s="69"/>
      <c r="X1903" s="69"/>
      <c r="Y1903" s="67"/>
      <c r="Z1903" s="67"/>
      <c r="AA1903" s="67"/>
      <c r="AB1903" s="68"/>
      <c r="AC1903" s="69"/>
      <c r="AD1903" s="69"/>
      <c r="AE1903" s="67"/>
      <c r="AF1903" s="67"/>
      <c r="AG1903" s="67"/>
      <c r="AH1903" s="68"/>
      <c r="AI1903" s="69"/>
      <c r="AJ1903" s="69"/>
      <c r="AK1903" s="67"/>
      <c r="AL1903" s="67"/>
      <c r="AM1903" s="67"/>
      <c r="AN1903" s="68"/>
      <c r="AO1903" s="69"/>
      <c r="AP1903" s="69"/>
      <c r="AQ1903" s="67"/>
      <c r="AR1903" s="67"/>
      <c r="AS1903" s="67"/>
      <c r="AT1903" s="68"/>
      <c r="AU1903" s="69"/>
      <c r="AV1903" s="69"/>
      <c r="AW1903" s="67"/>
      <c r="AX1903" s="67"/>
      <c r="AY1903" s="67"/>
      <c r="AZ1903" s="68"/>
      <c r="BA1903" s="69"/>
      <c r="BB1903" s="69"/>
      <c r="BC1903" s="67"/>
      <c r="BD1903" s="67"/>
      <c r="BE1903" s="67"/>
      <c r="BF1903" s="68"/>
      <c r="BG1903" s="69"/>
      <c r="BH1903" s="69"/>
      <c r="BI1903" s="67"/>
      <c r="BJ1903" s="67"/>
      <c r="BK1903" s="67"/>
      <c r="BL1903" s="68"/>
      <c r="BM1903" s="69"/>
      <c r="BN1903" s="69"/>
      <c r="BO1903" s="67"/>
      <c r="BP1903" s="67"/>
      <c r="BQ1903" s="67"/>
      <c r="BR1903" s="68"/>
      <c r="BS1903" s="69"/>
      <c r="BT1903" s="69"/>
      <c r="BU1903" s="67"/>
      <c r="BV1903" s="67"/>
      <c r="BW1903" s="67"/>
      <c r="BX1903" s="68"/>
      <c r="BY1903" s="69"/>
      <c r="BZ1903" s="69"/>
      <c r="CA1903" s="67"/>
      <c r="CB1903" s="67"/>
      <c r="CC1903" s="67"/>
      <c r="CD1903" s="68"/>
      <c r="CE1903" s="69"/>
      <c r="CF1903" s="69"/>
      <c r="CG1903" s="67"/>
      <c r="CH1903" s="67"/>
      <c r="CI1903" s="67"/>
      <c r="CJ1903" s="68"/>
      <c r="CK1903" s="69"/>
      <c r="CL1903" s="69"/>
      <c r="CM1903" s="67"/>
      <c r="CN1903" s="67"/>
      <c r="CO1903" s="67"/>
      <c r="CP1903" s="68"/>
      <c r="CQ1903" s="69"/>
      <c r="CR1903" s="69"/>
      <c r="CS1903" s="67"/>
      <c r="CT1903" s="67"/>
      <c r="CU1903" s="67"/>
      <c r="CV1903" s="68"/>
      <c r="CW1903" s="69"/>
      <c r="CX1903" s="69"/>
      <c r="CY1903" s="67"/>
      <c r="CZ1903" s="67"/>
      <c r="DA1903" s="67"/>
      <c r="DB1903" s="68"/>
      <c r="DC1903" s="69"/>
      <c r="DD1903" s="69"/>
      <c r="DE1903" s="67"/>
      <c r="DF1903" s="67"/>
      <c r="DG1903" s="67"/>
      <c r="DH1903" s="68"/>
      <c r="DI1903" s="69"/>
      <c r="DJ1903" s="69"/>
      <c r="DK1903" s="67"/>
      <c r="DL1903" s="67"/>
      <c r="DM1903" s="67"/>
      <c r="DN1903" s="68"/>
      <c r="DO1903" s="69"/>
      <c r="DP1903" s="69"/>
      <c r="DQ1903" s="67"/>
      <c r="DR1903" s="67"/>
      <c r="DS1903" s="67"/>
      <c r="DT1903" s="68"/>
      <c r="DU1903" s="69"/>
      <c r="DV1903" s="69"/>
      <c r="DW1903" s="67"/>
      <c r="DX1903" s="67"/>
      <c r="DY1903" s="67"/>
      <c r="DZ1903" s="68"/>
      <c r="EA1903" s="69"/>
      <c r="EB1903" s="69"/>
      <c r="EC1903" s="67"/>
      <c r="ED1903" s="67"/>
      <c r="EE1903" s="67"/>
      <c r="EF1903" s="68"/>
      <c r="EG1903" s="69"/>
      <c r="EH1903" s="69"/>
      <c r="EI1903" s="67"/>
      <c r="EJ1903" s="67"/>
      <c r="EK1903" s="67"/>
      <c r="EL1903" s="68"/>
      <c r="EM1903" s="69"/>
      <c r="EN1903" s="69"/>
      <c r="EO1903" s="67"/>
      <c r="EP1903" s="67"/>
      <c r="EQ1903" s="67"/>
      <c r="ER1903" s="68"/>
      <c r="ES1903" s="69"/>
      <c r="ET1903" s="69"/>
      <c r="EU1903" s="67"/>
      <c r="EV1903" s="67"/>
      <c r="EW1903" s="67"/>
      <c r="EX1903" s="68"/>
      <c r="EY1903" s="69"/>
      <c r="EZ1903" s="69"/>
      <c r="FA1903" s="67"/>
      <c r="FB1903" s="67"/>
      <c r="FC1903" s="67"/>
      <c r="FD1903" s="68"/>
      <c r="FE1903" s="69"/>
      <c r="FF1903" s="69"/>
      <c r="FG1903" s="67"/>
      <c r="FH1903" s="67"/>
      <c r="FI1903" s="67"/>
      <c r="FJ1903" s="68"/>
      <c r="FK1903" s="69"/>
      <c r="FL1903" s="69"/>
      <c r="FM1903" s="67"/>
      <c r="FN1903" s="67"/>
      <c r="FO1903" s="67"/>
      <c r="FP1903" s="68"/>
      <c r="FQ1903" s="69"/>
      <c r="FR1903" s="69"/>
      <c r="FS1903" s="67"/>
      <c r="FT1903" s="67"/>
      <c r="FU1903" s="67"/>
      <c r="FV1903" s="68"/>
      <c r="FW1903" s="69"/>
      <c r="FX1903" s="69"/>
      <c r="FY1903" s="67"/>
      <c r="FZ1903" s="67"/>
      <c r="GA1903" s="67"/>
      <c r="GB1903" s="68"/>
      <c r="GC1903" s="69"/>
      <c r="GD1903" s="69"/>
      <c r="GE1903" s="67"/>
      <c r="GF1903" s="67"/>
      <c r="GG1903" s="67"/>
      <c r="GH1903" s="68"/>
      <c r="GI1903" s="69"/>
      <c r="GJ1903" s="69"/>
      <c r="GK1903" s="67"/>
      <c r="GL1903" s="67"/>
      <c r="GM1903" s="67"/>
      <c r="GN1903" s="68"/>
      <c r="GO1903" s="69"/>
      <c r="GP1903" s="69"/>
      <c r="GQ1903" s="67"/>
      <c r="GR1903" s="67"/>
      <c r="GS1903" s="67"/>
      <c r="GT1903" s="68"/>
      <c r="GU1903" s="69"/>
      <c r="GV1903" s="69"/>
      <c r="GW1903" s="67"/>
      <c r="GX1903" s="67"/>
      <c r="GY1903" s="67"/>
      <c r="GZ1903" s="68"/>
      <c r="HA1903" s="69"/>
      <c r="HB1903" s="69"/>
      <c r="HC1903" s="67"/>
      <c r="HD1903" s="67"/>
      <c r="HE1903" s="67"/>
      <c r="HF1903" s="68"/>
      <c r="HG1903" s="69"/>
      <c r="HH1903" s="69"/>
      <c r="HI1903" s="67"/>
      <c r="HJ1903" s="67"/>
      <c r="HK1903" s="67"/>
      <c r="HL1903" s="68"/>
      <c r="HM1903" s="69"/>
      <c r="HN1903" s="69"/>
      <c r="HO1903" s="67"/>
      <c r="HP1903" s="67"/>
      <c r="HQ1903" s="67"/>
      <c r="HR1903" s="68"/>
      <c r="HS1903" s="69"/>
      <c r="HT1903" s="69"/>
      <c r="HU1903" s="67"/>
      <c r="HV1903" s="67"/>
      <c r="HW1903" s="67"/>
      <c r="HX1903" s="68"/>
      <c r="HY1903" s="69"/>
      <c r="HZ1903" s="69"/>
      <c r="IA1903" s="67"/>
      <c r="IB1903" s="67"/>
      <c r="IC1903" s="67"/>
      <c r="ID1903" s="68"/>
      <c r="IE1903" s="69"/>
      <c r="IF1903" s="69"/>
      <c r="IG1903" s="67"/>
      <c r="IH1903" s="67"/>
      <c r="II1903" s="67"/>
      <c r="IJ1903" s="68"/>
      <c r="IK1903" s="69"/>
      <c r="IL1903" s="69"/>
      <c r="IM1903" s="67"/>
      <c r="IN1903" s="67"/>
      <c r="IO1903" s="67"/>
      <c r="IP1903" s="68"/>
      <c r="IQ1903" s="69"/>
      <c r="IR1903" s="69"/>
      <c r="IS1903" s="67"/>
      <c r="IT1903" s="67"/>
      <c r="IU1903" s="67"/>
      <c r="IV1903" s="68"/>
    </row>
    <row r="1904" spans="1:256" s="70" customFormat="1" x14ac:dyDescent="0.2">
      <c r="A1904" s="67" t="s">
        <v>4905</v>
      </c>
      <c r="B1904" s="67"/>
      <c r="C1904" s="67" t="s">
        <v>4906</v>
      </c>
      <c r="D1904" s="68">
        <v>16950</v>
      </c>
      <c r="E1904" s="69" t="s">
        <v>4865</v>
      </c>
      <c r="F1904" s="69" t="s">
        <v>6500</v>
      </c>
      <c r="G1904" s="67"/>
      <c r="H1904" s="67"/>
      <c r="I1904" s="67"/>
      <c r="J1904" s="68"/>
      <c r="K1904" s="69"/>
      <c r="L1904" s="69"/>
      <c r="M1904" s="67"/>
      <c r="N1904" s="67"/>
      <c r="O1904" s="67"/>
      <c r="P1904" s="68"/>
      <c r="Q1904" s="69"/>
      <c r="R1904" s="69"/>
      <c r="S1904" s="67"/>
      <c r="T1904" s="67"/>
      <c r="U1904" s="67"/>
      <c r="V1904" s="68"/>
      <c r="W1904" s="69"/>
      <c r="X1904" s="69"/>
      <c r="Y1904" s="67"/>
      <c r="Z1904" s="67"/>
      <c r="AA1904" s="67"/>
      <c r="AB1904" s="68"/>
      <c r="AC1904" s="69"/>
      <c r="AD1904" s="69"/>
      <c r="AE1904" s="67"/>
      <c r="AF1904" s="67"/>
      <c r="AG1904" s="67"/>
      <c r="AH1904" s="68"/>
      <c r="AI1904" s="69"/>
      <c r="AJ1904" s="69"/>
      <c r="AK1904" s="67"/>
      <c r="AL1904" s="67"/>
      <c r="AM1904" s="67"/>
      <c r="AN1904" s="68"/>
      <c r="AO1904" s="69"/>
      <c r="AP1904" s="69"/>
      <c r="AQ1904" s="67"/>
      <c r="AR1904" s="67"/>
      <c r="AS1904" s="67"/>
      <c r="AT1904" s="68"/>
      <c r="AU1904" s="69"/>
      <c r="AV1904" s="69"/>
      <c r="AW1904" s="67"/>
      <c r="AX1904" s="67"/>
      <c r="AY1904" s="67"/>
      <c r="AZ1904" s="68"/>
      <c r="BA1904" s="69"/>
      <c r="BB1904" s="69"/>
      <c r="BC1904" s="67"/>
      <c r="BD1904" s="67"/>
      <c r="BE1904" s="67"/>
      <c r="BF1904" s="68"/>
      <c r="BG1904" s="69"/>
      <c r="BH1904" s="69"/>
      <c r="BI1904" s="67"/>
      <c r="BJ1904" s="67"/>
      <c r="BK1904" s="67"/>
      <c r="BL1904" s="68"/>
      <c r="BM1904" s="69"/>
      <c r="BN1904" s="69"/>
      <c r="BO1904" s="67"/>
      <c r="BP1904" s="67"/>
      <c r="BQ1904" s="67"/>
      <c r="BR1904" s="68"/>
      <c r="BS1904" s="69"/>
      <c r="BT1904" s="69"/>
      <c r="BU1904" s="67"/>
      <c r="BV1904" s="67"/>
      <c r="BW1904" s="67"/>
      <c r="BX1904" s="68"/>
      <c r="BY1904" s="69"/>
      <c r="BZ1904" s="69"/>
      <c r="CA1904" s="67"/>
      <c r="CB1904" s="67"/>
      <c r="CC1904" s="67"/>
      <c r="CD1904" s="68"/>
      <c r="CE1904" s="69"/>
      <c r="CF1904" s="69"/>
      <c r="CG1904" s="67"/>
      <c r="CH1904" s="67"/>
      <c r="CI1904" s="67"/>
      <c r="CJ1904" s="68"/>
      <c r="CK1904" s="69"/>
      <c r="CL1904" s="69"/>
      <c r="CM1904" s="67"/>
      <c r="CN1904" s="67"/>
      <c r="CO1904" s="67"/>
      <c r="CP1904" s="68"/>
      <c r="CQ1904" s="69"/>
      <c r="CR1904" s="69"/>
      <c r="CS1904" s="67"/>
      <c r="CT1904" s="67"/>
      <c r="CU1904" s="67"/>
      <c r="CV1904" s="68"/>
      <c r="CW1904" s="69"/>
      <c r="CX1904" s="69"/>
      <c r="CY1904" s="67"/>
      <c r="CZ1904" s="67"/>
      <c r="DA1904" s="67"/>
      <c r="DB1904" s="68"/>
      <c r="DC1904" s="69"/>
      <c r="DD1904" s="69"/>
      <c r="DE1904" s="67"/>
      <c r="DF1904" s="67"/>
      <c r="DG1904" s="67"/>
      <c r="DH1904" s="68"/>
      <c r="DI1904" s="69"/>
      <c r="DJ1904" s="69"/>
      <c r="DK1904" s="67"/>
      <c r="DL1904" s="67"/>
      <c r="DM1904" s="67"/>
      <c r="DN1904" s="68"/>
      <c r="DO1904" s="69"/>
      <c r="DP1904" s="69"/>
      <c r="DQ1904" s="67"/>
      <c r="DR1904" s="67"/>
      <c r="DS1904" s="67"/>
      <c r="DT1904" s="68"/>
      <c r="DU1904" s="69"/>
      <c r="DV1904" s="69"/>
      <c r="DW1904" s="67"/>
      <c r="DX1904" s="67"/>
      <c r="DY1904" s="67"/>
      <c r="DZ1904" s="68"/>
      <c r="EA1904" s="69"/>
      <c r="EB1904" s="69"/>
      <c r="EC1904" s="67"/>
      <c r="ED1904" s="67"/>
      <c r="EE1904" s="67"/>
      <c r="EF1904" s="68"/>
      <c r="EG1904" s="69"/>
      <c r="EH1904" s="69"/>
      <c r="EI1904" s="67"/>
      <c r="EJ1904" s="67"/>
      <c r="EK1904" s="67"/>
      <c r="EL1904" s="68"/>
      <c r="EM1904" s="69"/>
      <c r="EN1904" s="69"/>
      <c r="EO1904" s="67"/>
      <c r="EP1904" s="67"/>
      <c r="EQ1904" s="67"/>
      <c r="ER1904" s="68"/>
      <c r="ES1904" s="69"/>
      <c r="ET1904" s="69"/>
      <c r="EU1904" s="67"/>
      <c r="EV1904" s="67"/>
      <c r="EW1904" s="67"/>
      <c r="EX1904" s="68"/>
      <c r="EY1904" s="69"/>
      <c r="EZ1904" s="69"/>
      <c r="FA1904" s="67"/>
      <c r="FB1904" s="67"/>
      <c r="FC1904" s="67"/>
      <c r="FD1904" s="68"/>
      <c r="FE1904" s="69"/>
      <c r="FF1904" s="69"/>
      <c r="FG1904" s="67"/>
      <c r="FH1904" s="67"/>
      <c r="FI1904" s="67"/>
      <c r="FJ1904" s="68"/>
      <c r="FK1904" s="69"/>
      <c r="FL1904" s="69"/>
      <c r="FM1904" s="67"/>
      <c r="FN1904" s="67"/>
      <c r="FO1904" s="67"/>
      <c r="FP1904" s="68"/>
      <c r="FQ1904" s="69"/>
      <c r="FR1904" s="69"/>
      <c r="FS1904" s="67"/>
      <c r="FT1904" s="67"/>
      <c r="FU1904" s="67"/>
      <c r="FV1904" s="68"/>
      <c r="FW1904" s="69"/>
      <c r="FX1904" s="69"/>
      <c r="FY1904" s="67"/>
      <c r="FZ1904" s="67"/>
      <c r="GA1904" s="67"/>
      <c r="GB1904" s="68"/>
      <c r="GC1904" s="69"/>
      <c r="GD1904" s="69"/>
      <c r="GE1904" s="67"/>
      <c r="GF1904" s="67"/>
      <c r="GG1904" s="67"/>
      <c r="GH1904" s="68"/>
      <c r="GI1904" s="69"/>
      <c r="GJ1904" s="69"/>
      <c r="GK1904" s="67"/>
      <c r="GL1904" s="67"/>
      <c r="GM1904" s="67"/>
      <c r="GN1904" s="68"/>
      <c r="GO1904" s="69"/>
      <c r="GP1904" s="69"/>
      <c r="GQ1904" s="67"/>
      <c r="GR1904" s="67"/>
      <c r="GS1904" s="67"/>
      <c r="GT1904" s="68"/>
      <c r="GU1904" s="69"/>
      <c r="GV1904" s="69"/>
      <c r="GW1904" s="67"/>
      <c r="GX1904" s="67"/>
      <c r="GY1904" s="67"/>
      <c r="GZ1904" s="68"/>
      <c r="HA1904" s="69"/>
      <c r="HB1904" s="69"/>
      <c r="HC1904" s="67"/>
      <c r="HD1904" s="67"/>
      <c r="HE1904" s="67"/>
      <c r="HF1904" s="68"/>
      <c r="HG1904" s="69"/>
      <c r="HH1904" s="69"/>
      <c r="HI1904" s="67"/>
      <c r="HJ1904" s="67"/>
      <c r="HK1904" s="67"/>
      <c r="HL1904" s="68"/>
      <c r="HM1904" s="69"/>
      <c r="HN1904" s="69"/>
      <c r="HO1904" s="67"/>
      <c r="HP1904" s="67"/>
      <c r="HQ1904" s="67"/>
      <c r="HR1904" s="68"/>
      <c r="HS1904" s="69"/>
      <c r="HT1904" s="69"/>
      <c r="HU1904" s="67"/>
      <c r="HV1904" s="67"/>
      <c r="HW1904" s="67"/>
      <c r="HX1904" s="68"/>
      <c r="HY1904" s="69"/>
      <c r="HZ1904" s="69"/>
      <c r="IA1904" s="67"/>
      <c r="IB1904" s="67"/>
      <c r="IC1904" s="67"/>
      <c r="ID1904" s="68"/>
      <c r="IE1904" s="69"/>
      <c r="IF1904" s="69"/>
      <c r="IG1904" s="67"/>
      <c r="IH1904" s="67"/>
      <c r="II1904" s="67"/>
      <c r="IJ1904" s="68"/>
      <c r="IK1904" s="69"/>
      <c r="IL1904" s="69"/>
      <c r="IM1904" s="67"/>
      <c r="IN1904" s="67"/>
      <c r="IO1904" s="67"/>
      <c r="IP1904" s="68"/>
      <c r="IQ1904" s="69"/>
      <c r="IR1904" s="69"/>
      <c r="IS1904" s="67"/>
      <c r="IT1904" s="67"/>
      <c r="IU1904" s="67"/>
      <c r="IV1904" s="68"/>
    </row>
    <row r="1905" spans="1:256" s="70" customFormat="1" x14ac:dyDescent="0.2">
      <c r="A1905" s="67" t="s">
        <v>4907</v>
      </c>
      <c r="B1905" s="67"/>
      <c r="C1905" s="67" t="s">
        <v>4908</v>
      </c>
      <c r="D1905" s="68">
        <v>16500</v>
      </c>
      <c r="E1905" s="69" t="s">
        <v>4865</v>
      </c>
      <c r="F1905" s="69" t="s">
        <v>6502</v>
      </c>
      <c r="G1905" s="67"/>
      <c r="H1905" s="67"/>
      <c r="I1905" s="67"/>
      <c r="J1905" s="68"/>
      <c r="K1905" s="69"/>
      <c r="L1905" s="69"/>
      <c r="M1905" s="67"/>
      <c r="N1905" s="67"/>
      <c r="O1905" s="67"/>
      <c r="P1905" s="68"/>
      <c r="Q1905" s="69"/>
      <c r="R1905" s="69"/>
      <c r="S1905" s="67"/>
      <c r="T1905" s="67"/>
      <c r="U1905" s="67"/>
      <c r="V1905" s="68"/>
      <c r="W1905" s="69"/>
      <c r="X1905" s="69"/>
      <c r="Y1905" s="67"/>
      <c r="Z1905" s="67"/>
      <c r="AA1905" s="67"/>
      <c r="AB1905" s="68"/>
      <c r="AC1905" s="69"/>
      <c r="AD1905" s="69"/>
      <c r="AE1905" s="67"/>
      <c r="AF1905" s="67"/>
      <c r="AG1905" s="67"/>
      <c r="AH1905" s="68"/>
      <c r="AI1905" s="69"/>
      <c r="AJ1905" s="69"/>
      <c r="AK1905" s="67"/>
      <c r="AL1905" s="67"/>
      <c r="AM1905" s="67"/>
      <c r="AN1905" s="68"/>
      <c r="AO1905" s="69"/>
      <c r="AP1905" s="69"/>
      <c r="AQ1905" s="67"/>
      <c r="AR1905" s="67"/>
      <c r="AS1905" s="67"/>
      <c r="AT1905" s="68"/>
      <c r="AU1905" s="69"/>
      <c r="AV1905" s="69"/>
      <c r="AW1905" s="67"/>
      <c r="AX1905" s="67"/>
      <c r="AY1905" s="67"/>
      <c r="AZ1905" s="68"/>
      <c r="BA1905" s="69"/>
      <c r="BB1905" s="69"/>
      <c r="BC1905" s="67"/>
      <c r="BD1905" s="67"/>
      <c r="BE1905" s="67"/>
      <c r="BF1905" s="68"/>
      <c r="BG1905" s="69"/>
      <c r="BH1905" s="69"/>
      <c r="BI1905" s="67"/>
      <c r="BJ1905" s="67"/>
      <c r="BK1905" s="67"/>
      <c r="BL1905" s="68"/>
      <c r="BM1905" s="69"/>
      <c r="BN1905" s="69"/>
      <c r="BO1905" s="67"/>
      <c r="BP1905" s="67"/>
      <c r="BQ1905" s="67"/>
      <c r="BR1905" s="68"/>
      <c r="BS1905" s="69"/>
      <c r="BT1905" s="69"/>
      <c r="BU1905" s="67"/>
      <c r="BV1905" s="67"/>
      <c r="BW1905" s="67"/>
      <c r="BX1905" s="68"/>
      <c r="BY1905" s="69"/>
      <c r="BZ1905" s="69"/>
      <c r="CA1905" s="67"/>
      <c r="CB1905" s="67"/>
      <c r="CC1905" s="67"/>
      <c r="CD1905" s="68"/>
      <c r="CE1905" s="69"/>
      <c r="CF1905" s="69"/>
      <c r="CG1905" s="67"/>
      <c r="CH1905" s="67"/>
      <c r="CI1905" s="67"/>
      <c r="CJ1905" s="68"/>
      <c r="CK1905" s="69"/>
      <c r="CL1905" s="69"/>
      <c r="CM1905" s="67"/>
      <c r="CN1905" s="67"/>
      <c r="CO1905" s="67"/>
      <c r="CP1905" s="68"/>
      <c r="CQ1905" s="69"/>
      <c r="CR1905" s="69"/>
      <c r="CS1905" s="67"/>
      <c r="CT1905" s="67"/>
      <c r="CU1905" s="67"/>
      <c r="CV1905" s="68"/>
      <c r="CW1905" s="69"/>
      <c r="CX1905" s="69"/>
      <c r="CY1905" s="67"/>
      <c r="CZ1905" s="67"/>
      <c r="DA1905" s="67"/>
      <c r="DB1905" s="68"/>
      <c r="DC1905" s="69"/>
      <c r="DD1905" s="69"/>
      <c r="DE1905" s="67"/>
      <c r="DF1905" s="67"/>
      <c r="DG1905" s="67"/>
      <c r="DH1905" s="68"/>
      <c r="DI1905" s="69"/>
      <c r="DJ1905" s="69"/>
      <c r="DK1905" s="67"/>
      <c r="DL1905" s="67"/>
      <c r="DM1905" s="67"/>
      <c r="DN1905" s="68"/>
      <c r="DO1905" s="69"/>
      <c r="DP1905" s="69"/>
      <c r="DQ1905" s="67"/>
      <c r="DR1905" s="67"/>
      <c r="DS1905" s="67"/>
      <c r="DT1905" s="68"/>
      <c r="DU1905" s="69"/>
      <c r="DV1905" s="69"/>
      <c r="DW1905" s="67"/>
      <c r="DX1905" s="67"/>
      <c r="DY1905" s="67"/>
      <c r="DZ1905" s="68"/>
      <c r="EA1905" s="69"/>
      <c r="EB1905" s="69"/>
      <c r="EC1905" s="67"/>
      <c r="ED1905" s="67"/>
      <c r="EE1905" s="67"/>
      <c r="EF1905" s="68"/>
      <c r="EG1905" s="69"/>
      <c r="EH1905" s="69"/>
      <c r="EI1905" s="67"/>
      <c r="EJ1905" s="67"/>
      <c r="EK1905" s="67"/>
      <c r="EL1905" s="68"/>
      <c r="EM1905" s="69"/>
      <c r="EN1905" s="69"/>
      <c r="EO1905" s="67"/>
      <c r="EP1905" s="67"/>
      <c r="EQ1905" s="67"/>
      <c r="ER1905" s="68"/>
      <c r="ES1905" s="69"/>
      <c r="ET1905" s="69"/>
      <c r="EU1905" s="67"/>
      <c r="EV1905" s="67"/>
      <c r="EW1905" s="67"/>
      <c r="EX1905" s="68"/>
      <c r="EY1905" s="69"/>
      <c r="EZ1905" s="69"/>
      <c r="FA1905" s="67"/>
      <c r="FB1905" s="67"/>
      <c r="FC1905" s="67"/>
      <c r="FD1905" s="68"/>
      <c r="FE1905" s="69"/>
      <c r="FF1905" s="69"/>
      <c r="FG1905" s="67"/>
      <c r="FH1905" s="67"/>
      <c r="FI1905" s="67"/>
      <c r="FJ1905" s="68"/>
      <c r="FK1905" s="69"/>
      <c r="FL1905" s="69"/>
      <c r="FM1905" s="67"/>
      <c r="FN1905" s="67"/>
      <c r="FO1905" s="67"/>
      <c r="FP1905" s="68"/>
      <c r="FQ1905" s="69"/>
      <c r="FR1905" s="69"/>
      <c r="FS1905" s="67"/>
      <c r="FT1905" s="67"/>
      <c r="FU1905" s="67"/>
      <c r="FV1905" s="68"/>
      <c r="FW1905" s="69"/>
      <c r="FX1905" s="69"/>
      <c r="FY1905" s="67"/>
      <c r="FZ1905" s="67"/>
      <c r="GA1905" s="67"/>
      <c r="GB1905" s="68"/>
      <c r="GC1905" s="69"/>
      <c r="GD1905" s="69"/>
      <c r="GE1905" s="67"/>
      <c r="GF1905" s="67"/>
      <c r="GG1905" s="67"/>
      <c r="GH1905" s="68"/>
      <c r="GI1905" s="69"/>
      <c r="GJ1905" s="69"/>
      <c r="GK1905" s="67"/>
      <c r="GL1905" s="67"/>
      <c r="GM1905" s="67"/>
      <c r="GN1905" s="68"/>
      <c r="GO1905" s="69"/>
      <c r="GP1905" s="69"/>
      <c r="GQ1905" s="67"/>
      <c r="GR1905" s="67"/>
      <c r="GS1905" s="67"/>
      <c r="GT1905" s="68"/>
      <c r="GU1905" s="69"/>
      <c r="GV1905" s="69"/>
      <c r="GW1905" s="67"/>
      <c r="GX1905" s="67"/>
      <c r="GY1905" s="67"/>
      <c r="GZ1905" s="68"/>
      <c r="HA1905" s="69"/>
      <c r="HB1905" s="69"/>
      <c r="HC1905" s="67"/>
      <c r="HD1905" s="67"/>
      <c r="HE1905" s="67"/>
      <c r="HF1905" s="68"/>
      <c r="HG1905" s="69"/>
      <c r="HH1905" s="69"/>
      <c r="HI1905" s="67"/>
      <c r="HJ1905" s="67"/>
      <c r="HK1905" s="67"/>
      <c r="HL1905" s="68"/>
      <c r="HM1905" s="69"/>
      <c r="HN1905" s="69"/>
      <c r="HO1905" s="67"/>
      <c r="HP1905" s="67"/>
      <c r="HQ1905" s="67"/>
      <c r="HR1905" s="68"/>
      <c r="HS1905" s="69"/>
      <c r="HT1905" s="69"/>
      <c r="HU1905" s="67"/>
      <c r="HV1905" s="67"/>
      <c r="HW1905" s="67"/>
      <c r="HX1905" s="68"/>
      <c r="HY1905" s="69"/>
      <c r="HZ1905" s="69"/>
      <c r="IA1905" s="67"/>
      <c r="IB1905" s="67"/>
      <c r="IC1905" s="67"/>
      <c r="ID1905" s="68"/>
      <c r="IE1905" s="69"/>
      <c r="IF1905" s="69"/>
      <c r="IG1905" s="67"/>
      <c r="IH1905" s="67"/>
      <c r="II1905" s="67"/>
      <c r="IJ1905" s="68"/>
      <c r="IK1905" s="69"/>
      <c r="IL1905" s="69"/>
      <c r="IM1905" s="67"/>
      <c r="IN1905" s="67"/>
      <c r="IO1905" s="67"/>
      <c r="IP1905" s="68"/>
      <c r="IQ1905" s="69"/>
      <c r="IR1905" s="69"/>
      <c r="IS1905" s="67"/>
      <c r="IT1905" s="67"/>
      <c r="IU1905" s="67"/>
      <c r="IV1905" s="68"/>
    </row>
    <row r="1906" spans="1:256" s="70" customFormat="1" x14ac:dyDescent="0.2">
      <c r="A1906" s="67">
        <v>93741077</v>
      </c>
      <c r="B1906" s="67"/>
      <c r="C1906" s="67" t="s">
        <v>4909</v>
      </c>
      <c r="D1906" s="68">
        <v>7200</v>
      </c>
      <c r="E1906" s="69" t="s">
        <v>4865</v>
      </c>
      <c r="F1906" s="69" t="s">
        <v>6504</v>
      </c>
      <c r="G1906" s="67"/>
      <c r="H1906" s="67"/>
      <c r="I1906" s="67"/>
      <c r="J1906" s="68"/>
      <c r="K1906" s="69"/>
      <c r="L1906" s="69"/>
      <c r="M1906" s="67"/>
      <c r="N1906" s="67"/>
      <c r="O1906" s="67"/>
      <c r="P1906" s="68"/>
      <c r="Q1906" s="69"/>
      <c r="R1906" s="69"/>
      <c r="S1906" s="67"/>
      <c r="T1906" s="67"/>
      <c r="U1906" s="67"/>
      <c r="V1906" s="68"/>
      <c r="W1906" s="69"/>
      <c r="X1906" s="69"/>
      <c r="Y1906" s="67"/>
      <c r="Z1906" s="67"/>
      <c r="AA1906" s="67"/>
      <c r="AB1906" s="68"/>
      <c r="AC1906" s="69"/>
      <c r="AD1906" s="69"/>
      <c r="AE1906" s="67"/>
      <c r="AF1906" s="67"/>
      <c r="AG1906" s="67"/>
      <c r="AH1906" s="68"/>
      <c r="AI1906" s="69"/>
      <c r="AJ1906" s="69"/>
      <c r="AK1906" s="67"/>
      <c r="AL1906" s="67"/>
      <c r="AM1906" s="67"/>
      <c r="AN1906" s="68"/>
      <c r="AO1906" s="69"/>
      <c r="AP1906" s="69"/>
      <c r="AQ1906" s="67"/>
      <c r="AR1906" s="67"/>
      <c r="AS1906" s="67"/>
      <c r="AT1906" s="68"/>
      <c r="AU1906" s="69"/>
      <c r="AV1906" s="69"/>
      <c r="AW1906" s="67"/>
      <c r="AX1906" s="67"/>
      <c r="AY1906" s="67"/>
      <c r="AZ1906" s="68"/>
      <c r="BA1906" s="69"/>
      <c r="BB1906" s="69"/>
      <c r="BC1906" s="67"/>
      <c r="BD1906" s="67"/>
      <c r="BE1906" s="67"/>
      <c r="BF1906" s="68"/>
      <c r="BG1906" s="69"/>
      <c r="BH1906" s="69"/>
      <c r="BI1906" s="67"/>
      <c r="BJ1906" s="67"/>
      <c r="BK1906" s="67"/>
      <c r="BL1906" s="68"/>
      <c r="BM1906" s="69"/>
      <c r="BN1906" s="69"/>
      <c r="BO1906" s="67"/>
      <c r="BP1906" s="67"/>
      <c r="BQ1906" s="67"/>
      <c r="BR1906" s="68"/>
      <c r="BS1906" s="69"/>
      <c r="BT1906" s="69"/>
      <c r="BU1906" s="67"/>
      <c r="BV1906" s="67"/>
      <c r="BW1906" s="67"/>
      <c r="BX1906" s="68"/>
      <c r="BY1906" s="69"/>
      <c r="BZ1906" s="69"/>
      <c r="CA1906" s="67"/>
      <c r="CB1906" s="67"/>
      <c r="CC1906" s="67"/>
      <c r="CD1906" s="68"/>
      <c r="CE1906" s="69"/>
      <c r="CF1906" s="69"/>
      <c r="CG1906" s="67"/>
      <c r="CH1906" s="67"/>
      <c r="CI1906" s="67"/>
      <c r="CJ1906" s="68"/>
      <c r="CK1906" s="69"/>
      <c r="CL1906" s="69"/>
      <c r="CM1906" s="67"/>
      <c r="CN1906" s="67"/>
      <c r="CO1906" s="67"/>
      <c r="CP1906" s="68"/>
      <c r="CQ1906" s="69"/>
      <c r="CR1906" s="69"/>
      <c r="CS1906" s="67"/>
      <c r="CT1906" s="67"/>
      <c r="CU1906" s="67"/>
      <c r="CV1906" s="68"/>
      <c r="CW1906" s="69"/>
      <c r="CX1906" s="69"/>
      <c r="CY1906" s="67"/>
      <c r="CZ1906" s="67"/>
      <c r="DA1906" s="67"/>
      <c r="DB1906" s="68"/>
      <c r="DC1906" s="69"/>
      <c r="DD1906" s="69"/>
      <c r="DE1906" s="67"/>
      <c r="DF1906" s="67"/>
      <c r="DG1906" s="67"/>
      <c r="DH1906" s="68"/>
      <c r="DI1906" s="69"/>
      <c r="DJ1906" s="69"/>
      <c r="DK1906" s="67"/>
      <c r="DL1906" s="67"/>
      <c r="DM1906" s="67"/>
      <c r="DN1906" s="68"/>
      <c r="DO1906" s="69"/>
      <c r="DP1906" s="69"/>
      <c r="DQ1906" s="67"/>
      <c r="DR1906" s="67"/>
      <c r="DS1906" s="67"/>
      <c r="DT1906" s="68"/>
      <c r="DU1906" s="69"/>
      <c r="DV1906" s="69"/>
      <c r="DW1906" s="67"/>
      <c r="DX1906" s="67"/>
      <c r="DY1906" s="67"/>
      <c r="DZ1906" s="68"/>
      <c r="EA1906" s="69"/>
      <c r="EB1906" s="69"/>
      <c r="EC1906" s="67"/>
      <c r="ED1906" s="67"/>
      <c r="EE1906" s="67"/>
      <c r="EF1906" s="68"/>
      <c r="EG1906" s="69"/>
      <c r="EH1906" s="69"/>
      <c r="EI1906" s="67"/>
      <c r="EJ1906" s="67"/>
      <c r="EK1906" s="67"/>
      <c r="EL1906" s="68"/>
      <c r="EM1906" s="69"/>
      <c r="EN1906" s="69"/>
      <c r="EO1906" s="67"/>
      <c r="EP1906" s="67"/>
      <c r="EQ1906" s="67"/>
      <c r="ER1906" s="68"/>
      <c r="ES1906" s="69"/>
      <c r="ET1906" s="69"/>
      <c r="EU1906" s="67"/>
      <c r="EV1906" s="67"/>
      <c r="EW1906" s="67"/>
      <c r="EX1906" s="68"/>
      <c r="EY1906" s="69"/>
      <c r="EZ1906" s="69"/>
      <c r="FA1906" s="67"/>
      <c r="FB1906" s="67"/>
      <c r="FC1906" s="67"/>
      <c r="FD1906" s="68"/>
      <c r="FE1906" s="69"/>
      <c r="FF1906" s="69"/>
      <c r="FG1906" s="67"/>
      <c r="FH1906" s="67"/>
      <c r="FI1906" s="67"/>
      <c r="FJ1906" s="68"/>
      <c r="FK1906" s="69"/>
      <c r="FL1906" s="69"/>
      <c r="FM1906" s="67"/>
      <c r="FN1906" s="67"/>
      <c r="FO1906" s="67"/>
      <c r="FP1906" s="68"/>
      <c r="FQ1906" s="69"/>
      <c r="FR1906" s="69"/>
      <c r="FS1906" s="67"/>
      <c r="FT1906" s="67"/>
      <c r="FU1906" s="67"/>
      <c r="FV1906" s="68"/>
      <c r="FW1906" s="69"/>
      <c r="FX1906" s="69"/>
      <c r="FY1906" s="67"/>
      <c r="FZ1906" s="67"/>
      <c r="GA1906" s="67"/>
      <c r="GB1906" s="68"/>
      <c r="GC1906" s="69"/>
      <c r="GD1906" s="69"/>
      <c r="GE1906" s="67"/>
      <c r="GF1906" s="67"/>
      <c r="GG1906" s="67"/>
      <c r="GH1906" s="68"/>
      <c r="GI1906" s="69"/>
      <c r="GJ1906" s="69"/>
      <c r="GK1906" s="67"/>
      <c r="GL1906" s="67"/>
      <c r="GM1906" s="67"/>
      <c r="GN1906" s="68"/>
      <c r="GO1906" s="69"/>
      <c r="GP1906" s="69"/>
      <c r="GQ1906" s="67"/>
      <c r="GR1906" s="67"/>
      <c r="GS1906" s="67"/>
      <c r="GT1906" s="68"/>
      <c r="GU1906" s="69"/>
      <c r="GV1906" s="69"/>
      <c r="GW1906" s="67"/>
      <c r="GX1906" s="67"/>
      <c r="GY1906" s="67"/>
      <c r="GZ1906" s="68"/>
      <c r="HA1906" s="69"/>
      <c r="HB1906" s="69"/>
      <c r="HC1906" s="67"/>
      <c r="HD1906" s="67"/>
      <c r="HE1906" s="67"/>
      <c r="HF1906" s="68"/>
      <c r="HG1906" s="69"/>
      <c r="HH1906" s="69"/>
      <c r="HI1906" s="67"/>
      <c r="HJ1906" s="67"/>
      <c r="HK1906" s="67"/>
      <c r="HL1906" s="68"/>
      <c r="HM1906" s="69"/>
      <c r="HN1906" s="69"/>
      <c r="HO1906" s="67"/>
      <c r="HP1906" s="67"/>
      <c r="HQ1906" s="67"/>
      <c r="HR1906" s="68"/>
      <c r="HS1906" s="69"/>
      <c r="HT1906" s="69"/>
      <c r="HU1906" s="67"/>
      <c r="HV1906" s="67"/>
      <c r="HW1906" s="67"/>
      <c r="HX1906" s="68"/>
      <c r="HY1906" s="69"/>
      <c r="HZ1906" s="69"/>
      <c r="IA1906" s="67"/>
      <c r="IB1906" s="67"/>
      <c r="IC1906" s="67"/>
      <c r="ID1906" s="68"/>
      <c r="IE1906" s="69"/>
      <c r="IF1906" s="69"/>
      <c r="IG1906" s="67"/>
      <c r="IH1906" s="67"/>
      <c r="II1906" s="67"/>
      <c r="IJ1906" s="68"/>
      <c r="IK1906" s="69"/>
      <c r="IL1906" s="69"/>
      <c r="IM1906" s="67"/>
      <c r="IN1906" s="67"/>
      <c r="IO1906" s="67"/>
      <c r="IP1906" s="68"/>
      <c r="IQ1906" s="69"/>
      <c r="IR1906" s="69"/>
      <c r="IS1906" s="67"/>
      <c r="IT1906" s="67"/>
      <c r="IU1906" s="67"/>
      <c r="IV1906" s="68"/>
    </row>
    <row r="1907" spans="1:256" s="70" customFormat="1" x14ac:dyDescent="0.2">
      <c r="A1907" s="67" t="s">
        <v>4910</v>
      </c>
      <c r="B1907" s="67"/>
      <c r="C1907" s="67" t="s">
        <v>4911</v>
      </c>
      <c r="D1907" s="68">
        <v>7240</v>
      </c>
      <c r="E1907" s="69" t="s">
        <v>4865</v>
      </c>
      <c r="F1907" s="69" t="s">
        <v>6505</v>
      </c>
      <c r="G1907" s="67"/>
      <c r="H1907" s="67"/>
      <c r="I1907" s="67"/>
      <c r="J1907" s="68"/>
      <c r="K1907" s="69"/>
      <c r="L1907" s="69"/>
      <c r="M1907" s="67"/>
      <c r="N1907" s="67"/>
      <c r="O1907" s="67"/>
      <c r="P1907" s="68"/>
      <c r="Q1907" s="69"/>
      <c r="R1907" s="69"/>
      <c r="S1907" s="67"/>
      <c r="T1907" s="67"/>
      <c r="U1907" s="67"/>
      <c r="V1907" s="68"/>
      <c r="W1907" s="69"/>
      <c r="X1907" s="69"/>
      <c r="Y1907" s="67"/>
      <c r="Z1907" s="67"/>
      <c r="AA1907" s="67"/>
      <c r="AB1907" s="68"/>
      <c r="AC1907" s="69"/>
      <c r="AD1907" s="69"/>
      <c r="AE1907" s="67"/>
      <c r="AF1907" s="67"/>
      <c r="AG1907" s="67"/>
      <c r="AH1907" s="68"/>
      <c r="AI1907" s="69"/>
      <c r="AJ1907" s="69"/>
      <c r="AK1907" s="67"/>
      <c r="AL1907" s="67"/>
      <c r="AM1907" s="67"/>
      <c r="AN1907" s="68"/>
      <c r="AO1907" s="69"/>
      <c r="AP1907" s="69"/>
      <c r="AQ1907" s="67"/>
      <c r="AR1907" s="67"/>
      <c r="AS1907" s="67"/>
      <c r="AT1907" s="68"/>
      <c r="AU1907" s="69"/>
      <c r="AV1907" s="69"/>
      <c r="AW1907" s="67"/>
      <c r="AX1907" s="67"/>
      <c r="AY1907" s="67"/>
      <c r="AZ1907" s="68"/>
      <c r="BA1907" s="69"/>
      <c r="BB1907" s="69"/>
      <c r="BC1907" s="67"/>
      <c r="BD1907" s="67"/>
      <c r="BE1907" s="67"/>
      <c r="BF1907" s="68"/>
      <c r="BG1907" s="69"/>
      <c r="BH1907" s="69"/>
      <c r="BI1907" s="67"/>
      <c r="BJ1907" s="67"/>
      <c r="BK1907" s="67"/>
      <c r="BL1907" s="68"/>
      <c r="BM1907" s="69"/>
      <c r="BN1907" s="69"/>
      <c r="BO1907" s="67"/>
      <c r="BP1907" s="67"/>
      <c r="BQ1907" s="67"/>
      <c r="BR1907" s="68"/>
      <c r="BS1907" s="69"/>
      <c r="BT1907" s="69"/>
      <c r="BU1907" s="67"/>
      <c r="BV1907" s="67"/>
      <c r="BW1907" s="67"/>
      <c r="BX1907" s="68"/>
      <c r="BY1907" s="69"/>
      <c r="BZ1907" s="69"/>
      <c r="CA1907" s="67"/>
      <c r="CB1907" s="67"/>
      <c r="CC1907" s="67"/>
      <c r="CD1907" s="68"/>
      <c r="CE1907" s="69"/>
      <c r="CF1907" s="69"/>
      <c r="CG1907" s="67"/>
      <c r="CH1907" s="67"/>
      <c r="CI1907" s="67"/>
      <c r="CJ1907" s="68"/>
      <c r="CK1907" s="69"/>
      <c r="CL1907" s="69"/>
      <c r="CM1907" s="67"/>
      <c r="CN1907" s="67"/>
      <c r="CO1907" s="67"/>
      <c r="CP1907" s="68"/>
      <c r="CQ1907" s="69"/>
      <c r="CR1907" s="69"/>
      <c r="CS1907" s="67"/>
      <c r="CT1907" s="67"/>
      <c r="CU1907" s="67"/>
      <c r="CV1907" s="68"/>
      <c r="CW1907" s="69"/>
      <c r="CX1907" s="69"/>
      <c r="CY1907" s="67"/>
      <c r="CZ1907" s="67"/>
      <c r="DA1907" s="67"/>
      <c r="DB1907" s="68"/>
      <c r="DC1907" s="69"/>
      <c r="DD1907" s="69"/>
      <c r="DE1907" s="67"/>
      <c r="DF1907" s="67"/>
      <c r="DG1907" s="67"/>
      <c r="DH1907" s="68"/>
      <c r="DI1907" s="69"/>
      <c r="DJ1907" s="69"/>
      <c r="DK1907" s="67"/>
      <c r="DL1907" s="67"/>
      <c r="DM1907" s="67"/>
      <c r="DN1907" s="68"/>
      <c r="DO1907" s="69"/>
      <c r="DP1907" s="69"/>
      <c r="DQ1907" s="67"/>
      <c r="DR1907" s="67"/>
      <c r="DS1907" s="67"/>
      <c r="DT1907" s="68"/>
      <c r="DU1907" s="69"/>
      <c r="DV1907" s="69"/>
      <c r="DW1907" s="67"/>
      <c r="DX1907" s="67"/>
      <c r="DY1907" s="67"/>
      <c r="DZ1907" s="68"/>
      <c r="EA1907" s="69"/>
      <c r="EB1907" s="69"/>
      <c r="EC1907" s="67"/>
      <c r="ED1907" s="67"/>
      <c r="EE1907" s="67"/>
      <c r="EF1907" s="68"/>
      <c r="EG1907" s="69"/>
      <c r="EH1907" s="69"/>
      <c r="EI1907" s="67"/>
      <c r="EJ1907" s="67"/>
      <c r="EK1907" s="67"/>
      <c r="EL1907" s="68"/>
      <c r="EM1907" s="69"/>
      <c r="EN1907" s="69"/>
      <c r="EO1907" s="67"/>
      <c r="EP1907" s="67"/>
      <c r="EQ1907" s="67"/>
      <c r="ER1907" s="68"/>
      <c r="ES1907" s="69"/>
      <c r="ET1907" s="69"/>
      <c r="EU1907" s="67"/>
      <c r="EV1907" s="67"/>
      <c r="EW1907" s="67"/>
      <c r="EX1907" s="68"/>
      <c r="EY1907" s="69"/>
      <c r="EZ1907" s="69"/>
      <c r="FA1907" s="67"/>
      <c r="FB1907" s="67"/>
      <c r="FC1907" s="67"/>
      <c r="FD1907" s="68"/>
      <c r="FE1907" s="69"/>
      <c r="FF1907" s="69"/>
      <c r="FG1907" s="67"/>
      <c r="FH1907" s="67"/>
      <c r="FI1907" s="67"/>
      <c r="FJ1907" s="68"/>
      <c r="FK1907" s="69"/>
      <c r="FL1907" s="69"/>
      <c r="FM1907" s="67"/>
      <c r="FN1907" s="67"/>
      <c r="FO1907" s="67"/>
      <c r="FP1907" s="68"/>
      <c r="FQ1907" s="69"/>
      <c r="FR1907" s="69"/>
      <c r="FS1907" s="67"/>
      <c r="FT1907" s="67"/>
      <c r="FU1907" s="67"/>
      <c r="FV1907" s="68"/>
      <c r="FW1907" s="69"/>
      <c r="FX1907" s="69"/>
      <c r="FY1907" s="67"/>
      <c r="FZ1907" s="67"/>
      <c r="GA1907" s="67"/>
      <c r="GB1907" s="68"/>
      <c r="GC1907" s="69"/>
      <c r="GD1907" s="69"/>
      <c r="GE1907" s="67"/>
      <c r="GF1907" s="67"/>
      <c r="GG1907" s="67"/>
      <c r="GH1907" s="68"/>
      <c r="GI1907" s="69"/>
      <c r="GJ1907" s="69"/>
      <c r="GK1907" s="67"/>
      <c r="GL1907" s="67"/>
      <c r="GM1907" s="67"/>
      <c r="GN1907" s="68"/>
      <c r="GO1907" s="69"/>
      <c r="GP1907" s="69"/>
      <c r="GQ1907" s="67"/>
      <c r="GR1907" s="67"/>
      <c r="GS1907" s="67"/>
      <c r="GT1907" s="68"/>
      <c r="GU1907" s="69"/>
      <c r="GV1907" s="69"/>
      <c r="GW1907" s="67"/>
      <c r="GX1907" s="67"/>
      <c r="GY1907" s="67"/>
      <c r="GZ1907" s="68"/>
      <c r="HA1907" s="69"/>
      <c r="HB1907" s="69"/>
      <c r="HC1907" s="67"/>
      <c r="HD1907" s="67"/>
      <c r="HE1907" s="67"/>
      <c r="HF1907" s="68"/>
      <c r="HG1907" s="69"/>
      <c r="HH1907" s="69"/>
      <c r="HI1907" s="67"/>
      <c r="HJ1907" s="67"/>
      <c r="HK1907" s="67"/>
      <c r="HL1907" s="68"/>
      <c r="HM1907" s="69"/>
      <c r="HN1907" s="69"/>
      <c r="HO1907" s="67"/>
      <c r="HP1907" s="67"/>
      <c r="HQ1907" s="67"/>
      <c r="HR1907" s="68"/>
      <c r="HS1907" s="69"/>
      <c r="HT1907" s="69"/>
      <c r="HU1907" s="67"/>
      <c r="HV1907" s="67"/>
      <c r="HW1907" s="67"/>
      <c r="HX1907" s="68"/>
      <c r="HY1907" s="69"/>
      <c r="HZ1907" s="69"/>
      <c r="IA1907" s="67"/>
      <c r="IB1907" s="67"/>
      <c r="IC1907" s="67"/>
      <c r="ID1907" s="68"/>
      <c r="IE1907" s="69"/>
      <c r="IF1907" s="69"/>
      <c r="IG1907" s="67"/>
      <c r="IH1907" s="67"/>
      <c r="II1907" s="67"/>
      <c r="IJ1907" s="68"/>
      <c r="IK1907" s="69"/>
      <c r="IL1907" s="69"/>
      <c r="IM1907" s="67"/>
      <c r="IN1907" s="67"/>
      <c r="IO1907" s="67"/>
      <c r="IP1907" s="68"/>
      <c r="IQ1907" s="69"/>
      <c r="IR1907" s="69"/>
      <c r="IS1907" s="67"/>
      <c r="IT1907" s="67"/>
      <c r="IU1907" s="67"/>
      <c r="IV1907" s="68"/>
    </row>
    <row r="1908" spans="1:256" s="70" customFormat="1" x14ac:dyDescent="0.2">
      <c r="A1908" s="67" t="s">
        <v>4912</v>
      </c>
      <c r="B1908" s="67"/>
      <c r="C1908" s="67" t="s">
        <v>4913</v>
      </c>
      <c r="D1908" s="68">
        <v>35900</v>
      </c>
      <c r="E1908" s="69" t="s">
        <v>4865</v>
      </c>
      <c r="F1908" s="69" t="s">
        <v>6506</v>
      </c>
      <c r="G1908" s="67"/>
      <c r="H1908" s="67"/>
      <c r="I1908" s="67"/>
      <c r="J1908" s="68"/>
      <c r="K1908" s="69"/>
      <c r="L1908" s="69"/>
      <c r="M1908" s="67"/>
      <c r="N1908" s="67"/>
      <c r="O1908" s="67"/>
      <c r="P1908" s="68"/>
      <c r="Q1908" s="69"/>
      <c r="R1908" s="69"/>
      <c r="S1908" s="67"/>
      <c r="T1908" s="67"/>
      <c r="U1908" s="67"/>
      <c r="V1908" s="68"/>
      <c r="W1908" s="69"/>
      <c r="X1908" s="69"/>
      <c r="Y1908" s="67"/>
      <c r="Z1908" s="67"/>
      <c r="AA1908" s="67"/>
      <c r="AB1908" s="68"/>
      <c r="AC1908" s="69"/>
      <c r="AD1908" s="69"/>
      <c r="AE1908" s="67"/>
      <c r="AF1908" s="67"/>
      <c r="AG1908" s="67"/>
      <c r="AH1908" s="68"/>
      <c r="AI1908" s="69"/>
      <c r="AJ1908" s="69"/>
      <c r="AK1908" s="67"/>
      <c r="AL1908" s="67"/>
      <c r="AM1908" s="67"/>
      <c r="AN1908" s="68"/>
      <c r="AO1908" s="69"/>
      <c r="AP1908" s="69"/>
      <c r="AQ1908" s="67"/>
      <c r="AR1908" s="67"/>
      <c r="AS1908" s="67"/>
      <c r="AT1908" s="68"/>
      <c r="AU1908" s="69"/>
      <c r="AV1908" s="69"/>
      <c r="AW1908" s="67"/>
      <c r="AX1908" s="67"/>
      <c r="AY1908" s="67"/>
      <c r="AZ1908" s="68"/>
      <c r="BA1908" s="69"/>
      <c r="BB1908" s="69"/>
      <c r="BC1908" s="67"/>
      <c r="BD1908" s="67"/>
      <c r="BE1908" s="67"/>
      <c r="BF1908" s="68"/>
      <c r="BG1908" s="69"/>
      <c r="BH1908" s="69"/>
      <c r="BI1908" s="67"/>
      <c r="BJ1908" s="67"/>
      <c r="BK1908" s="67"/>
      <c r="BL1908" s="68"/>
      <c r="BM1908" s="69"/>
      <c r="BN1908" s="69"/>
      <c r="BO1908" s="67"/>
      <c r="BP1908" s="67"/>
      <c r="BQ1908" s="67"/>
      <c r="BR1908" s="68"/>
      <c r="BS1908" s="69"/>
      <c r="BT1908" s="69"/>
      <c r="BU1908" s="67"/>
      <c r="BV1908" s="67"/>
      <c r="BW1908" s="67"/>
      <c r="BX1908" s="68"/>
      <c r="BY1908" s="69"/>
      <c r="BZ1908" s="69"/>
      <c r="CA1908" s="67"/>
      <c r="CB1908" s="67"/>
      <c r="CC1908" s="67"/>
      <c r="CD1908" s="68"/>
      <c r="CE1908" s="69"/>
      <c r="CF1908" s="69"/>
      <c r="CG1908" s="67"/>
      <c r="CH1908" s="67"/>
      <c r="CI1908" s="67"/>
      <c r="CJ1908" s="68"/>
      <c r="CK1908" s="69"/>
      <c r="CL1908" s="69"/>
      <c r="CM1908" s="67"/>
      <c r="CN1908" s="67"/>
      <c r="CO1908" s="67"/>
      <c r="CP1908" s="68"/>
      <c r="CQ1908" s="69"/>
      <c r="CR1908" s="69"/>
      <c r="CS1908" s="67"/>
      <c r="CT1908" s="67"/>
      <c r="CU1908" s="67"/>
      <c r="CV1908" s="68"/>
      <c r="CW1908" s="69"/>
      <c r="CX1908" s="69"/>
      <c r="CY1908" s="67"/>
      <c r="CZ1908" s="67"/>
      <c r="DA1908" s="67"/>
      <c r="DB1908" s="68"/>
      <c r="DC1908" s="69"/>
      <c r="DD1908" s="69"/>
      <c r="DE1908" s="67"/>
      <c r="DF1908" s="67"/>
      <c r="DG1908" s="67"/>
      <c r="DH1908" s="68"/>
      <c r="DI1908" s="69"/>
      <c r="DJ1908" s="69"/>
      <c r="DK1908" s="67"/>
      <c r="DL1908" s="67"/>
      <c r="DM1908" s="67"/>
      <c r="DN1908" s="68"/>
      <c r="DO1908" s="69"/>
      <c r="DP1908" s="69"/>
      <c r="DQ1908" s="67"/>
      <c r="DR1908" s="67"/>
      <c r="DS1908" s="67"/>
      <c r="DT1908" s="68"/>
      <c r="DU1908" s="69"/>
      <c r="DV1908" s="69"/>
      <c r="DW1908" s="67"/>
      <c r="DX1908" s="67"/>
      <c r="DY1908" s="67"/>
      <c r="DZ1908" s="68"/>
      <c r="EA1908" s="69"/>
      <c r="EB1908" s="69"/>
      <c r="EC1908" s="67"/>
      <c r="ED1908" s="67"/>
      <c r="EE1908" s="67"/>
      <c r="EF1908" s="68"/>
      <c r="EG1908" s="69"/>
      <c r="EH1908" s="69"/>
      <c r="EI1908" s="67"/>
      <c r="EJ1908" s="67"/>
      <c r="EK1908" s="67"/>
      <c r="EL1908" s="68"/>
      <c r="EM1908" s="69"/>
      <c r="EN1908" s="69"/>
      <c r="EO1908" s="67"/>
      <c r="EP1908" s="67"/>
      <c r="EQ1908" s="67"/>
      <c r="ER1908" s="68"/>
      <c r="ES1908" s="69"/>
      <c r="ET1908" s="69"/>
      <c r="EU1908" s="67"/>
      <c r="EV1908" s="67"/>
      <c r="EW1908" s="67"/>
      <c r="EX1908" s="68"/>
      <c r="EY1908" s="69"/>
      <c r="EZ1908" s="69"/>
      <c r="FA1908" s="67"/>
      <c r="FB1908" s="67"/>
      <c r="FC1908" s="67"/>
      <c r="FD1908" s="68"/>
      <c r="FE1908" s="69"/>
      <c r="FF1908" s="69"/>
      <c r="FG1908" s="67"/>
      <c r="FH1908" s="67"/>
      <c r="FI1908" s="67"/>
      <c r="FJ1908" s="68"/>
      <c r="FK1908" s="69"/>
      <c r="FL1908" s="69"/>
      <c r="FM1908" s="67"/>
      <c r="FN1908" s="67"/>
      <c r="FO1908" s="67"/>
      <c r="FP1908" s="68"/>
      <c r="FQ1908" s="69"/>
      <c r="FR1908" s="69"/>
      <c r="FS1908" s="67"/>
      <c r="FT1908" s="67"/>
      <c r="FU1908" s="67"/>
      <c r="FV1908" s="68"/>
      <c r="FW1908" s="69"/>
      <c r="FX1908" s="69"/>
      <c r="FY1908" s="67"/>
      <c r="FZ1908" s="67"/>
      <c r="GA1908" s="67"/>
      <c r="GB1908" s="68"/>
      <c r="GC1908" s="69"/>
      <c r="GD1908" s="69"/>
      <c r="GE1908" s="67"/>
      <c r="GF1908" s="67"/>
      <c r="GG1908" s="67"/>
      <c r="GH1908" s="68"/>
      <c r="GI1908" s="69"/>
      <c r="GJ1908" s="69"/>
      <c r="GK1908" s="67"/>
      <c r="GL1908" s="67"/>
      <c r="GM1908" s="67"/>
      <c r="GN1908" s="68"/>
      <c r="GO1908" s="69"/>
      <c r="GP1908" s="69"/>
      <c r="GQ1908" s="67"/>
      <c r="GR1908" s="67"/>
      <c r="GS1908" s="67"/>
      <c r="GT1908" s="68"/>
      <c r="GU1908" s="69"/>
      <c r="GV1908" s="69"/>
      <c r="GW1908" s="67"/>
      <c r="GX1908" s="67"/>
      <c r="GY1908" s="67"/>
      <c r="GZ1908" s="68"/>
      <c r="HA1908" s="69"/>
      <c r="HB1908" s="69"/>
      <c r="HC1908" s="67"/>
      <c r="HD1908" s="67"/>
      <c r="HE1908" s="67"/>
      <c r="HF1908" s="68"/>
      <c r="HG1908" s="69"/>
      <c r="HH1908" s="69"/>
      <c r="HI1908" s="67"/>
      <c r="HJ1908" s="67"/>
      <c r="HK1908" s="67"/>
      <c r="HL1908" s="68"/>
      <c r="HM1908" s="69"/>
      <c r="HN1908" s="69"/>
      <c r="HO1908" s="67"/>
      <c r="HP1908" s="67"/>
      <c r="HQ1908" s="67"/>
      <c r="HR1908" s="68"/>
      <c r="HS1908" s="69"/>
      <c r="HT1908" s="69"/>
      <c r="HU1908" s="67"/>
      <c r="HV1908" s="67"/>
      <c r="HW1908" s="67"/>
      <c r="HX1908" s="68"/>
      <c r="HY1908" s="69"/>
      <c r="HZ1908" s="69"/>
      <c r="IA1908" s="67"/>
      <c r="IB1908" s="67"/>
      <c r="IC1908" s="67"/>
      <c r="ID1908" s="68"/>
      <c r="IE1908" s="69"/>
      <c r="IF1908" s="69"/>
      <c r="IG1908" s="67"/>
      <c r="IH1908" s="67"/>
      <c r="II1908" s="67"/>
      <c r="IJ1908" s="68"/>
      <c r="IK1908" s="69"/>
      <c r="IL1908" s="69"/>
      <c r="IM1908" s="67"/>
      <c r="IN1908" s="67"/>
      <c r="IO1908" s="67"/>
      <c r="IP1908" s="68"/>
      <c r="IQ1908" s="69"/>
      <c r="IR1908" s="69"/>
      <c r="IS1908" s="67"/>
      <c r="IT1908" s="67"/>
      <c r="IU1908" s="67"/>
      <c r="IV1908" s="68"/>
    </row>
    <row r="1909" spans="1:256" s="70" customFormat="1" x14ac:dyDescent="0.2">
      <c r="A1909" s="67">
        <v>96535081</v>
      </c>
      <c r="B1909" s="67"/>
      <c r="C1909" s="67" t="s">
        <v>4914</v>
      </c>
      <c r="D1909" s="68">
        <v>39800</v>
      </c>
      <c r="E1909" s="69" t="s">
        <v>4865</v>
      </c>
      <c r="F1909" s="69" t="s">
        <v>6507</v>
      </c>
      <c r="G1909" s="67"/>
      <c r="H1909" s="67"/>
      <c r="I1909" s="67"/>
      <c r="J1909" s="68"/>
      <c r="K1909" s="69"/>
      <c r="L1909" s="69"/>
      <c r="M1909" s="67"/>
      <c r="N1909" s="67"/>
      <c r="O1909" s="67"/>
      <c r="P1909" s="68"/>
      <c r="Q1909" s="69"/>
      <c r="R1909" s="69"/>
      <c r="S1909" s="67"/>
      <c r="T1909" s="67"/>
      <c r="U1909" s="67"/>
      <c r="V1909" s="68"/>
      <c r="W1909" s="69"/>
      <c r="X1909" s="69"/>
      <c r="Y1909" s="67"/>
      <c r="Z1909" s="67"/>
      <c r="AA1909" s="67"/>
      <c r="AB1909" s="68"/>
      <c r="AC1909" s="69"/>
      <c r="AD1909" s="69"/>
      <c r="AE1909" s="67"/>
      <c r="AF1909" s="67"/>
      <c r="AG1909" s="67"/>
      <c r="AH1909" s="68"/>
      <c r="AI1909" s="69"/>
      <c r="AJ1909" s="69"/>
      <c r="AK1909" s="67"/>
      <c r="AL1909" s="67"/>
      <c r="AM1909" s="67"/>
      <c r="AN1909" s="68"/>
      <c r="AO1909" s="69"/>
      <c r="AP1909" s="69"/>
      <c r="AQ1909" s="67"/>
      <c r="AR1909" s="67"/>
      <c r="AS1909" s="67"/>
      <c r="AT1909" s="68"/>
      <c r="AU1909" s="69"/>
      <c r="AV1909" s="69"/>
      <c r="AW1909" s="67"/>
      <c r="AX1909" s="67"/>
      <c r="AY1909" s="67"/>
      <c r="AZ1909" s="68"/>
      <c r="BA1909" s="69"/>
      <c r="BB1909" s="69"/>
      <c r="BC1909" s="67"/>
      <c r="BD1909" s="67"/>
      <c r="BE1909" s="67"/>
      <c r="BF1909" s="68"/>
      <c r="BG1909" s="69"/>
      <c r="BH1909" s="69"/>
      <c r="BI1909" s="67"/>
      <c r="BJ1909" s="67"/>
      <c r="BK1909" s="67"/>
      <c r="BL1909" s="68"/>
      <c r="BM1909" s="69"/>
      <c r="BN1909" s="69"/>
      <c r="BO1909" s="67"/>
      <c r="BP1909" s="67"/>
      <c r="BQ1909" s="67"/>
      <c r="BR1909" s="68"/>
      <c r="BS1909" s="69"/>
      <c r="BT1909" s="69"/>
      <c r="BU1909" s="67"/>
      <c r="BV1909" s="67"/>
      <c r="BW1909" s="67"/>
      <c r="BX1909" s="68"/>
      <c r="BY1909" s="69"/>
      <c r="BZ1909" s="69"/>
      <c r="CA1909" s="67"/>
      <c r="CB1909" s="67"/>
      <c r="CC1909" s="67"/>
      <c r="CD1909" s="68"/>
      <c r="CE1909" s="69"/>
      <c r="CF1909" s="69"/>
      <c r="CG1909" s="67"/>
      <c r="CH1909" s="67"/>
      <c r="CI1909" s="67"/>
      <c r="CJ1909" s="68"/>
      <c r="CK1909" s="69"/>
      <c r="CL1909" s="69"/>
      <c r="CM1909" s="67"/>
      <c r="CN1909" s="67"/>
      <c r="CO1909" s="67"/>
      <c r="CP1909" s="68"/>
      <c r="CQ1909" s="69"/>
      <c r="CR1909" s="69"/>
      <c r="CS1909" s="67"/>
      <c r="CT1909" s="67"/>
      <c r="CU1909" s="67"/>
      <c r="CV1909" s="68"/>
      <c r="CW1909" s="69"/>
      <c r="CX1909" s="69"/>
      <c r="CY1909" s="67"/>
      <c r="CZ1909" s="67"/>
      <c r="DA1909" s="67"/>
      <c r="DB1909" s="68"/>
      <c r="DC1909" s="69"/>
      <c r="DD1909" s="69"/>
      <c r="DE1909" s="67"/>
      <c r="DF1909" s="67"/>
      <c r="DG1909" s="67"/>
      <c r="DH1909" s="68"/>
      <c r="DI1909" s="69"/>
      <c r="DJ1909" s="69"/>
      <c r="DK1909" s="67"/>
      <c r="DL1909" s="67"/>
      <c r="DM1909" s="67"/>
      <c r="DN1909" s="68"/>
      <c r="DO1909" s="69"/>
      <c r="DP1909" s="69"/>
      <c r="DQ1909" s="67"/>
      <c r="DR1909" s="67"/>
      <c r="DS1909" s="67"/>
      <c r="DT1909" s="68"/>
      <c r="DU1909" s="69"/>
      <c r="DV1909" s="69"/>
      <c r="DW1909" s="67"/>
      <c r="DX1909" s="67"/>
      <c r="DY1909" s="67"/>
      <c r="DZ1909" s="68"/>
      <c r="EA1909" s="69"/>
      <c r="EB1909" s="69"/>
      <c r="EC1909" s="67"/>
      <c r="ED1909" s="67"/>
      <c r="EE1909" s="67"/>
      <c r="EF1909" s="68"/>
      <c r="EG1909" s="69"/>
      <c r="EH1909" s="69"/>
      <c r="EI1909" s="67"/>
      <c r="EJ1909" s="67"/>
      <c r="EK1909" s="67"/>
      <c r="EL1909" s="68"/>
      <c r="EM1909" s="69"/>
      <c r="EN1909" s="69"/>
      <c r="EO1909" s="67"/>
      <c r="EP1909" s="67"/>
      <c r="EQ1909" s="67"/>
      <c r="ER1909" s="68"/>
      <c r="ES1909" s="69"/>
      <c r="ET1909" s="69"/>
      <c r="EU1909" s="67"/>
      <c r="EV1909" s="67"/>
      <c r="EW1909" s="67"/>
      <c r="EX1909" s="68"/>
      <c r="EY1909" s="69"/>
      <c r="EZ1909" s="69"/>
      <c r="FA1909" s="67"/>
      <c r="FB1909" s="67"/>
      <c r="FC1909" s="67"/>
      <c r="FD1909" s="68"/>
      <c r="FE1909" s="69"/>
      <c r="FF1909" s="69"/>
      <c r="FG1909" s="67"/>
      <c r="FH1909" s="67"/>
      <c r="FI1909" s="67"/>
      <c r="FJ1909" s="68"/>
      <c r="FK1909" s="69"/>
      <c r="FL1909" s="69"/>
      <c r="FM1909" s="67"/>
      <c r="FN1909" s="67"/>
      <c r="FO1909" s="67"/>
      <c r="FP1909" s="68"/>
      <c r="FQ1909" s="69"/>
      <c r="FR1909" s="69"/>
      <c r="FS1909" s="67"/>
      <c r="FT1909" s="67"/>
      <c r="FU1909" s="67"/>
      <c r="FV1909" s="68"/>
      <c r="FW1909" s="69"/>
      <c r="FX1909" s="69"/>
      <c r="FY1909" s="67"/>
      <c r="FZ1909" s="67"/>
      <c r="GA1909" s="67"/>
      <c r="GB1909" s="68"/>
      <c r="GC1909" s="69"/>
      <c r="GD1909" s="69"/>
      <c r="GE1909" s="67"/>
      <c r="GF1909" s="67"/>
      <c r="GG1909" s="67"/>
      <c r="GH1909" s="68"/>
      <c r="GI1909" s="69"/>
      <c r="GJ1909" s="69"/>
      <c r="GK1909" s="67"/>
      <c r="GL1909" s="67"/>
      <c r="GM1909" s="67"/>
      <c r="GN1909" s="68"/>
      <c r="GO1909" s="69"/>
      <c r="GP1909" s="69"/>
      <c r="GQ1909" s="67"/>
      <c r="GR1909" s="67"/>
      <c r="GS1909" s="67"/>
      <c r="GT1909" s="68"/>
      <c r="GU1909" s="69"/>
      <c r="GV1909" s="69"/>
      <c r="GW1909" s="67"/>
      <c r="GX1909" s="67"/>
      <c r="GY1909" s="67"/>
      <c r="GZ1909" s="68"/>
      <c r="HA1909" s="69"/>
      <c r="HB1909" s="69"/>
      <c r="HC1909" s="67"/>
      <c r="HD1909" s="67"/>
      <c r="HE1909" s="67"/>
      <c r="HF1909" s="68"/>
      <c r="HG1909" s="69"/>
      <c r="HH1909" s="69"/>
      <c r="HI1909" s="67"/>
      <c r="HJ1909" s="67"/>
      <c r="HK1909" s="67"/>
      <c r="HL1909" s="68"/>
      <c r="HM1909" s="69"/>
      <c r="HN1909" s="69"/>
      <c r="HO1909" s="67"/>
      <c r="HP1909" s="67"/>
      <c r="HQ1909" s="67"/>
      <c r="HR1909" s="68"/>
      <c r="HS1909" s="69"/>
      <c r="HT1909" s="69"/>
      <c r="HU1909" s="67"/>
      <c r="HV1909" s="67"/>
      <c r="HW1909" s="67"/>
      <c r="HX1909" s="68"/>
      <c r="HY1909" s="69"/>
      <c r="HZ1909" s="69"/>
      <c r="IA1909" s="67"/>
      <c r="IB1909" s="67"/>
      <c r="IC1909" s="67"/>
      <c r="ID1909" s="68"/>
      <c r="IE1909" s="69"/>
      <c r="IF1909" s="69"/>
      <c r="IG1909" s="67"/>
      <c r="IH1909" s="67"/>
      <c r="II1909" s="67"/>
      <c r="IJ1909" s="68"/>
      <c r="IK1909" s="69"/>
      <c r="IL1909" s="69"/>
      <c r="IM1909" s="67"/>
      <c r="IN1909" s="67"/>
      <c r="IO1909" s="67"/>
      <c r="IP1909" s="68"/>
      <c r="IQ1909" s="69"/>
      <c r="IR1909" s="69"/>
      <c r="IS1909" s="67"/>
      <c r="IT1909" s="67"/>
      <c r="IU1909" s="67"/>
      <c r="IV1909" s="68"/>
    </row>
    <row r="1910" spans="1:256" s="70" customFormat="1" x14ac:dyDescent="0.2">
      <c r="A1910" s="67">
        <v>96535082</v>
      </c>
      <c r="B1910" s="67"/>
      <c r="C1910" s="67" t="s">
        <v>4915</v>
      </c>
      <c r="D1910" s="68">
        <v>39800</v>
      </c>
      <c r="E1910" s="69" t="s">
        <v>4865</v>
      </c>
      <c r="F1910" s="69" t="s">
        <v>6507</v>
      </c>
      <c r="G1910" s="67"/>
      <c r="H1910" s="67"/>
      <c r="I1910" s="67"/>
      <c r="J1910" s="68"/>
      <c r="K1910" s="69"/>
      <c r="L1910" s="69"/>
      <c r="M1910" s="67"/>
      <c r="N1910" s="67"/>
      <c r="O1910" s="67"/>
      <c r="P1910" s="68"/>
      <c r="Q1910" s="69"/>
      <c r="R1910" s="69"/>
      <c r="S1910" s="67"/>
      <c r="T1910" s="67"/>
      <c r="U1910" s="67"/>
      <c r="V1910" s="68"/>
      <c r="W1910" s="69"/>
      <c r="X1910" s="69"/>
      <c r="Y1910" s="67"/>
      <c r="Z1910" s="67"/>
      <c r="AA1910" s="67"/>
      <c r="AB1910" s="68"/>
      <c r="AC1910" s="69"/>
      <c r="AD1910" s="69"/>
      <c r="AE1910" s="67"/>
      <c r="AF1910" s="67"/>
      <c r="AG1910" s="67"/>
      <c r="AH1910" s="68"/>
      <c r="AI1910" s="69"/>
      <c r="AJ1910" s="69"/>
      <c r="AK1910" s="67"/>
      <c r="AL1910" s="67"/>
      <c r="AM1910" s="67"/>
      <c r="AN1910" s="68"/>
      <c r="AO1910" s="69"/>
      <c r="AP1910" s="69"/>
      <c r="AQ1910" s="67"/>
      <c r="AR1910" s="67"/>
      <c r="AS1910" s="67"/>
      <c r="AT1910" s="68"/>
      <c r="AU1910" s="69"/>
      <c r="AV1910" s="69"/>
      <c r="AW1910" s="67"/>
      <c r="AX1910" s="67"/>
      <c r="AY1910" s="67"/>
      <c r="AZ1910" s="68"/>
      <c r="BA1910" s="69"/>
      <c r="BB1910" s="69"/>
      <c r="BC1910" s="67"/>
      <c r="BD1910" s="67"/>
      <c r="BE1910" s="67"/>
      <c r="BF1910" s="68"/>
      <c r="BG1910" s="69"/>
      <c r="BH1910" s="69"/>
      <c r="BI1910" s="67"/>
      <c r="BJ1910" s="67"/>
      <c r="BK1910" s="67"/>
      <c r="BL1910" s="68"/>
      <c r="BM1910" s="69"/>
      <c r="BN1910" s="69"/>
      <c r="BO1910" s="67"/>
      <c r="BP1910" s="67"/>
      <c r="BQ1910" s="67"/>
      <c r="BR1910" s="68"/>
      <c r="BS1910" s="69"/>
      <c r="BT1910" s="69"/>
      <c r="BU1910" s="67"/>
      <c r="BV1910" s="67"/>
      <c r="BW1910" s="67"/>
      <c r="BX1910" s="68"/>
      <c r="BY1910" s="69"/>
      <c r="BZ1910" s="69"/>
      <c r="CA1910" s="67"/>
      <c r="CB1910" s="67"/>
      <c r="CC1910" s="67"/>
      <c r="CD1910" s="68"/>
      <c r="CE1910" s="69"/>
      <c r="CF1910" s="69"/>
      <c r="CG1910" s="67"/>
      <c r="CH1910" s="67"/>
      <c r="CI1910" s="67"/>
      <c r="CJ1910" s="68"/>
      <c r="CK1910" s="69"/>
      <c r="CL1910" s="69"/>
      <c r="CM1910" s="67"/>
      <c r="CN1910" s="67"/>
      <c r="CO1910" s="67"/>
      <c r="CP1910" s="68"/>
      <c r="CQ1910" s="69"/>
      <c r="CR1910" s="69"/>
      <c r="CS1910" s="67"/>
      <c r="CT1910" s="67"/>
      <c r="CU1910" s="67"/>
      <c r="CV1910" s="68"/>
      <c r="CW1910" s="69"/>
      <c r="CX1910" s="69"/>
      <c r="CY1910" s="67"/>
      <c r="CZ1910" s="67"/>
      <c r="DA1910" s="67"/>
      <c r="DB1910" s="68"/>
      <c r="DC1910" s="69"/>
      <c r="DD1910" s="69"/>
      <c r="DE1910" s="67"/>
      <c r="DF1910" s="67"/>
      <c r="DG1910" s="67"/>
      <c r="DH1910" s="68"/>
      <c r="DI1910" s="69"/>
      <c r="DJ1910" s="69"/>
      <c r="DK1910" s="67"/>
      <c r="DL1910" s="67"/>
      <c r="DM1910" s="67"/>
      <c r="DN1910" s="68"/>
      <c r="DO1910" s="69"/>
      <c r="DP1910" s="69"/>
      <c r="DQ1910" s="67"/>
      <c r="DR1910" s="67"/>
      <c r="DS1910" s="67"/>
      <c r="DT1910" s="68"/>
      <c r="DU1910" s="69"/>
      <c r="DV1910" s="69"/>
      <c r="DW1910" s="67"/>
      <c r="DX1910" s="67"/>
      <c r="DY1910" s="67"/>
      <c r="DZ1910" s="68"/>
      <c r="EA1910" s="69"/>
      <c r="EB1910" s="69"/>
      <c r="EC1910" s="67"/>
      <c r="ED1910" s="67"/>
      <c r="EE1910" s="67"/>
      <c r="EF1910" s="68"/>
      <c r="EG1910" s="69"/>
      <c r="EH1910" s="69"/>
      <c r="EI1910" s="67"/>
      <c r="EJ1910" s="67"/>
      <c r="EK1910" s="67"/>
      <c r="EL1910" s="68"/>
      <c r="EM1910" s="69"/>
      <c r="EN1910" s="69"/>
      <c r="EO1910" s="67"/>
      <c r="EP1910" s="67"/>
      <c r="EQ1910" s="67"/>
      <c r="ER1910" s="68"/>
      <c r="ES1910" s="69"/>
      <c r="ET1910" s="69"/>
      <c r="EU1910" s="67"/>
      <c r="EV1910" s="67"/>
      <c r="EW1910" s="67"/>
      <c r="EX1910" s="68"/>
      <c r="EY1910" s="69"/>
      <c r="EZ1910" s="69"/>
      <c r="FA1910" s="67"/>
      <c r="FB1910" s="67"/>
      <c r="FC1910" s="67"/>
      <c r="FD1910" s="68"/>
      <c r="FE1910" s="69"/>
      <c r="FF1910" s="69"/>
      <c r="FG1910" s="67"/>
      <c r="FH1910" s="67"/>
      <c r="FI1910" s="67"/>
      <c r="FJ1910" s="68"/>
      <c r="FK1910" s="69"/>
      <c r="FL1910" s="69"/>
      <c r="FM1910" s="67"/>
      <c r="FN1910" s="67"/>
      <c r="FO1910" s="67"/>
      <c r="FP1910" s="68"/>
      <c r="FQ1910" s="69"/>
      <c r="FR1910" s="69"/>
      <c r="FS1910" s="67"/>
      <c r="FT1910" s="67"/>
      <c r="FU1910" s="67"/>
      <c r="FV1910" s="68"/>
      <c r="FW1910" s="69"/>
      <c r="FX1910" s="69"/>
      <c r="FY1910" s="67"/>
      <c r="FZ1910" s="67"/>
      <c r="GA1910" s="67"/>
      <c r="GB1910" s="68"/>
      <c r="GC1910" s="69"/>
      <c r="GD1910" s="69"/>
      <c r="GE1910" s="67"/>
      <c r="GF1910" s="67"/>
      <c r="GG1910" s="67"/>
      <c r="GH1910" s="68"/>
      <c r="GI1910" s="69"/>
      <c r="GJ1910" s="69"/>
      <c r="GK1910" s="67"/>
      <c r="GL1910" s="67"/>
      <c r="GM1910" s="67"/>
      <c r="GN1910" s="68"/>
      <c r="GO1910" s="69"/>
      <c r="GP1910" s="69"/>
      <c r="GQ1910" s="67"/>
      <c r="GR1910" s="67"/>
      <c r="GS1910" s="67"/>
      <c r="GT1910" s="68"/>
      <c r="GU1910" s="69"/>
      <c r="GV1910" s="69"/>
      <c r="GW1910" s="67"/>
      <c r="GX1910" s="67"/>
      <c r="GY1910" s="67"/>
      <c r="GZ1910" s="68"/>
      <c r="HA1910" s="69"/>
      <c r="HB1910" s="69"/>
      <c r="HC1910" s="67"/>
      <c r="HD1910" s="67"/>
      <c r="HE1910" s="67"/>
      <c r="HF1910" s="68"/>
      <c r="HG1910" s="69"/>
      <c r="HH1910" s="69"/>
      <c r="HI1910" s="67"/>
      <c r="HJ1910" s="67"/>
      <c r="HK1910" s="67"/>
      <c r="HL1910" s="68"/>
      <c r="HM1910" s="69"/>
      <c r="HN1910" s="69"/>
      <c r="HO1910" s="67"/>
      <c r="HP1910" s="67"/>
      <c r="HQ1910" s="67"/>
      <c r="HR1910" s="68"/>
      <c r="HS1910" s="69"/>
      <c r="HT1910" s="69"/>
      <c r="HU1910" s="67"/>
      <c r="HV1910" s="67"/>
      <c r="HW1910" s="67"/>
      <c r="HX1910" s="68"/>
      <c r="HY1910" s="69"/>
      <c r="HZ1910" s="69"/>
      <c r="IA1910" s="67"/>
      <c r="IB1910" s="67"/>
      <c r="IC1910" s="67"/>
      <c r="ID1910" s="68"/>
      <c r="IE1910" s="69"/>
      <c r="IF1910" s="69"/>
      <c r="IG1910" s="67"/>
      <c r="IH1910" s="67"/>
      <c r="II1910" s="67"/>
      <c r="IJ1910" s="68"/>
      <c r="IK1910" s="69"/>
      <c r="IL1910" s="69"/>
      <c r="IM1910" s="67"/>
      <c r="IN1910" s="67"/>
      <c r="IO1910" s="67"/>
      <c r="IP1910" s="68"/>
      <c r="IQ1910" s="69"/>
      <c r="IR1910" s="69"/>
      <c r="IS1910" s="67"/>
      <c r="IT1910" s="67"/>
      <c r="IU1910" s="67"/>
      <c r="IV1910" s="68"/>
    </row>
    <row r="1911" spans="1:256" s="70" customFormat="1" x14ac:dyDescent="0.2">
      <c r="A1911" s="67">
        <v>93381788</v>
      </c>
      <c r="B1911" s="67"/>
      <c r="C1911" s="67" t="s">
        <v>4916</v>
      </c>
      <c r="D1911" s="68">
        <v>47800</v>
      </c>
      <c r="E1911" s="69" t="s">
        <v>4865</v>
      </c>
      <c r="F1911" s="69" t="s">
        <v>6508</v>
      </c>
      <c r="G1911" s="67"/>
      <c r="H1911" s="67"/>
      <c r="I1911" s="67"/>
      <c r="J1911" s="68"/>
      <c r="K1911" s="69"/>
      <c r="L1911" s="69"/>
      <c r="M1911" s="67"/>
      <c r="N1911" s="67"/>
      <c r="O1911" s="67"/>
      <c r="P1911" s="68"/>
      <c r="Q1911" s="69"/>
      <c r="R1911" s="69"/>
      <c r="S1911" s="67"/>
      <c r="T1911" s="67"/>
      <c r="U1911" s="67"/>
      <c r="V1911" s="68"/>
      <c r="W1911" s="69"/>
      <c r="X1911" s="69"/>
      <c r="Y1911" s="67"/>
      <c r="Z1911" s="67"/>
      <c r="AA1911" s="67"/>
      <c r="AB1911" s="68"/>
      <c r="AC1911" s="69"/>
      <c r="AD1911" s="69"/>
      <c r="AE1911" s="67"/>
      <c r="AF1911" s="67"/>
      <c r="AG1911" s="67"/>
      <c r="AH1911" s="68"/>
      <c r="AI1911" s="69"/>
      <c r="AJ1911" s="69"/>
      <c r="AK1911" s="67"/>
      <c r="AL1911" s="67"/>
      <c r="AM1911" s="67"/>
      <c r="AN1911" s="68"/>
      <c r="AO1911" s="69"/>
      <c r="AP1911" s="69"/>
      <c r="AQ1911" s="67"/>
      <c r="AR1911" s="67"/>
      <c r="AS1911" s="67"/>
      <c r="AT1911" s="68"/>
      <c r="AU1911" s="69"/>
      <c r="AV1911" s="69"/>
      <c r="AW1911" s="67"/>
      <c r="AX1911" s="67"/>
      <c r="AY1911" s="67"/>
      <c r="AZ1911" s="68"/>
      <c r="BA1911" s="69"/>
      <c r="BB1911" s="69"/>
      <c r="BC1911" s="67"/>
      <c r="BD1911" s="67"/>
      <c r="BE1911" s="67"/>
      <c r="BF1911" s="68"/>
      <c r="BG1911" s="69"/>
      <c r="BH1911" s="69"/>
      <c r="BI1911" s="67"/>
      <c r="BJ1911" s="67"/>
      <c r="BK1911" s="67"/>
      <c r="BL1911" s="68"/>
      <c r="BM1911" s="69"/>
      <c r="BN1911" s="69"/>
      <c r="BO1911" s="67"/>
      <c r="BP1911" s="67"/>
      <c r="BQ1911" s="67"/>
      <c r="BR1911" s="68"/>
      <c r="BS1911" s="69"/>
      <c r="BT1911" s="69"/>
      <c r="BU1911" s="67"/>
      <c r="BV1911" s="67"/>
      <c r="BW1911" s="67"/>
      <c r="BX1911" s="68"/>
      <c r="BY1911" s="69"/>
      <c r="BZ1911" s="69"/>
      <c r="CA1911" s="67"/>
      <c r="CB1911" s="67"/>
      <c r="CC1911" s="67"/>
      <c r="CD1911" s="68"/>
      <c r="CE1911" s="69"/>
      <c r="CF1911" s="69"/>
      <c r="CG1911" s="67"/>
      <c r="CH1911" s="67"/>
      <c r="CI1911" s="67"/>
      <c r="CJ1911" s="68"/>
      <c r="CK1911" s="69"/>
      <c r="CL1911" s="69"/>
      <c r="CM1911" s="67"/>
      <c r="CN1911" s="67"/>
      <c r="CO1911" s="67"/>
      <c r="CP1911" s="68"/>
      <c r="CQ1911" s="69"/>
      <c r="CR1911" s="69"/>
      <c r="CS1911" s="67"/>
      <c r="CT1911" s="67"/>
      <c r="CU1911" s="67"/>
      <c r="CV1911" s="68"/>
      <c r="CW1911" s="69"/>
      <c r="CX1911" s="69"/>
      <c r="CY1911" s="67"/>
      <c r="CZ1911" s="67"/>
      <c r="DA1911" s="67"/>
      <c r="DB1911" s="68"/>
      <c r="DC1911" s="69"/>
      <c r="DD1911" s="69"/>
      <c r="DE1911" s="67"/>
      <c r="DF1911" s="67"/>
      <c r="DG1911" s="67"/>
      <c r="DH1911" s="68"/>
      <c r="DI1911" s="69"/>
      <c r="DJ1911" s="69"/>
      <c r="DK1911" s="67"/>
      <c r="DL1911" s="67"/>
      <c r="DM1911" s="67"/>
      <c r="DN1911" s="68"/>
      <c r="DO1911" s="69"/>
      <c r="DP1911" s="69"/>
      <c r="DQ1911" s="67"/>
      <c r="DR1911" s="67"/>
      <c r="DS1911" s="67"/>
      <c r="DT1911" s="68"/>
      <c r="DU1911" s="69"/>
      <c r="DV1911" s="69"/>
      <c r="DW1911" s="67"/>
      <c r="DX1911" s="67"/>
      <c r="DY1911" s="67"/>
      <c r="DZ1911" s="68"/>
      <c r="EA1911" s="69"/>
      <c r="EB1911" s="69"/>
      <c r="EC1911" s="67"/>
      <c r="ED1911" s="67"/>
      <c r="EE1911" s="67"/>
      <c r="EF1911" s="68"/>
      <c r="EG1911" s="69"/>
      <c r="EH1911" s="69"/>
      <c r="EI1911" s="67"/>
      <c r="EJ1911" s="67"/>
      <c r="EK1911" s="67"/>
      <c r="EL1911" s="68"/>
      <c r="EM1911" s="69"/>
      <c r="EN1911" s="69"/>
      <c r="EO1911" s="67"/>
      <c r="EP1911" s="67"/>
      <c r="EQ1911" s="67"/>
      <c r="ER1911" s="68"/>
      <c r="ES1911" s="69"/>
      <c r="ET1911" s="69"/>
      <c r="EU1911" s="67"/>
      <c r="EV1911" s="67"/>
      <c r="EW1911" s="67"/>
      <c r="EX1911" s="68"/>
      <c r="EY1911" s="69"/>
      <c r="EZ1911" s="69"/>
      <c r="FA1911" s="67"/>
      <c r="FB1911" s="67"/>
      <c r="FC1911" s="67"/>
      <c r="FD1911" s="68"/>
      <c r="FE1911" s="69"/>
      <c r="FF1911" s="69"/>
      <c r="FG1911" s="67"/>
      <c r="FH1911" s="67"/>
      <c r="FI1911" s="67"/>
      <c r="FJ1911" s="68"/>
      <c r="FK1911" s="69"/>
      <c r="FL1911" s="69"/>
      <c r="FM1911" s="67"/>
      <c r="FN1911" s="67"/>
      <c r="FO1911" s="67"/>
      <c r="FP1911" s="68"/>
      <c r="FQ1911" s="69"/>
      <c r="FR1911" s="69"/>
      <c r="FS1911" s="67"/>
      <c r="FT1911" s="67"/>
      <c r="FU1911" s="67"/>
      <c r="FV1911" s="68"/>
      <c r="FW1911" s="69"/>
      <c r="FX1911" s="69"/>
      <c r="FY1911" s="67"/>
      <c r="FZ1911" s="67"/>
      <c r="GA1911" s="67"/>
      <c r="GB1911" s="68"/>
      <c r="GC1911" s="69"/>
      <c r="GD1911" s="69"/>
      <c r="GE1911" s="67"/>
      <c r="GF1911" s="67"/>
      <c r="GG1911" s="67"/>
      <c r="GH1911" s="68"/>
      <c r="GI1911" s="69"/>
      <c r="GJ1911" s="69"/>
      <c r="GK1911" s="67"/>
      <c r="GL1911" s="67"/>
      <c r="GM1911" s="67"/>
      <c r="GN1911" s="68"/>
      <c r="GO1911" s="69"/>
      <c r="GP1911" s="69"/>
      <c r="GQ1911" s="67"/>
      <c r="GR1911" s="67"/>
      <c r="GS1911" s="67"/>
      <c r="GT1911" s="68"/>
      <c r="GU1911" s="69"/>
      <c r="GV1911" s="69"/>
      <c r="GW1911" s="67"/>
      <c r="GX1911" s="67"/>
      <c r="GY1911" s="67"/>
      <c r="GZ1911" s="68"/>
      <c r="HA1911" s="69"/>
      <c r="HB1911" s="69"/>
      <c r="HC1911" s="67"/>
      <c r="HD1911" s="67"/>
      <c r="HE1911" s="67"/>
      <c r="HF1911" s="68"/>
      <c r="HG1911" s="69"/>
      <c r="HH1911" s="69"/>
      <c r="HI1911" s="67"/>
      <c r="HJ1911" s="67"/>
      <c r="HK1911" s="67"/>
      <c r="HL1911" s="68"/>
      <c r="HM1911" s="69"/>
      <c r="HN1911" s="69"/>
      <c r="HO1911" s="67"/>
      <c r="HP1911" s="67"/>
      <c r="HQ1911" s="67"/>
      <c r="HR1911" s="68"/>
      <c r="HS1911" s="69"/>
      <c r="HT1911" s="69"/>
      <c r="HU1911" s="67"/>
      <c r="HV1911" s="67"/>
      <c r="HW1911" s="67"/>
      <c r="HX1911" s="68"/>
      <c r="HY1911" s="69"/>
      <c r="HZ1911" s="69"/>
      <c r="IA1911" s="67"/>
      <c r="IB1911" s="67"/>
      <c r="IC1911" s="67"/>
      <c r="ID1911" s="68"/>
      <c r="IE1911" s="69"/>
      <c r="IF1911" s="69"/>
      <c r="IG1911" s="67"/>
      <c r="IH1911" s="67"/>
      <c r="II1911" s="67"/>
      <c r="IJ1911" s="68"/>
      <c r="IK1911" s="69"/>
      <c r="IL1911" s="69"/>
      <c r="IM1911" s="67"/>
      <c r="IN1911" s="67"/>
      <c r="IO1911" s="67"/>
      <c r="IP1911" s="68"/>
      <c r="IQ1911" s="69"/>
      <c r="IR1911" s="69"/>
      <c r="IS1911" s="67"/>
      <c r="IT1911" s="67"/>
      <c r="IU1911" s="67"/>
      <c r="IV1911" s="68"/>
    </row>
    <row r="1912" spans="1:256" s="70" customFormat="1" x14ac:dyDescent="0.2">
      <c r="A1912" s="67">
        <v>96415063</v>
      </c>
      <c r="B1912" s="67"/>
      <c r="C1912" s="67" t="s">
        <v>4917</v>
      </c>
      <c r="D1912" s="68">
        <v>48050</v>
      </c>
      <c r="E1912" s="69" t="s">
        <v>4865</v>
      </c>
      <c r="F1912" s="69" t="s">
        <v>6509</v>
      </c>
      <c r="G1912" s="67"/>
      <c r="H1912" s="67"/>
      <c r="I1912" s="67"/>
      <c r="J1912" s="68"/>
      <c r="K1912" s="69"/>
      <c r="L1912" s="69"/>
      <c r="M1912" s="67"/>
      <c r="N1912" s="67"/>
      <c r="O1912" s="67"/>
      <c r="P1912" s="68"/>
      <c r="Q1912" s="69"/>
      <c r="R1912" s="69"/>
      <c r="S1912" s="67"/>
      <c r="T1912" s="67"/>
      <c r="U1912" s="67"/>
      <c r="V1912" s="68"/>
      <c r="W1912" s="69"/>
      <c r="X1912" s="69"/>
      <c r="Y1912" s="67"/>
      <c r="Z1912" s="67"/>
      <c r="AA1912" s="67"/>
      <c r="AB1912" s="68"/>
      <c r="AC1912" s="69"/>
      <c r="AD1912" s="69"/>
      <c r="AE1912" s="67"/>
      <c r="AF1912" s="67"/>
      <c r="AG1912" s="67"/>
      <c r="AH1912" s="68"/>
      <c r="AI1912" s="69"/>
      <c r="AJ1912" s="69"/>
      <c r="AK1912" s="67"/>
      <c r="AL1912" s="67"/>
      <c r="AM1912" s="67"/>
      <c r="AN1912" s="68"/>
      <c r="AO1912" s="69"/>
      <c r="AP1912" s="69"/>
      <c r="AQ1912" s="67"/>
      <c r="AR1912" s="67"/>
      <c r="AS1912" s="67"/>
      <c r="AT1912" s="68"/>
      <c r="AU1912" s="69"/>
      <c r="AV1912" s="69"/>
      <c r="AW1912" s="67"/>
      <c r="AX1912" s="67"/>
      <c r="AY1912" s="67"/>
      <c r="AZ1912" s="68"/>
      <c r="BA1912" s="69"/>
      <c r="BB1912" s="69"/>
      <c r="BC1912" s="67"/>
      <c r="BD1912" s="67"/>
      <c r="BE1912" s="67"/>
      <c r="BF1912" s="68"/>
      <c r="BG1912" s="69"/>
      <c r="BH1912" s="69"/>
      <c r="BI1912" s="67"/>
      <c r="BJ1912" s="67"/>
      <c r="BK1912" s="67"/>
      <c r="BL1912" s="68"/>
      <c r="BM1912" s="69"/>
      <c r="BN1912" s="69"/>
      <c r="BO1912" s="67"/>
      <c r="BP1912" s="67"/>
      <c r="BQ1912" s="67"/>
      <c r="BR1912" s="68"/>
      <c r="BS1912" s="69"/>
      <c r="BT1912" s="69"/>
      <c r="BU1912" s="67"/>
      <c r="BV1912" s="67"/>
      <c r="BW1912" s="67"/>
      <c r="BX1912" s="68"/>
      <c r="BY1912" s="69"/>
      <c r="BZ1912" s="69"/>
      <c r="CA1912" s="67"/>
      <c r="CB1912" s="67"/>
      <c r="CC1912" s="67"/>
      <c r="CD1912" s="68"/>
      <c r="CE1912" s="69"/>
      <c r="CF1912" s="69"/>
      <c r="CG1912" s="67"/>
      <c r="CH1912" s="67"/>
      <c r="CI1912" s="67"/>
      <c r="CJ1912" s="68"/>
      <c r="CK1912" s="69"/>
      <c r="CL1912" s="69"/>
      <c r="CM1912" s="67"/>
      <c r="CN1912" s="67"/>
      <c r="CO1912" s="67"/>
      <c r="CP1912" s="68"/>
      <c r="CQ1912" s="69"/>
      <c r="CR1912" s="69"/>
      <c r="CS1912" s="67"/>
      <c r="CT1912" s="67"/>
      <c r="CU1912" s="67"/>
      <c r="CV1912" s="68"/>
      <c r="CW1912" s="69"/>
      <c r="CX1912" s="69"/>
      <c r="CY1912" s="67"/>
      <c r="CZ1912" s="67"/>
      <c r="DA1912" s="67"/>
      <c r="DB1912" s="68"/>
      <c r="DC1912" s="69"/>
      <c r="DD1912" s="69"/>
      <c r="DE1912" s="67"/>
      <c r="DF1912" s="67"/>
      <c r="DG1912" s="67"/>
      <c r="DH1912" s="68"/>
      <c r="DI1912" s="69"/>
      <c r="DJ1912" s="69"/>
      <c r="DK1912" s="67"/>
      <c r="DL1912" s="67"/>
      <c r="DM1912" s="67"/>
      <c r="DN1912" s="68"/>
      <c r="DO1912" s="69"/>
      <c r="DP1912" s="69"/>
      <c r="DQ1912" s="67"/>
      <c r="DR1912" s="67"/>
      <c r="DS1912" s="67"/>
      <c r="DT1912" s="68"/>
      <c r="DU1912" s="69"/>
      <c r="DV1912" s="69"/>
      <c r="DW1912" s="67"/>
      <c r="DX1912" s="67"/>
      <c r="DY1912" s="67"/>
      <c r="DZ1912" s="68"/>
      <c r="EA1912" s="69"/>
      <c r="EB1912" s="69"/>
      <c r="EC1912" s="67"/>
      <c r="ED1912" s="67"/>
      <c r="EE1912" s="67"/>
      <c r="EF1912" s="68"/>
      <c r="EG1912" s="69"/>
      <c r="EH1912" s="69"/>
      <c r="EI1912" s="67"/>
      <c r="EJ1912" s="67"/>
      <c r="EK1912" s="67"/>
      <c r="EL1912" s="68"/>
      <c r="EM1912" s="69"/>
      <c r="EN1912" s="69"/>
      <c r="EO1912" s="67"/>
      <c r="EP1912" s="67"/>
      <c r="EQ1912" s="67"/>
      <c r="ER1912" s="68"/>
      <c r="ES1912" s="69"/>
      <c r="ET1912" s="69"/>
      <c r="EU1912" s="67"/>
      <c r="EV1912" s="67"/>
      <c r="EW1912" s="67"/>
      <c r="EX1912" s="68"/>
      <c r="EY1912" s="69"/>
      <c r="EZ1912" s="69"/>
      <c r="FA1912" s="67"/>
      <c r="FB1912" s="67"/>
      <c r="FC1912" s="67"/>
      <c r="FD1912" s="68"/>
      <c r="FE1912" s="69"/>
      <c r="FF1912" s="69"/>
      <c r="FG1912" s="67"/>
      <c r="FH1912" s="67"/>
      <c r="FI1912" s="67"/>
      <c r="FJ1912" s="68"/>
      <c r="FK1912" s="69"/>
      <c r="FL1912" s="69"/>
      <c r="FM1912" s="67"/>
      <c r="FN1912" s="67"/>
      <c r="FO1912" s="67"/>
      <c r="FP1912" s="68"/>
      <c r="FQ1912" s="69"/>
      <c r="FR1912" s="69"/>
      <c r="FS1912" s="67"/>
      <c r="FT1912" s="67"/>
      <c r="FU1912" s="67"/>
      <c r="FV1912" s="68"/>
      <c r="FW1912" s="69"/>
      <c r="FX1912" s="69"/>
      <c r="FY1912" s="67"/>
      <c r="FZ1912" s="67"/>
      <c r="GA1912" s="67"/>
      <c r="GB1912" s="68"/>
      <c r="GC1912" s="69"/>
      <c r="GD1912" s="69"/>
      <c r="GE1912" s="67"/>
      <c r="GF1912" s="67"/>
      <c r="GG1912" s="67"/>
      <c r="GH1912" s="68"/>
      <c r="GI1912" s="69"/>
      <c r="GJ1912" s="69"/>
      <c r="GK1912" s="67"/>
      <c r="GL1912" s="67"/>
      <c r="GM1912" s="67"/>
      <c r="GN1912" s="68"/>
      <c r="GO1912" s="69"/>
      <c r="GP1912" s="69"/>
      <c r="GQ1912" s="67"/>
      <c r="GR1912" s="67"/>
      <c r="GS1912" s="67"/>
      <c r="GT1912" s="68"/>
      <c r="GU1912" s="69"/>
      <c r="GV1912" s="69"/>
      <c r="GW1912" s="67"/>
      <c r="GX1912" s="67"/>
      <c r="GY1912" s="67"/>
      <c r="GZ1912" s="68"/>
      <c r="HA1912" s="69"/>
      <c r="HB1912" s="69"/>
      <c r="HC1912" s="67"/>
      <c r="HD1912" s="67"/>
      <c r="HE1912" s="67"/>
      <c r="HF1912" s="68"/>
      <c r="HG1912" s="69"/>
      <c r="HH1912" s="69"/>
      <c r="HI1912" s="67"/>
      <c r="HJ1912" s="67"/>
      <c r="HK1912" s="67"/>
      <c r="HL1912" s="68"/>
      <c r="HM1912" s="69"/>
      <c r="HN1912" s="69"/>
      <c r="HO1912" s="67"/>
      <c r="HP1912" s="67"/>
      <c r="HQ1912" s="67"/>
      <c r="HR1912" s="68"/>
      <c r="HS1912" s="69"/>
      <c r="HT1912" s="69"/>
      <c r="HU1912" s="67"/>
      <c r="HV1912" s="67"/>
      <c r="HW1912" s="67"/>
      <c r="HX1912" s="68"/>
      <c r="HY1912" s="69"/>
      <c r="HZ1912" s="69"/>
      <c r="IA1912" s="67"/>
      <c r="IB1912" s="67"/>
      <c r="IC1912" s="67"/>
      <c r="ID1912" s="68"/>
      <c r="IE1912" s="69"/>
      <c r="IF1912" s="69"/>
      <c r="IG1912" s="67"/>
      <c r="IH1912" s="67"/>
      <c r="II1912" s="67"/>
      <c r="IJ1912" s="68"/>
      <c r="IK1912" s="69"/>
      <c r="IL1912" s="69"/>
      <c r="IM1912" s="67"/>
      <c r="IN1912" s="67"/>
      <c r="IO1912" s="67"/>
      <c r="IP1912" s="68"/>
      <c r="IQ1912" s="69"/>
      <c r="IR1912" s="69"/>
      <c r="IS1912" s="67"/>
      <c r="IT1912" s="67"/>
      <c r="IU1912" s="67"/>
      <c r="IV1912" s="68"/>
    </row>
    <row r="1913" spans="1:256" s="70" customFormat="1" x14ac:dyDescent="0.2">
      <c r="A1913" s="67">
        <v>96415064</v>
      </c>
      <c r="B1913" s="67"/>
      <c r="C1913" s="67" t="s">
        <v>4918</v>
      </c>
      <c r="D1913" s="68">
        <v>48050</v>
      </c>
      <c r="E1913" s="69" t="s">
        <v>4865</v>
      </c>
      <c r="F1913" s="69" t="s">
        <v>6510</v>
      </c>
      <c r="G1913" s="67"/>
      <c r="H1913" s="67"/>
      <c r="I1913" s="67"/>
      <c r="J1913" s="68"/>
      <c r="K1913" s="69"/>
      <c r="L1913" s="69"/>
      <c r="M1913" s="67"/>
      <c r="N1913" s="67"/>
      <c r="O1913" s="67"/>
      <c r="P1913" s="68"/>
      <c r="Q1913" s="69"/>
      <c r="R1913" s="69"/>
      <c r="S1913" s="67"/>
      <c r="T1913" s="67"/>
      <c r="U1913" s="67"/>
      <c r="V1913" s="68"/>
      <c r="W1913" s="69"/>
      <c r="X1913" s="69"/>
      <c r="Y1913" s="67"/>
      <c r="Z1913" s="67"/>
      <c r="AA1913" s="67"/>
      <c r="AB1913" s="68"/>
      <c r="AC1913" s="69"/>
      <c r="AD1913" s="69"/>
      <c r="AE1913" s="67"/>
      <c r="AF1913" s="67"/>
      <c r="AG1913" s="67"/>
      <c r="AH1913" s="68"/>
      <c r="AI1913" s="69"/>
      <c r="AJ1913" s="69"/>
      <c r="AK1913" s="67"/>
      <c r="AL1913" s="67"/>
      <c r="AM1913" s="67"/>
      <c r="AN1913" s="68"/>
      <c r="AO1913" s="69"/>
      <c r="AP1913" s="69"/>
      <c r="AQ1913" s="67"/>
      <c r="AR1913" s="67"/>
      <c r="AS1913" s="67"/>
      <c r="AT1913" s="68"/>
      <c r="AU1913" s="69"/>
      <c r="AV1913" s="69"/>
      <c r="AW1913" s="67"/>
      <c r="AX1913" s="67"/>
      <c r="AY1913" s="67"/>
      <c r="AZ1913" s="68"/>
      <c r="BA1913" s="69"/>
      <c r="BB1913" s="69"/>
      <c r="BC1913" s="67"/>
      <c r="BD1913" s="67"/>
      <c r="BE1913" s="67"/>
      <c r="BF1913" s="68"/>
      <c r="BG1913" s="69"/>
      <c r="BH1913" s="69"/>
      <c r="BI1913" s="67"/>
      <c r="BJ1913" s="67"/>
      <c r="BK1913" s="67"/>
      <c r="BL1913" s="68"/>
      <c r="BM1913" s="69"/>
      <c r="BN1913" s="69"/>
      <c r="BO1913" s="67"/>
      <c r="BP1913" s="67"/>
      <c r="BQ1913" s="67"/>
      <c r="BR1913" s="68"/>
      <c r="BS1913" s="69"/>
      <c r="BT1913" s="69"/>
      <c r="BU1913" s="67"/>
      <c r="BV1913" s="67"/>
      <c r="BW1913" s="67"/>
      <c r="BX1913" s="68"/>
      <c r="BY1913" s="69"/>
      <c r="BZ1913" s="69"/>
      <c r="CA1913" s="67"/>
      <c r="CB1913" s="67"/>
      <c r="CC1913" s="67"/>
      <c r="CD1913" s="68"/>
      <c r="CE1913" s="69"/>
      <c r="CF1913" s="69"/>
      <c r="CG1913" s="67"/>
      <c r="CH1913" s="67"/>
      <c r="CI1913" s="67"/>
      <c r="CJ1913" s="68"/>
      <c r="CK1913" s="69"/>
      <c r="CL1913" s="69"/>
      <c r="CM1913" s="67"/>
      <c r="CN1913" s="67"/>
      <c r="CO1913" s="67"/>
      <c r="CP1913" s="68"/>
      <c r="CQ1913" s="69"/>
      <c r="CR1913" s="69"/>
      <c r="CS1913" s="67"/>
      <c r="CT1913" s="67"/>
      <c r="CU1913" s="67"/>
      <c r="CV1913" s="68"/>
      <c r="CW1913" s="69"/>
      <c r="CX1913" s="69"/>
      <c r="CY1913" s="67"/>
      <c r="CZ1913" s="67"/>
      <c r="DA1913" s="67"/>
      <c r="DB1913" s="68"/>
      <c r="DC1913" s="69"/>
      <c r="DD1913" s="69"/>
      <c r="DE1913" s="67"/>
      <c r="DF1913" s="67"/>
      <c r="DG1913" s="67"/>
      <c r="DH1913" s="68"/>
      <c r="DI1913" s="69"/>
      <c r="DJ1913" s="69"/>
      <c r="DK1913" s="67"/>
      <c r="DL1913" s="67"/>
      <c r="DM1913" s="67"/>
      <c r="DN1913" s="68"/>
      <c r="DO1913" s="69"/>
      <c r="DP1913" s="69"/>
      <c r="DQ1913" s="67"/>
      <c r="DR1913" s="67"/>
      <c r="DS1913" s="67"/>
      <c r="DT1913" s="68"/>
      <c r="DU1913" s="69"/>
      <c r="DV1913" s="69"/>
      <c r="DW1913" s="67"/>
      <c r="DX1913" s="67"/>
      <c r="DY1913" s="67"/>
      <c r="DZ1913" s="68"/>
      <c r="EA1913" s="69"/>
      <c r="EB1913" s="69"/>
      <c r="EC1913" s="67"/>
      <c r="ED1913" s="67"/>
      <c r="EE1913" s="67"/>
      <c r="EF1913" s="68"/>
      <c r="EG1913" s="69"/>
      <c r="EH1913" s="69"/>
      <c r="EI1913" s="67"/>
      <c r="EJ1913" s="67"/>
      <c r="EK1913" s="67"/>
      <c r="EL1913" s="68"/>
      <c r="EM1913" s="69"/>
      <c r="EN1913" s="69"/>
      <c r="EO1913" s="67"/>
      <c r="EP1913" s="67"/>
      <c r="EQ1913" s="67"/>
      <c r="ER1913" s="68"/>
      <c r="ES1913" s="69"/>
      <c r="ET1913" s="69"/>
      <c r="EU1913" s="67"/>
      <c r="EV1913" s="67"/>
      <c r="EW1913" s="67"/>
      <c r="EX1913" s="68"/>
      <c r="EY1913" s="69"/>
      <c r="EZ1913" s="69"/>
      <c r="FA1913" s="67"/>
      <c r="FB1913" s="67"/>
      <c r="FC1913" s="67"/>
      <c r="FD1913" s="68"/>
      <c r="FE1913" s="69"/>
      <c r="FF1913" s="69"/>
      <c r="FG1913" s="67"/>
      <c r="FH1913" s="67"/>
      <c r="FI1913" s="67"/>
      <c r="FJ1913" s="68"/>
      <c r="FK1913" s="69"/>
      <c r="FL1913" s="69"/>
      <c r="FM1913" s="67"/>
      <c r="FN1913" s="67"/>
      <c r="FO1913" s="67"/>
      <c r="FP1913" s="68"/>
      <c r="FQ1913" s="69"/>
      <c r="FR1913" s="69"/>
      <c r="FS1913" s="67"/>
      <c r="FT1913" s="67"/>
      <c r="FU1913" s="67"/>
      <c r="FV1913" s="68"/>
      <c r="FW1913" s="69"/>
      <c r="FX1913" s="69"/>
      <c r="FY1913" s="67"/>
      <c r="FZ1913" s="67"/>
      <c r="GA1913" s="67"/>
      <c r="GB1913" s="68"/>
      <c r="GC1913" s="69"/>
      <c r="GD1913" s="69"/>
      <c r="GE1913" s="67"/>
      <c r="GF1913" s="67"/>
      <c r="GG1913" s="67"/>
      <c r="GH1913" s="68"/>
      <c r="GI1913" s="69"/>
      <c r="GJ1913" s="69"/>
      <c r="GK1913" s="67"/>
      <c r="GL1913" s="67"/>
      <c r="GM1913" s="67"/>
      <c r="GN1913" s="68"/>
      <c r="GO1913" s="69"/>
      <c r="GP1913" s="69"/>
      <c r="GQ1913" s="67"/>
      <c r="GR1913" s="67"/>
      <c r="GS1913" s="67"/>
      <c r="GT1913" s="68"/>
      <c r="GU1913" s="69"/>
      <c r="GV1913" s="69"/>
      <c r="GW1913" s="67"/>
      <c r="GX1913" s="67"/>
      <c r="GY1913" s="67"/>
      <c r="GZ1913" s="68"/>
      <c r="HA1913" s="69"/>
      <c r="HB1913" s="69"/>
      <c r="HC1913" s="67"/>
      <c r="HD1913" s="67"/>
      <c r="HE1913" s="67"/>
      <c r="HF1913" s="68"/>
      <c r="HG1913" s="69"/>
      <c r="HH1913" s="69"/>
      <c r="HI1913" s="67"/>
      <c r="HJ1913" s="67"/>
      <c r="HK1913" s="67"/>
      <c r="HL1913" s="68"/>
      <c r="HM1913" s="69"/>
      <c r="HN1913" s="69"/>
      <c r="HO1913" s="67"/>
      <c r="HP1913" s="67"/>
      <c r="HQ1913" s="67"/>
      <c r="HR1913" s="68"/>
      <c r="HS1913" s="69"/>
      <c r="HT1913" s="69"/>
      <c r="HU1913" s="67"/>
      <c r="HV1913" s="67"/>
      <c r="HW1913" s="67"/>
      <c r="HX1913" s="68"/>
      <c r="HY1913" s="69"/>
      <c r="HZ1913" s="69"/>
      <c r="IA1913" s="67"/>
      <c r="IB1913" s="67"/>
      <c r="IC1913" s="67"/>
      <c r="ID1913" s="68"/>
      <c r="IE1913" s="69"/>
      <c r="IF1913" s="69"/>
      <c r="IG1913" s="67"/>
      <c r="IH1913" s="67"/>
      <c r="II1913" s="67"/>
      <c r="IJ1913" s="68"/>
      <c r="IK1913" s="69"/>
      <c r="IL1913" s="69"/>
      <c r="IM1913" s="67"/>
      <c r="IN1913" s="67"/>
      <c r="IO1913" s="67"/>
      <c r="IP1913" s="68"/>
      <c r="IQ1913" s="69"/>
      <c r="IR1913" s="69"/>
      <c r="IS1913" s="67"/>
      <c r="IT1913" s="67"/>
      <c r="IU1913" s="67"/>
      <c r="IV1913" s="68"/>
    </row>
    <row r="1914" spans="1:256" s="70" customFormat="1" x14ac:dyDescent="0.2">
      <c r="A1914" s="67" t="s">
        <v>4919</v>
      </c>
      <c r="B1914" s="67"/>
      <c r="C1914" s="67" t="s">
        <v>4920</v>
      </c>
      <c r="D1914" s="68">
        <v>10040</v>
      </c>
      <c r="E1914" s="69" t="s">
        <v>4865</v>
      </c>
      <c r="F1914" s="69" t="s">
        <v>6495</v>
      </c>
      <c r="G1914" s="67"/>
      <c r="H1914" s="67"/>
      <c r="I1914" s="67"/>
      <c r="J1914" s="68"/>
      <c r="K1914" s="69"/>
      <c r="L1914" s="69"/>
      <c r="M1914" s="67"/>
      <c r="N1914" s="67"/>
      <c r="O1914" s="67"/>
      <c r="P1914" s="68"/>
      <c r="Q1914" s="69"/>
      <c r="R1914" s="69"/>
      <c r="S1914" s="67"/>
      <c r="T1914" s="67"/>
      <c r="U1914" s="67"/>
      <c r="V1914" s="68"/>
      <c r="W1914" s="69"/>
      <c r="X1914" s="69"/>
      <c r="Y1914" s="67"/>
      <c r="Z1914" s="67"/>
      <c r="AA1914" s="67"/>
      <c r="AB1914" s="68"/>
      <c r="AC1914" s="69"/>
      <c r="AD1914" s="69"/>
      <c r="AE1914" s="67"/>
      <c r="AF1914" s="67"/>
      <c r="AG1914" s="67"/>
      <c r="AH1914" s="68"/>
      <c r="AI1914" s="69"/>
      <c r="AJ1914" s="69"/>
      <c r="AK1914" s="67"/>
      <c r="AL1914" s="67"/>
      <c r="AM1914" s="67"/>
      <c r="AN1914" s="68"/>
      <c r="AO1914" s="69"/>
      <c r="AP1914" s="69"/>
      <c r="AQ1914" s="67"/>
      <c r="AR1914" s="67"/>
      <c r="AS1914" s="67"/>
      <c r="AT1914" s="68"/>
      <c r="AU1914" s="69"/>
      <c r="AV1914" s="69"/>
      <c r="AW1914" s="67"/>
      <c r="AX1914" s="67"/>
      <c r="AY1914" s="67"/>
      <c r="AZ1914" s="68"/>
      <c r="BA1914" s="69"/>
      <c r="BB1914" s="69"/>
      <c r="BC1914" s="67"/>
      <c r="BD1914" s="67"/>
      <c r="BE1914" s="67"/>
      <c r="BF1914" s="68"/>
      <c r="BG1914" s="69"/>
      <c r="BH1914" s="69"/>
      <c r="BI1914" s="67"/>
      <c r="BJ1914" s="67"/>
      <c r="BK1914" s="67"/>
      <c r="BL1914" s="68"/>
      <c r="BM1914" s="69"/>
      <c r="BN1914" s="69"/>
      <c r="BO1914" s="67"/>
      <c r="BP1914" s="67"/>
      <c r="BQ1914" s="67"/>
      <c r="BR1914" s="68"/>
      <c r="BS1914" s="69"/>
      <c r="BT1914" s="69"/>
      <c r="BU1914" s="67"/>
      <c r="BV1914" s="67"/>
      <c r="BW1914" s="67"/>
      <c r="BX1914" s="68"/>
      <c r="BY1914" s="69"/>
      <c r="BZ1914" s="69"/>
      <c r="CA1914" s="67"/>
      <c r="CB1914" s="67"/>
      <c r="CC1914" s="67"/>
      <c r="CD1914" s="68"/>
      <c r="CE1914" s="69"/>
      <c r="CF1914" s="69"/>
      <c r="CG1914" s="67"/>
      <c r="CH1914" s="67"/>
      <c r="CI1914" s="67"/>
      <c r="CJ1914" s="68"/>
      <c r="CK1914" s="69"/>
      <c r="CL1914" s="69"/>
      <c r="CM1914" s="67"/>
      <c r="CN1914" s="67"/>
      <c r="CO1914" s="67"/>
      <c r="CP1914" s="68"/>
      <c r="CQ1914" s="69"/>
      <c r="CR1914" s="69"/>
      <c r="CS1914" s="67"/>
      <c r="CT1914" s="67"/>
      <c r="CU1914" s="67"/>
      <c r="CV1914" s="68"/>
      <c r="CW1914" s="69"/>
      <c r="CX1914" s="69"/>
      <c r="CY1914" s="67"/>
      <c r="CZ1914" s="67"/>
      <c r="DA1914" s="67"/>
      <c r="DB1914" s="68"/>
      <c r="DC1914" s="69"/>
      <c r="DD1914" s="69"/>
      <c r="DE1914" s="67"/>
      <c r="DF1914" s="67"/>
      <c r="DG1914" s="67"/>
      <c r="DH1914" s="68"/>
      <c r="DI1914" s="69"/>
      <c r="DJ1914" s="69"/>
      <c r="DK1914" s="67"/>
      <c r="DL1914" s="67"/>
      <c r="DM1914" s="67"/>
      <c r="DN1914" s="68"/>
      <c r="DO1914" s="69"/>
      <c r="DP1914" s="69"/>
      <c r="DQ1914" s="67"/>
      <c r="DR1914" s="67"/>
      <c r="DS1914" s="67"/>
      <c r="DT1914" s="68"/>
      <c r="DU1914" s="69"/>
      <c r="DV1914" s="69"/>
      <c r="DW1914" s="67"/>
      <c r="DX1914" s="67"/>
      <c r="DY1914" s="67"/>
      <c r="DZ1914" s="68"/>
      <c r="EA1914" s="69"/>
      <c r="EB1914" s="69"/>
      <c r="EC1914" s="67"/>
      <c r="ED1914" s="67"/>
      <c r="EE1914" s="67"/>
      <c r="EF1914" s="68"/>
      <c r="EG1914" s="69"/>
      <c r="EH1914" s="69"/>
      <c r="EI1914" s="67"/>
      <c r="EJ1914" s="67"/>
      <c r="EK1914" s="67"/>
      <c r="EL1914" s="68"/>
      <c r="EM1914" s="69"/>
      <c r="EN1914" s="69"/>
      <c r="EO1914" s="67"/>
      <c r="EP1914" s="67"/>
      <c r="EQ1914" s="67"/>
      <c r="ER1914" s="68"/>
      <c r="ES1914" s="69"/>
      <c r="ET1914" s="69"/>
      <c r="EU1914" s="67"/>
      <c r="EV1914" s="67"/>
      <c r="EW1914" s="67"/>
      <c r="EX1914" s="68"/>
      <c r="EY1914" s="69"/>
      <c r="EZ1914" s="69"/>
      <c r="FA1914" s="67"/>
      <c r="FB1914" s="67"/>
      <c r="FC1914" s="67"/>
      <c r="FD1914" s="68"/>
      <c r="FE1914" s="69"/>
      <c r="FF1914" s="69"/>
      <c r="FG1914" s="67"/>
      <c r="FH1914" s="67"/>
      <c r="FI1914" s="67"/>
      <c r="FJ1914" s="68"/>
      <c r="FK1914" s="69"/>
      <c r="FL1914" s="69"/>
      <c r="FM1914" s="67"/>
      <c r="FN1914" s="67"/>
      <c r="FO1914" s="67"/>
      <c r="FP1914" s="68"/>
      <c r="FQ1914" s="69"/>
      <c r="FR1914" s="69"/>
      <c r="FS1914" s="67"/>
      <c r="FT1914" s="67"/>
      <c r="FU1914" s="67"/>
      <c r="FV1914" s="68"/>
      <c r="FW1914" s="69"/>
      <c r="FX1914" s="69"/>
      <c r="FY1914" s="67"/>
      <c r="FZ1914" s="67"/>
      <c r="GA1914" s="67"/>
      <c r="GB1914" s="68"/>
      <c r="GC1914" s="69"/>
      <c r="GD1914" s="69"/>
      <c r="GE1914" s="67"/>
      <c r="GF1914" s="67"/>
      <c r="GG1914" s="67"/>
      <c r="GH1914" s="68"/>
      <c r="GI1914" s="69"/>
      <c r="GJ1914" s="69"/>
      <c r="GK1914" s="67"/>
      <c r="GL1914" s="67"/>
      <c r="GM1914" s="67"/>
      <c r="GN1914" s="68"/>
      <c r="GO1914" s="69"/>
      <c r="GP1914" s="69"/>
      <c r="GQ1914" s="67"/>
      <c r="GR1914" s="67"/>
      <c r="GS1914" s="67"/>
      <c r="GT1914" s="68"/>
      <c r="GU1914" s="69"/>
      <c r="GV1914" s="69"/>
      <c r="GW1914" s="67"/>
      <c r="GX1914" s="67"/>
      <c r="GY1914" s="67"/>
      <c r="GZ1914" s="68"/>
      <c r="HA1914" s="69"/>
      <c r="HB1914" s="69"/>
      <c r="HC1914" s="67"/>
      <c r="HD1914" s="67"/>
      <c r="HE1914" s="67"/>
      <c r="HF1914" s="68"/>
      <c r="HG1914" s="69"/>
      <c r="HH1914" s="69"/>
      <c r="HI1914" s="67"/>
      <c r="HJ1914" s="67"/>
      <c r="HK1914" s="67"/>
      <c r="HL1914" s="68"/>
      <c r="HM1914" s="69"/>
      <c r="HN1914" s="69"/>
      <c r="HO1914" s="67"/>
      <c r="HP1914" s="67"/>
      <c r="HQ1914" s="67"/>
      <c r="HR1914" s="68"/>
      <c r="HS1914" s="69"/>
      <c r="HT1914" s="69"/>
      <c r="HU1914" s="67"/>
      <c r="HV1914" s="67"/>
      <c r="HW1914" s="67"/>
      <c r="HX1914" s="68"/>
      <c r="HY1914" s="69"/>
      <c r="HZ1914" s="69"/>
      <c r="IA1914" s="67"/>
      <c r="IB1914" s="67"/>
      <c r="IC1914" s="67"/>
      <c r="ID1914" s="68"/>
      <c r="IE1914" s="69"/>
      <c r="IF1914" s="69"/>
      <c r="IG1914" s="67"/>
      <c r="IH1914" s="67"/>
      <c r="II1914" s="67"/>
      <c r="IJ1914" s="68"/>
      <c r="IK1914" s="69"/>
      <c r="IL1914" s="69"/>
      <c r="IM1914" s="67"/>
      <c r="IN1914" s="67"/>
      <c r="IO1914" s="67"/>
      <c r="IP1914" s="68"/>
      <c r="IQ1914" s="69"/>
      <c r="IR1914" s="69"/>
      <c r="IS1914" s="67"/>
      <c r="IT1914" s="67"/>
      <c r="IU1914" s="67"/>
      <c r="IV1914" s="68"/>
    </row>
    <row r="1915" spans="1:256" s="70" customFormat="1" x14ac:dyDescent="0.2">
      <c r="A1915" s="67" t="s">
        <v>4921</v>
      </c>
      <c r="B1915" s="67"/>
      <c r="C1915" s="67" t="s">
        <v>4922</v>
      </c>
      <c r="D1915" s="68">
        <v>10040</v>
      </c>
      <c r="E1915" s="69" t="s">
        <v>4865</v>
      </c>
      <c r="F1915" s="69" t="s">
        <v>6495</v>
      </c>
      <c r="G1915" s="67"/>
      <c r="H1915" s="67"/>
      <c r="I1915" s="67"/>
      <c r="J1915" s="68"/>
      <c r="K1915" s="69"/>
      <c r="L1915" s="69"/>
      <c r="M1915" s="67"/>
      <c r="N1915" s="67"/>
      <c r="O1915" s="67"/>
      <c r="P1915" s="68"/>
      <c r="Q1915" s="69"/>
      <c r="R1915" s="69"/>
      <c r="S1915" s="67"/>
      <c r="T1915" s="67"/>
      <c r="U1915" s="67"/>
      <c r="V1915" s="68"/>
      <c r="W1915" s="69"/>
      <c r="X1915" s="69"/>
      <c r="Y1915" s="67"/>
      <c r="Z1915" s="67"/>
      <c r="AA1915" s="67"/>
      <c r="AB1915" s="68"/>
      <c r="AC1915" s="69"/>
      <c r="AD1915" s="69"/>
      <c r="AE1915" s="67"/>
      <c r="AF1915" s="67"/>
      <c r="AG1915" s="67"/>
      <c r="AH1915" s="68"/>
      <c r="AI1915" s="69"/>
      <c r="AJ1915" s="69"/>
      <c r="AK1915" s="67"/>
      <c r="AL1915" s="67"/>
      <c r="AM1915" s="67"/>
      <c r="AN1915" s="68"/>
      <c r="AO1915" s="69"/>
      <c r="AP1915" s="69"/>
      <c r="AQ1915" s="67"/>
      <c r="AR1915" s="67"/>
      <c r="AS1915" s="67"/>
      <c r="AT1915" s="68"/>
      <c r="AU1915" s="69"/>
      <c r="AV1915" s="69"/>
      <c r="AW1915" s="67"/>
      <c r="AX1915" s="67"/>
      <c r="AY1915" s="67"/>
      <c r="AZ1915" s="68"/>
      <c r="BA1915" s="69"/>
      <c r="BB1915" s="69"/>
      <c r="BC1915" s="67"/>
      <c r="BD1915" s="67"/>
      <c r="BE1915" s="67"/>
      <c r="BF1915" s="68"/>
      <c r="BG1915" s="69"/>
      <c r="BH1915" s="69"/>
      <c r="BI1915" s="67"/>
      <c r="BJ1915" s="67"/>
      <c r="BK1915" s="67"/>
      <c r="BL1915" s="68"/>
      <c r="BM1915" s="69"/>
      <c r="BN1915" s="69"/>
      <c r="BO1915" s="67"/>
      <c r="BP1915" s="67"/>
      <c r="BQ1915" s="67"/>
      <c r="BR1915" s="68"/>
      <c r="BS1915" s="69"/>
      <c r="BT1915" s="69"/>
      <c r="BU1915" s="67"/>
      <c r="BV1915" s="67"/>
      <c r="BW1915" s="67"/>
      <c r="BX1915" s="68"/>
      <c r="BY1915" s="69"/>
      <c r="BZ1915" s="69"/>
      <c r="CA1915" s="67"/>
      <c r="CB1915" s="67"/>
      <c r="CC1915" s="67"/>
      <c r="CD1915" s="68"/>
      <c r="CE1915" s="69"/>
      <c r="CF1915" s="69"/>
      <c r="CG1915" s="67"/>
      <c r="CH1915" s="67"/>
      <c r="CI1915" s="67"/>
      <c r="CJ1915" s="68"/>
      <c r="CK1915" s="69"/>
      <c r="CL1915" s="69"/>
      <c r="CM1915" s="67"/>
      <c r="CN1915" s="67"/>
      <c r="CO1915" s="67"/>
      <c r="CP1915" s="68"/>
      <c r="CQ1915" s="69"/>
      <c r="CR1915" s="69"/>
      <c r="CS1915" s="67"/>
      <c r="CT1915" s="67"/>
      <c r="CU1915" s="67"/>
      <c r="CV1915" s="68"/>
      <c r="CW1915" s="69"/>
      <c r="CX1915" s="69"/>
      <c r="CY1915" s="67"/>
      <c r="CZ1915" s="67"/>
      <c r="DA1915" s="67"/>
      <c r="DB1915" s="68"/>
      <c r="DC1915" s="69"/>
      <c r="DD1915" s="69"/>
      <c r="DE1915" s="67"/>
      <c r="DF1915" s="67"/>
      <c r="DG1915" s="67"/>
      <c r="DH1915" s="68"/>
      <c r="DI1915" s="69"/>
      <c r="DJ1915" s="69"/>
      <c r="DK1915" s="67"/>
      <c r="DL1915" s="67"/>
      <c r="DM1915" s="67"/>
      <c r="DN1915" s="68"/>
      <c r="DO1915" s="69"/>
      <c r="DP1915" s="69"/>
      <c r="DQ1915" s="67"/>
      <c r="DR1915" s="67"/>
      <c r="DS1915" s="67"/>
      <c r="DT1915" s="68"/>
      <c r="DU1915" s="69"/>
      <c r="DV1915" s="69"/>
      <c r="DW1915" s="67"/>
      <c r="DX1915" s="67"/>
      <c r="DY1915" s="67"/>
      <c r="DZ1915" s="68"/>
      <c r="EA1915" s="69"/>
      <c r="EB1915" s="69"/>
      <c r="EC1915" s="67"/>
      <c r="ED1915" s="67"/>
      <c r="EE1915" s="67"/>
      <c r="EF1915" s="68"/>
      <c r="EG1915" s="69"/>
      <c r="EH1915" s="69"/>
      <c r="EI1915" s="67"/>
      <c r="EJ1915" s="67"/>
      <c r="EK1915" s="67"/>
      <c r="EL1915" s="68"/>
      <c r="EM1915" s="69"/>
      <c r="EN1915" s="69"/>
      <c r="EO1915" s="67"/>
      <c r="EP1915" s="67"/>
      <c r="EQ1915" s="67"/>
      <c r="ER1915" s="68"/>
      <c r="ES1915" s="69"/>
      <c r="ET1915" s="69"/>
      <c r="EU1915" s="67"/>
      <c r="EV1915" s="67"/>
      <c r="EW1915" s="67"/>
      <c r="EX1915" s="68"/>
      <c r="EY1915" s="69"/>
      <c r="EZ1915" s="69"/>
      <c r="FA1915" s="67"/>
      <c r="FB1915" s="67"/>
      <c r="FC1915" s="67"/>
      <c r="FD1915" s="68"/>
      <c r="FE1915" s="69"/>
      <c r="FF1915" s="69"/>
      <c r="FG1915" s="67"/>
      <c r="FH1915" s="67"/>
      <c r="FI1915" s="67"/>
      <c r="FJ1915" s="68"/>
      <c r="FK1915" s="69"/>
      <c r="FL1915" s="69"/>
      <c r="FM1915" s="67"/>
      <c r="FN1915" s="67"/>
      <c r="FO1915" s="67"/>
      <c r="FP1915" s="68"/>
      <c r="FQ1915" s="69"/>
      <c r="FR1915" s="69"/>
      <c r="FS1915" s="67"/>
      <c r="FT1915" s="67"/>
      <c r="FU1915" s="67"/>
      <c r="FV1915" s="68"/>
      <c r="FW1915" s="69"/>
      <c r="FX1915" s="69"/>
      <c r="FY1915" s="67"/>
      <c r="FZ1915" s="67"/>
      <c r="GA1915" s="67"/>
      <c r="GB1915" s="68"/>
      <c r="GC1915" s="69"/>
      <c r="GD1915" s="69"/>
      <c r="GE1915" s="67"/>
      <c r="GF1915" s="67"/>
      <c r="GG1915" s="67"/>
      <c r="GH1915" s="68"/>
      <c r="GI1915" s="69"/>
      <c r="GJ1915" s="69"/>
      <c r="GK1915" s="67"/>
      <c r="GL1915" s="67"/>
      <c r="GM1915" s="67"/>
      <c r="GN1915" s="68"/>
      <c r="GO1915" s="69"/>
      <c r="GP1915" s="69"/>
      <c r="GQ1915" s="67"/>
      <c r="GR1915" s="67"/>
      <c r="GS1915" s="67"/>
      <c r="GT1915" s="68"/>
      <c r="GU1915" s="69"/>
      <c r="GV1915" s="69"/>
      <c r="GW1915" s="67"/>
      <c r="GX1915" s="67"/>
      <c r="GY1915" s="67"/>
      <c r="GZ1915" s="68"/>
      <c r="HA1915" s="69"/>
      <c r="HB1915" s="69"/>
      <c r="HC1915" s="67"/>
      <c r="HD1915" s="67"/>
      <c r="HE1915" s="67"/>
      <c r="HF1915" s="68"/>
      <c r="HG1915" s="69"/>
      <c r="HH1915" s="69"/>
      <c r="HI1915" s="67"/>
      <c r="HJ1915" s="67"/>
      <c r="HK1915" s="67"/>
      <c r="HL1915" s="68"/>
      <c r="HM1915" s="69"/>
      <c r="HN1915" s="69"/>
      <c r="HO1915" s="67"/>
      <c r="HP1915" s="67"/>
      <c r="HQ1915" s="67"/>
      <c r="HR1915" s="68"/>
      <c r="HS1915" s="69"/>
      <c r="HT1915" s="69"/>
      <c r="HU1915" s="67"/>
      <c r="HV1915" s="67"/>
      <c r="HW1915" s="67"/>
      <c r="HX1915" s="68"/>
      <c r="HY1915" s="69"/>
      <c r="HZ1915" s="69"/>
      <c r="IA1915" s="67"/>
      <c r="IB1915" s="67"/>
      <c r="IC1915" s="67"/>
      <c r="ID1915" s="68"/>
      <c r="IE1915" s="69"/>
      <c r="IF1915" s="69"/>
      <c r="IG1915" s="67"/>
      <c r="IH1915" s="67"/>
      <c r="II1915" s="67"/>
      <c r="IJ1915" s="68"/>
      <c r="IK1915" s="69"/>
      <c r="IL1915" s="69"/>
      <c r="IM1915" s="67"/>
      <c r="IN1915" s="67"/>
      <c r="IO1915" s="67"/>
      <c r="IP1915" s="68"/>
      <c r="IQ1915" s="69"/>
      <c r="IR1915" s="69"/>
      <c r="IS1915" s="67"/>
      <c r="IT1915" s="67"/>
      <c r="IU1915" s="67"/>
      <c r="IV1915" s="68"/>
    </row>
    <row r="1916" spans="1:256" s="70" customFormat="1" x14ac:dyDescent="0.2">
      <c r="A1916" s="67" t="s">
        <v>4923</v>
      </c>
      <c r="B1916" s="67"/>
      <c r="C1916" s="67" t="s">
        <v>4924</v>
      </c>
      <c r="D1916" s="68">
        <v>7200</v>
      </c>
      <c r="E1916" s="69" t="s">
        <v>4865</v>
      </c>
      <c r="F1916" s="69" t="s">
        <v>6495</v>
      </c>
      <c r="G1916" s="67"/>
      <c r="H1916" s="67"/>
      <c r="I1916" s="67"/>
      <c r="J1916" s="68"/>
      <c r="K1916" s="69"/>
      <c r="L1916" s="69"/>
      <c r="M1916" s="67"/>
      <c r="N1916" s="67"/>
      <c r="O1916" s="67"/>
      <c r="P1916" s="68"/>
      <c r="Q1916" s="69"/>
      <c r="R1916" s="69"/>
      <c r="S1916" s="67"/>
      <c r="T1916" s="67"/>
      <c r="U1916" s="67"/>
      <c r="V1916" s="68"/>
      <c r="W1916" s="69"/>
      <c r="X1916" s="69"/>
      <c r="Y1916" s="67"/>
      <c r="Z1916" s="67"/>
      <c r="AA1916" s="67"/>
      <c r="AB1916" s="68"/>
      <c r="AC1916" s="69"/>
      <c r="AD1916" s="69"/>
      <c r="AE1916" s="67"/>
      <c r="AF1916" s="67"/>
      <c r="AG1916" s="67"/>
      <c r="AH1916" s="68"/>
      <c r="AI1916" s="69"/>
      <c r="AJ1916" s="69"/>
      <c r="AK1916" s="67"/>
      <c r="AL1916" s="67"/>
      <c r="AM1916" s="67"/>
      <c r="AN1916" s="68"/>
      <c r="AO1916" s="69"/>
      <c r="AP1916" s="69"/>
      <c r="AQ1916" s="67"/>
      <c r="AR1916" s="67"/>
      <c r="AS1916" s="67"/>
      <c r="AT1916" s="68"/>
      <c r="AU1916" s="69"/>
      <c r="AV1916" s="69"/>
      <c r="AW1916" s="67"/>
      <c r="AX1916" s="67"/>
      <c r="AY1916" s="67"/>
      <c r="AZ1916" s="68"/>
      <c r="BA1916" s="69"/>
      <c r="BB1916" s="69"/>
      <c r="BC1916" s="67"/>
      <c r="BD1916" s="67"/>
      <c r="BE1916" s="67"/>
      <c r="BF1916" s="68"/>
      <c r="BG1916" s="69"/>
      <c r="BH1916" s="69"/>
      <c r="BI1916" s="67"/>
      <c r="BJ1916" s="67"/>
      <c r="BK1916" s="67"/>
      <c r="BL1916" s="68"/>
      <c r="BM1916" s="69"/>
      <c r="BN1916" s="69"/>
      <c r="BO1916" s="67"/>
      <c r="BP1916" s="67"/>
      <c r="BQ1916" s="67"/>
      <c r="BR1916" s="68"/>
      <c r="BS1916" s="69"/>
      <c r="BT1916" s="69"/>
      <c r="BU1916" s="67"/>
      <c r="BV1916" s="67"/>
      <c r="BW1916" s="67"/>
      <c r="BX1916" s="68"/>
      <c r="BY1916" s="69"/>
      <c r="BZ1916" s="69"/>
      <c r="CA1916" s="67"/>
      <c r="CB1916" s="67"/>
      <c r="CC1916" s="67"/>
      <c r="CD1916" s="68"/>
      <c r="CE1916" s="69"/>
      <c r="CF1916" s="69"/>
      <c r="CG1916" s="67"/>
      <c r="CH1916" s="67"/>
      <c r="CI1916" s="67"/>
      <c r="CJ1916" s="68"/>
      <c r="CK1916" s="69"/>
      <c r="CL1916" s="69"/>
      <c r="CM1916" s="67"/>
      <c r="CN1916" s="67"/>
      <c r="CO1916" s="67"/>
      <c r="CP1916" s="68"/>
      <c r="CQ1916" s="69"/>
      <c r="CR1916" s="69"/>
      <c r="CS1916" s="67"/>
      <c r="CT1916" s="67"/>
      <c r="CU1916" s="67"/>
      <c r="CV1916" s="68"/>
      <c r="CW1916" s="69"/>
      <c r="CX1916" s="69"/>
      <c r="CY1916" s="67"/>
      <c r="CZ1916" s="67"/>
      <c r="DA1916" s="67"/>
      <c r="DB1916" s="68"/>
      <c r="DC1916" s="69"/>
      <c r="DD1916" s="69"/>
      <c r="DE1916" s="67"/>
      <c r="DF1916" s="67"/>
      <c r="DG1916" s="67"/>
      <c r="DH1916" s="68"/>
      <c r="DI1916" s="69"/>
      <c r="DJ1916" s="69"/>
      <c r="DK1916" s="67"/>
      <c r="DL1916" s="67"/>
      <c r="DM1916" s="67"/>
      <c r="DN1916" s="68"/>
      <c r="DO1916" s="69"/>
      <c r="DP1916" s="69"/>
      <c r="DQ1916" s="67"/>
      <c r="DR1916" s="67"/>
      <c r="DS1916" s="67"/>
      <c r="DT1916" s="68"/>
      <c r="DU1916" s="69"/>
      <c r="DV1916" s="69"/>
      <c r="DW1916" s="67"/>
      <c r="DX1916" s="67"/>
      <c r="DY1916" s="67"/>
      <c r="DZ1916" s="68"/>
      <c r="EA1916" s="69"/>
      <c r="EB1916" s="69"/>
      <c r="EC1916" s="67"/>
      <c r="ED1916" s="67"/>
      <c r="EE1916" s="67"/>
      <c r="EF1916" s="68"/>
      <c r="EG1916" s="69"/>
      <c r="EH1916" s="69"/>
      <c r="EI1916" s="67"/>
      <c r="EJ1916" s="67"/>
      <c r="EK1916" s="67"/>
      <c r="EL1916" s="68"/>
      <c r="EM1916" s="69"/>
      <c r="EN1916" s="69"/>
      <c r="EO1916" s="67"/>
      <c r="EP1916" s="67"/>
      <c r="EQ1916" s="67"/>
      <c r="ER1916" s="68"/>
      <c r="ES1916" s="69"/>
      <c r="ET1916" s="69"/>
      <c r="EU1916" s="67"/>
      <c r="EV1916" s="67"/>
      <c r="EW1916" s="67"/>
      <c r="EX1916" s="68"/>
      <c r="EY1916" s="69"/>
      <c r="EZ1916" s="69"/>
      <c r="FA1916" s="67"/>
      <c r="FB1916" s="67"/>
      <c r="FC1916" s="67"/>
      <c r="FD1916" s="68"/>
      <c r="FE1916" s="69"/>
      <c r="FF1916" s="69"/>
      <c r="FG1916" s="67"/>
      <c r="FH1916" s="67"/>
      <c r="FI1916" s="67"/>
      <c r="FJ1916" s="68"/>
      <c r="FK1916" s="69"/>
      <c r="FL1916" s="69"/>
      <c r="FM1916" s="67"/>
      <c r="FN1916" s="67"/>
      <c r="FO1916" s="67"/>
      <c r="FP1916" s="68"/>
      <c r="FQ1916" s="69"/>
      <c r="FR1916" s="69"/>
      <c r="FS1916" s="67"/>
      <c r="FT1916" s="67"/>
      <c r="FU1916" s="67"/>
      <c r="FV1916" s="68"/>
      <c r="FW1916" s="69"/>
      <c r="FX1916" s="69"/>
      <c r="FY1916" s="67"/>
      <c r="FZ1916" s="67"/>
      <c r="GA1916" s="67"/>
      <c r="GB1916" s="68"/>
      <c r="GC1916" s="69"/>
      <c r="GD1916" s="69"/>
      <c r="GE1916" s="67"/>
      <c r="GF1916" s="67"/>
      <c r="GG1916" s="67"/>
      <c r="GH1916" s="68"/>
      <c r="GI1916" s="69"/>
      <c r="GJ1916" s="69"/>
      <c r="GK1916" s="67"/>
      <c r="GL1916" s="67"/>
      <c r="GM1916" s="67"/>
      <c r="GN1916" s="68"/>
      <c r="GO1916" s="69"/>
      <c r="GP1916" s="69"/>
      <c r="GQ1916" s="67"/>
      <c r="GR1916" s="67"/>
      <c r="GS1916" s="67"/>
      <c r="GT1916" s="68"/>
      <c r="GU1916" s="69"/>
      <c r="GV1916" s="69"/>
      <c r="GW1916" s="67"/>
      <c r="GX1916" s="67"/>
      <c r="GY1916" s="67"/>
      <c r="GZ1916" s="68"/>
      <c r="HA1916" s="69"/>
      <c r="HB1916" s="69"/>
      <c r="HC1916" s="67"/>
      <c r="HD1916" s="67"/>
      <c r="HE1916" s="67"/>
      <c r="HF1916" s="68"/>
      <c r="HG1916" s="69"/>
      <c r="HH1916" s="69"/>
      <c r="HI1916" s="67"/>
      <c r="HJ1916" s="67"/>
      <c r="HK1916" s="67"/>
      <c r="HL1916" s="68"/>
      <c r="HM1916" s="69"/>
      <c r="HN1916" s="69"/>
      <c r="HO1916" s="67"/>
      <c r="HP1916" s="67"/>
      <c r="HQ1916" s="67"/>
      <c r="HR1916" s="68"/>
      <c r="HS1916" s="69"/>
      <c r="HT1916" s="69"/>
      <c r="HU1916" s="67"/>
      <c r="HV1916" s="67"/>
      <c r="HW1916" s="67"/>
      <c r="HX1916" s="68"/>
      <c r="HY1916" s="69"/>
      <c r="HZ1916" s="69"/>
      <c r="IA1916" s="67"/>
      <c r="IB1916" s="67"/>
      <c r="IC1916" s="67"/>
      <c r="ID1916" s="68"/>
      <c r="IE1916" s="69"/>
      <c r="IF1916" s="69"/>
      <c r="IG1916" s="67"/>
      <c r="IH1916" s="67"/>
      <c r="II1916" s="67"/>
      <c r="IJ1916" s="68"/>
      <c r="IK1916" s="69"/>
      <c r="IL1916" s="69"/>
      <c r="IM1916" s="67"/>
      <c r="IN1916" s="67"/>
      <c r="IO1916" s="67"/>
      <c r="IP1916" s="68"/>
      <c r="IQ1916" s="69"/>
      <c r="IR1916" s="69"/>
      <c r="IS1916" s="67"/>
      <c r="IT1916" s="67"/>
      <c r="IU1916" s="67"/>
      <c r="IV1916" s="68"/>
    </row>
    <row r="1917" spans="1:256" s="70" customFormat="1" x14ac:dyDescent="0.2">
      <c r="A1917" s="67" t="s">
        <v>4925</v>
      </c>
      <c r="B1917" s="67"/>
      <c r="C1917" s="67" t="s">
        <v>4926</v>
      </c>
      <c r="D1917" s="68">
        <v>10640</v>
      </c>
      <c r="E1917" s="69" t="s">
        <v>4865</v>
      </c>
      <c r="F1917" s="69" t="s">
        <v>6496</v>
      </c>
      <c r="G1917" s="67"/>
      <c r="H1917" s="67"/>
      <c r="I1917" s="67"/>
      <c r="J1917" s="68"/>
      <c r="K1917" s="69"/>
      <c r="L1917" s="69"/>
      <c r="M1917" s="67"/>
      <c r="N1917" s="67"/>
      <c r="O1917" s="67"/>
      <c r="P1917" s="68"/>
      <c r="Q1917" s="69"/>
      <c r="R1917" s="69"/>
      <c r="S1917" s="67"/>
      <c r="T1917" s="67"/>
      <c r="U1917" s="67"/>
      <c r="V1917" s="68"/>
      <c r="W1917" s="69"/>
      <c r="X1917" s="69"/>
      <c r="Y1917" s="67"/>
      <c r="Z1917" s="67"/>
      <c r="AA1917" s="67"/>
      <c r="AB1917" s="68"/>
      <c r="AC1917" s="69"/>
      <c r="AD1917" s="69"/>
      <c r="AE1917" s="67"/>
      <c r="AF1917" s="67"/>
      <c r="AG1917" s="67"/>
      <c r="AH1917" s="68"/>
      <c r="AI1917" s="69"/>
      <c r="AJ1917" s="69"/>
      <c r="AK1917" s="67"/>
      <c r="AL1917" s="67"/>
      <c r="AM1917" s="67"/>
      <c r="AN1917" s="68"/>
      <c r="AO1917" s="69"/>
      <c r="AP1917" s="69"/>
      <c r="AQ1917" s="67"/>
      <c r="AR1917" s="67"/>
      <c r="AS1917" s="67"/>
      <c r="AT1917" s="68"/>
      <c r="AU1917" s="69"/>
      <c r="AV1917" s="69"/>
      <c r="AW1917" s="67"/>
      <c r="AX1917" s="67"/>
      <c r="AY1917" s="67"/>
      <c r="AZ1917" s="68"/>
      <c r="BA1917" s="69"/>
      <c r="BB1917" s="69"/>
      <c r="BC1917" s="67"/>
      <c r="BD1917" s="67"/>
      <c r="BE1917" s="67"/>
      <c r="BF1917" s="68"/>
      <c r="BG1917" s="69"/>
      <c r="BH1917" s="69"/>
      <c r="BI1917" s="67"/>
      <c r="BJ1917" s="67"/>
      <c r="BK1917" s="67"/>
      <c r="BL1917" s="68"/>
      <c r="BM1917" s="69"/>
      <c r="BN1917" s="69"/>
      <c r="BO1917" s="67"/>
      <c r="BP1917" s="67"/>
      <c r="BQ1917" s="67"/>
      <c r="BR1917" s="68"/>
      <c r="BS1917" s="69"/>
      <c r="BT1917" s="69"/>
      <c r="BU1917" s="67"/>
      <c r="BV1917" s="67"/>
      <c r="BW1917" s="67"/>
      <c r="BX1917" s="68"/>
      <c r="BY1917" s="69"/>
      <c r="BZ1917" s="69"/>
      <c r="CA1917" s="67"/>
      <c r="CB1917" s="67"/>
      <c r="CC1917" s="67"/>
      <c r="CD1917" s="68"/>
      <c r="CE1917" s="69"/>
      <c r="CF1917" s="69"/>
      <c r="CG1917" s="67"/>
      <c r="CH1917" s="67"/>
      <c r="CI1917" s="67"/>
      <c r="CJ1917" s="68"/>
      <c r="CK1917" s="69"/>
      <c r="CL1917" s="69"/>
      <c r="CM1917" s="67"/>
      <c r="CN1917" s="67"/>
      <c r="CO1917" s="67"/>
      <c r="CP1917" s="68"/>
      <c r="CQ1917" s="69"/>
      <c r="CR1917" s="69"/>
      <c r="CS1917" s="67"/>
      <c r="CT1917" s="67"/>
      <c r="CU1917" s="67"/>
      <c r="CV1917" s="68"/>
      <c r="CW1917" s="69"/>
      <c r="CX1917" s="69"/>
      <c r="CY1917" s="67"/>
      <c r="CZ1917" s="67"/>
      <c r="DA1917" s="67"/>
      <c r="DB1917" s="68"/>
      <c r="DC1917" s="69"/>
      <c r="DD1917" s="69"/>
      <c r="DE1917" s="67"/>
      <c r="DF1917" s="67"/>
      <c r="DG1917" s="67"/>
      <c r="DH1917" s="68"/>
      <c r="DI1917" s="69"/>
      <c r="DJ1917" s="69"/>
      <c r="DK1917" s="67"/>
      <c r="DL1917" s="67"/>
      <c r="DM1917" s="67"/>
      <c r="DN1917" s="68"/>
      <c r="DO1917" s="69"/>
      <c r="DP1917" s="69"/>
      <c r="DQ1917" s="67"/>
      <c r="DR1917" s="67"/>
      <c r="DS1917" s="67"/>
      <c r="DT1917" s="68"/>
      <c r="DU1917" s="69"/>
      <c r="DV1917" s="69"/>
      <c r="DW1917" s="67"/>
      <c r="DX1917" s="67"/>
      <c r="DY1917" s="67"/>
      <c r="DZ1917" s="68"/>
      <c r="EA1917" s="69"/>
      <c r="EB1917" s="69"/>
      <c r="EC1917" s="67"/>
      <c r="ED1917" s="67"/>
      <c r="EE1917" s="67"/>
      <c r="EF1917" s="68"/>
      <c r="EG1917" s="69"/>
      <c r="EH1917" s="69"/>
      <c r="EI1917" s="67"/>
      <c r="EJ1917" s="67"/>
      <c r="EK1917" s="67"/>
      <c r="EL1917" s="68"/>
      <c r="EM1917" s="69"/>
      <c r="EN1917" s="69"/>
      <c r="EO1917" s="67"/>
      <c r="EP1917" s="67"/>
      <c r="EQ1917" s="67"/>
      <c r="ER1917" s="68"/>
      <c r="ES1917" s="69"/>
      <c r="ET1917" s="69"/>
      <c r="EU1917" s="67"/>
      <c r="EV1917" s="67"/>
      <c r="EW1917" s="67"/>
      <c r="EX1917" s="68"/>
      <c r="EY1917" s="69"/>
      <c r="EZ1917" s="69"/>
      <c r="FA1917" s="67"/>
      <c r="FB1917" s="67"/>
      <c r="FC1917" s="67"/>
      <c r="FD1917" s="68"/>
      <c r="FE1917" s="69"/>
      <c r="FF1917" s="69"/>
      <c r="FG1917" s="67"/>
      <c r="FH1917" s="67"/>
      <c r="FI1917" s="67"/>
      <c r="FJ1917" s="68"/>
      <c r="FK1917" s="69"/>
      <c r="FL1917" s="69"/>
      <c r="FM1917" s="67"/>
      <c r="FN1917" s="67"/>
      <c r="FO1917" s="67"/>
      <c r="FP1917" s="68"/>
      <c r="FQ1917" s="69"/>
      <c r="FR1917" s="69"/>
      <c r="FS1917" s="67"/>
      <c r="FT1917" s="67"/>
      <c r="FU1917" s="67"/>
      <c r="FV1917" s="68"/>
      <c r="FW1917" s="69"/>
      <c r="FX1917" s="69"/>
      <c r="FY1917" s="67"/>
      <c r="FZ1917" s="67"/>
      <c r="GA1917" s="67"/>
      <c r="GB1917" s="68"/>
      <c r="GC1917" s="69"/>
      <c r="GD1917" s="69"/>
      <c r="GE1917" s="67"/>
      <c r="GF1917" s="67"/>
      <c r="GG1917" s="67"/>
      <c r="GH1917" s="68"/>
      <c r="GI1917" s="69"/>
      <c r="GJ1917" s="69"/>
      <c r="GK1917" s="67"/>
      <c r="GL1917" s="67"/>
      <c r="GM1917" s="67"/>
      <c r="GN1917" s="68"/>
      <c r="GO1917" s="69"/>
      <c r="GP1917" s="69"/>
      <c r="GQ1917" s="67"/>
      <c r="GR1917" s="67"/>
      <c r="GS1917" s="67"/>
      <c r="GT1917" s="68"/>
      <c r="GU1917" s="69"/>
      <c r="GV1917" s="69"/>
      <c r="GW1917" s="67"/>
      <c r="GX1917" s="67"/>
      <c r="GY1917" s="67"/>
      <c r="GZ1917" s="68"/>
      <c r="HA1917" s="69"/>
      <c r="HB1917" s="69"/>
      <c r="HC1917" s="67"/>
      <c r="HD1917" s="67"/>
      <c r="HE1917" s="67"/>
      <c r="HF1917" s="68"/>
      <c r="HG1917" s="69"/>
      <c r="HH1917" s="69"/>
      <c r="HI1917" s="67"/>
      <c r="HJ1917" s="67"/>
      <c r="HK1917" s="67"/>
      <c r="HL1917" s="68"/>
      <c r="HM1917" s="69"/>
      <c r="HN1917" s="69"/>
      <c r="HO1917" s="67"/>
      <c r="HP1917" s="67"/>
      <c r="HQ1917" s="67"/>
      <c r="HR1917" s="68"/>
      <c r="HS1917" s="69"/>
      <c r="HT1917" s="69"/>
      <c r="HU1917" s="67"/>
      <c r="HV1917" s="67"/>
      <c r="HW1917" s="67"/>
      <c r="HX1917" s="68"/>
      <c r="HY1917" s="69"/>
      <c r="HZ1917" s="69"/>
      <c r="IA1917" s="67"/>
      <c r="IB1917" s="67"/>
      <c r="IC1917" s="67"/>
      <c r="ID1917" s="68"/>
      <c r="IE1917" s="69"/>
      <c r="IF1917" s="69"/>
      <c r="IG1917" s="67"/>
      <c r="IH1917" s="67"/>
      <c r="II1917" s="67"/>
      <c r="IJ1917" s="68"/>
      <c r="IK1917" s="69"/>
      <c r="IL1917" s="69"/>
      <c r="IM1917" s="67"/>
      <c r="IN1917" s="67"/>
      <c r="IO1917" s="67"/>
      <c r="IP1917" s="68"/>
      <c r="IQ1917" s="69"/>
      <c r="IR1917" s="69"/>
      <c r="IS1917" s="67"/>
      <c r="IT1917" s="67"/>
      <c r="IU1917" s="67"/>
      <c r="IV1917" s="68"/>
    </row>
    <row r="1918" spans="1:256" s="70" customFormat="1" x14ac:dyDescent="0.2">
      <c r="A1918" s="67" t="s">
        <v>4927</v>
      </c>
      <c r="B1918" s="67"/>
      <c r="C1918" s="67" t="s">
        <v>4928</v>
      </c>
      <c r="D1918" s="68">
        <v>8300</v>
      </c>
      <c r="E1918" s="69" t="s">
        <v>4865</v>
      </c>
      <c r="F1918" s="69" t="s">
        <v>6496</v>
      </c>
      <c r="G1918" s="67"/>
      <c r="H1918" s="67"/>
      <c r="I1918" s="67"/>
      <c r="J1918" s="68"/>
      <c r="K1918" s="69"/>
      <c r="L1918" s="69"/>
      <c r="M1918" s="67"/>
      <c r="N1918" s="67"/>
      <c r="O1918" s="67"/>
      <c r="P1918" s="68"/>
      <c r="Q1918" s="69"/>
      <c r="R1918" s="69"/>
      <c r="S1918" s="67"/>
      <c r="T1918" s="67"/>
      <c r="U1918" s="67"/>
      <c r="V1918" s="68"/>
      <c r="W1918" s="69"/>
      <c r="X1918" s="69"/>
      <c r="Y1918" s="67"/>
      <c r="Z1918" s="67"/>
      <c r="AA1918" s="67"/>
      <c r="AB1918" s="68"/>
      <c r="AC1918" s="69"/>
      <c r="AD1918" s="69"/>
      <c r="AE1918" s="67"/>
      <c r="AF1918" s="67"/>
      <c r="AG1918" s="67"/>
      <c r="AH1918" s="68"/>
      <c r="AI1918" s="69"/>
      <c r="AJ1918" s="69"/>
      <c r="AK1918" s="67"/>
      <c r="AL1918" s="67"/>
      <c r="AM1918" s="67"/>
      <c r="AN1918" s="68"/>
      <c r="AO1918" s="69"/>
      <c r="AP1918" s="69"/>
      <c r="AQ1918" s="67"/>
      <c r="AR1918" s="67"/>
      <c r="AS1918" s="67"/>
      <c r="AT1918" s="68"/>
      <c r="AU1918" s="69"/>
      <c r="AV1918" s="69"/>
      <c r="AW1918" s="67"/>
      <c r="AX1918" s="67"/>
      <c r="AY1918" s="67"/>
      <c r="AZ1918" s="68"/>
      <c r="BA1918" s="69"/>
      <c r="BB1918" s="69"/>
      <c r="BC1918" s="67"/>
      <c r="BD1918" s="67"/>
      <c r="BE1918" s="67"/>
      <c r="BF1918" s="68"/>
      <c r="BG1918" s="69"/>
      <c r="BH1918" s="69"/>
      <c r="BI1918" s="67"/>
      <c r="BJ1918" s="67"/>
      <c r="BK1918" s="67"/>
      <c r="BL1918" s="68"/>
      <c r="BM1918" s="69"/>
      <c r="BN1918" s="69"/>
      <c r="BO1918" s="67"/>
      <c r="BP1918" s="67"/>
      <c r="BQ1918" s="67"/>
      <c r="BR1918" s="68"/>
      <c r="BS1918" s="69"/>
      <c r="BT1918" s="69"/>
      <c r="BU1918" s="67"/>
      <c r="BV1918" s="67"/>
      <c r="BW1918" s="67"/>
      <c r="BX1918" s="68"/>
      <c r="BY1918" s="69"/>
      <c r="BZ1918" s="69"/>
      <c r="CA1918" s="67"/>
      <c r="CB1918" s="67"/>
      <c r="CC1918" s="67"/>
      <c r="CD1918" s="68"/>
      <c r="CE1918" s="69"/>
      <c r="CF1918" s="69"/>
      <c r="CG1918" s="67"/>
      <c r="CH1918" s="67"/>
      <c r="CI1918" s="67"/>
      <c r="CJ1918" s="68"/>
      <c r="CK1918" s="69"/>
      <c r="CL1918" s="69"/>
      <c r="CM1918" s="67"/>
      <c r="CN1918" s="67"/>
      <c r="CO1918" s="67"/>
      <c r="CP1918" s="68"/>
      <c r="CQ1918" s="69"/>
      <c r="CR1918" s="69"/>
      <c r="CS1918" s="67"/>
      <c r="CT1918" s="67"/>
      <c r="CU1918" s="67"/>
      <c r="CV1918" s="68"/>
      <c r="CW1918" s="69"/>
      <c r="CX1918" s="69"/>
      <c r="CY1918" s="67"/>
      <c r="CZ1918" s="67"/>
      <c r="DA1918" s="67"/>
      <c r="DB1918" s="68"/>
      <c r="DC1918" s="69"/>
      <c r="DD1918" s="69"/>
      <c r="DE1918" s="67"/>
      <c r="DF1918" s="67"/>
      <c r="DG1918" s="67"/>
      <c r="DH1918" s="68"/>
      <c r="DI1918" s="69"/>
      <c r="DJ1918" s="69"/>
      <c r="DK1918" s="67"/>
      <c r="DL1918" s="67"/>
      <c r="DM1918" s="67"/>
      <c r="DN1918" s="68"/>
      <c r="DO1918" s="69"/>
      <c r="DP1918" s="69"/>
      <c r="DQ1918" s="67"/>
      <c r="DR1918" s="67"/>
      <c r="DS1918" s="67"/>
      <c r="DT1918" s="68"/>
      <c r="DU1918" s="69"/>
      <c r="DV1918" s="69"/>
      <c r="DW1918" s="67"/>
      <c r="DX1918" s="67"/>
      <c r="DY1918" s="67"/>
      <c r="DZ1918" s="68"/>
      <c r="EA1918" s="69"/>
      <c r="EB1918" s="69"/>
      <c r="EC1918" s="67"/>
      <c r="ED1918" s="67"/>
      <c r="EE1918" s="67"/>
      <c r="EF1918" s="68"/>
      <c r="EG1918" s="69"/>
      <c r="EH1918" s="69"/>
      <c r="EI1918" s="67"/>
      <c r="EJ1918" s="67"/>
      <c r="EK1918" s="67"/>
      <c r="EL1918" s="68"/>
      <c r="EM1918" s="69"/>
      <c r="EN1918" s="69"/>
      <c r="EO1918" s="67"/>
      <c r="EP1918" s="67"/>
      <c r="EQ1918" s="67"/>
      <c r="ER1918" s="68"/>
      <c r="ES1918" s="69"/>
      <c r="ET1918" s="69"/>
      <c r="EU1918" s="67"/>
      <c r="EV1918" s="67"/>
      <c r="EW1918" s="67"/>
      <c r="EX1918" s="68"/>
      <c r="EY1918" s="69"/>
      <c r="EZ1918" s="69"/>
      <c r="FA1918" s="67"/>
      <c r="FB1918" s="67"/>
      <c r="FC1918" s="67"/>
      <c r="FD1918" s="68"/>
      <c r="FE1918" s="69"/>
      <c r="FF1918" s="69"/>
      <c r="FG1918" s="67"/>
      <c r="FH1918" s="67"/>
      <c r="FI1918" s="67"/>
      <c r="FJ1918" s="68"/>
      <c r="FK1918" s="69"/>
      <c r="FL1918" s="69"/>
      <c r="FM1918" s="67"/>
      <c r="FN1918" s="67"/>
      <c r="FO1918" s="67"/>
      <c r="FP1918" s="68"/>
      <c r="FQ1918" s="69"/>
      <c r="FR1918" s="69"/>
      <c r="FS1918" s="67"/>
      <c r="FT1918" s="67"/>
      <c r="FU1918" s="67"/>
      <c r="FV1918" s="68"/>
      <c r="FW1918" s="69"/>
      <c r="FX1918" s="69"/>
      <c r="FY1918" s="67"/>
      <c r="FZ1918" s="67"/>
      <c r="GA1918" s="67"/>
      <c r="GB1918" s="68"/>
      <c r="GC1918" s="69"/>
      <c r="GD1918" s="69"/>
      <c r="GE1918" s="67"/>
      <c r="GF1918" s="67"/>
      <c r="GG1918" s="67"/>
      <c r="GH1918" s="68"/>
      <c r="GI1918" s="69"/>
      <c r="GJ1918" s="69"/>
      <c r="GK1918" s="67"/>
      <c r="GL1918" s="67"/>
      <c r="GM1918" s="67"/>
      <c r="GN1918" s="68"/>
      <c r="GO1918" s="69"/>
      <c r="GP1918" s="69"/>
      <c r="GQ1918" s="67"/>
      <c r="GR1918" s="67"/>
      <c r="GS1918" s="67"/>
      <c r="GT1918" s="68"/>
      <c r="GU1918" s="69"/>
      <c r="GV1918" s="69"/>
      <c r="GW1918" s="67"/>
      <c r="GX1918" s="67"/>
      <c r="GY1918" s="67"/>
      <c r="GZ1918" s="68"/>
      <c r="HA1918" s="69"/>
      <c r="HB1918" s="69"/>
      <c r="HC1918" s="67"/>
      <c r="HD1918" s="67"/>
      <c r="HE1918" s="67"/>
      <c r="HF1918" s="68"/>
      <c r="HG1918" s="69"/>
      <c r="HH1918" s="69"/>
      <c r="HI1918" s="67"/>
      <c r="HJ1918" s="67"/>
      <c r="HK1918" s="67"/>
      <c r="HL1918" s="68"/>
      <c r="HM1918" s="69"/>
      <c r="HN1918" s="69"/>
      <c r="HO1918" s="67"/>
      <c r="HP1918" s="67"/>
      <c r="HQ1918" s="67"/>
      <c r="HR1918" s="68"/>
      <c r="HS1918" s="69"/>
      <c r="HT1918" s="69"/>
      <c r="HU1918" s="67"/>
      <c r="HV1918" s="67"/>
      <c r="HW1918" s="67"/>
      <c r="HX1918" s="68"/>
      <c r="HY1918" s="69"/>
      <c r="HZ1918" s="69"/>
      <c r="IA1918" s="67"/>
      <c r="IB1918" s="67"/>
      <c r="IC1918" s="67"/>
      <c r="ID1918" s="68"/>
      <c r="IE1918" s="69"/>
      <c r="IF1918" s="69"/>
      <c r="IG1918" s="67"/>
      <c r="IH1918" s="67"/>
      <c r="II1918" s="67"/>
      <c r="IJ1918" s="68"/>
      <c r="IK1918" s="69"/>
      <c r="IL1918" s="69"/>
      <c r="IM1918" s="67"/>
      <c r="IN1918" s="67"/>
      <c r="IO1918" s="67"/>
      <c r="IP1918" s="68"/>
      <c r="IQ1918" s="69"/>
      <c r="IR1918" s="69"/>
      <c r="IS1918" s="67"/>
      <c r="IT1918" s="67"/>
      <c r="IU1918" s="67"/>
      <c r="IV1918" s="68"/>
    </row>
    <row r="1919" spans="1:256" s="70" customFormat="1" x14ac:dyDescent="0.2">
      <c r="A1919" s="67" t="s">
        <v>4929</v>
      </c>
      <c r="B1919" s="67"/>
      <c r="C1919" s="67" t="s">
        <v>4930</v>
      </c>
      <c r="D1919" s="68">
        <v>7100</v>
      </c>
      <c r="E1919" s="69" t="s">
        <v>4865</v>
      </c>
      <c r="F1919" s="69" t="s">
        <v>6511</v>
      </c>
      <c r="G1919" s="67"/>
      <c r="H1919" s="67"/>
      <c r="I1919" s="67"/>
      <c r="J1919" s="68"/>
      <c r="K1919" s="69"/>
      <c r="L1919" s="69"/>
      <c r="M1919" s="67"/>
      <c r="N1919" s="67"/>
      <c r="O1919" s="67"/>
      <c r="P1919" s="68"/>
      <c r="Q1919" s="69"/>
      <c r="R1919" s="69"/>
      <c r="S1919" s="67"/>
      <c r="T1919" s="67"/>
      <c r="U1919" s="67"/>
      <c r="V1919" s="68"/>
      <c r="W1919" s="69"/>
      <c r="X1919" s="69"/>
      <c r="Y1919" s="67"/>
      <c r="Z1919" s="67"/>
      <c r="AA1919" s="67"/>
      <c r="AB1919" s="68"/>
      <c r="AC1919" s="69"/>
      <c r="AD1919" s="69"/>
      <c r="AE1919" s="67"/>
      <c r="AF1919" s="67"/>
      <c r="AG1919" s="67"/>
      <c r="AH1919" s="68"/>
      <c r="AI1919" s="69"/>
      <c r="AJ1919" s="69"/>
      <c r="AK1919" s="67"/>
      <c r="AL1919" s="67"/>
      <c r="AM1919" s="67"/>
      <c r="AN1919" s="68"/>
      <c r="AO1919" s="69"/>
      <c r="AP1919" s="69"/>
      <c r="AQ1919" s="67"/>
      <c r="AR1919" s="67"/>
      <c r="AS1919" s="67"/>
      <c r="AT1919" s="68"/>
      <c r="AU1919" s="69"/>
      <c r="AV1919" s="69"/>
      <c r="AW1919" s="67"/>
      <c r="AX1919" s="67"/>
      <c r="AY1919" s="67"/>
      <c r="AZ1919" s="68"/>
      <c r="BA1919" s="69"/>
      <c r="BB1919" s="69"/>
      <c r="BC1919" s="67"/>
      <c r="BD1919" s="67"/>
      <c r="BE1919" s="67"/>
      <c r="BF1919" s="68"/>
      <c r="BG1919" s="69"/>
      <c r="BH1919" s="69"/>
      <c r="BI1919" s="67"/>
      <c r="BJ1919" s="67"/>
      <c r="BK1919" s="67"/>
      <c r="BL1919" s="68"/>
      <c r="BM1919" s="69"/>
      <c r="BN1919" s="69"/>
      <c r="BO1919" s="67"/>
      <c r="BP1919" s="67"/>
      <c r="BQ1919" s="67"/>
      <c r="BR1919" s="68"/>
      <c r="BS1919" s="69"/>
      <c r="BT1919" s="69"/>
      <c r="BU1919" s="67"/>
      <c r="BV1919" s="67"/>
      <c r="BW1919" s="67"/>
      <c r="BX1919" s="68"/>
      <c r="BY1919" s="69"/>
      <c r="BZ1919" s="69"/>
      <c r="CA1919" s="67"/>
      <c r="CB1919" s="67"/>
      <c r="CC1919" s="67"/>
      <c r="CD1919" s="68"/>
      <c r="CE1919" s="69"/>
      <c r="CF1919" s="69"/>
      <c r="CG1919" s="67"/>
      <c r="CH1919" s="67"/>
      <c r="CI1919" s="67"/>
      <c r="CJ1919" s="68"/>
      <c r="CK1919" s="69"/>
      <c r="CL1919" s="69"/>
      <c r="CM1919" s="67"/>
      <c r="CN1919" s="67"/>
      <c r="CO1919" s="67"/>
      <c r="CP1919" s="68"/>
      <c r="CQ1919" s="69"/>
      <c r="CR1919" s="69"/>
      <c r="CS1919" s="67"/>
      <c r="CT1919" s="67"/>
      <c r="CU1919" s="67"/>
      <c r="CV1919" s="68"/>
      <c r="CW1919" s="69"/>
      <c r="CX1919" s="69"/>
      <c r="CY1919" s="67"/>
      <c r="CZ1919" s="67"/>
      <c r="DA1919" s="67"/>
      <c r="DB1919" s="68"/>
      <c r="DC1919" s="69"/>
      <c r="DD1919" s="69"/>
      <c r="DE1919" s="67"/>
      <c r="DF1919" s="67"/>
      <c r="DG1919" s="67"/>
      <c r="DH1919" s="68"/>
      <c r="DI1919" s="69"/>
      <c r="DJ1919" s="69"/>
      <c r="DK1919" s="67"/>
      <c r="DL1919" s="67"/>
      <c r="DM1919" s="67"/>
      <c r="DN1919" s="68"/>
      <c r="DO1919" s="69"/>
      <c r="DP1919" s="69"/>
      <c r="DQ1919" s="67"/>
      <c r="DR1919" s="67"/>
      <c r="DS1919" s="67"/>
      <c r="DT1919" s="68"/>
      <c r="DU1919" s="69"/>
      <c r="DV1919" s="69"/>
      <c r="DW1919" s="67"/>
      <c r="DX1919" s="67"/>
      <c r="DY1919" s="67"/>
      <c r="DZ1919" s="68"/>
      <c r="EA1919" s="69"/>
      <c r="EB1919" s="69"/>
      <c r="EC1919" s="67"/>
      <c r="ED1919" s="67"/>
      <c r="EE1919" s="67"/>
      <c r="EF1919" s="68"/>
      <c r="EG1919" s="69"/>
      <c r="EH1919" s="69"/>
      <c r="EI1919" s="67"/>
      <c r="EJ1919" s="67"/>
      <c r="EK1919" s="67"/>
      <c r="EL1919" s="68"/>
      <c r="EM1919" s="69"/>
      <c r="EN1919" s="69"/>
      <c r="EO1919" s="67"/>
      <c r="EP1919" s="67"/>
      <c r="EQ1919" s="67"/>
      <c r="ER1919" s="68"/>
      <c r="ES1919" s="69"/>
      <c r="ET1919" s="69"/>
      <c r="EU1919" s="67"/>
      <c r="EV1919" s="67"/>
      <c r="EW1919" s="67"/>
      <c r="EX1919" s="68"/>
      <c r="EY1919" s="69"/>
      <c r="EZ1919" s="69"/>
      <c r="FA1919" s="67"/>
      <c r="FB1919" s="67"/>
      <c r="FC1919" s="67"/>
      <c r="FD1919" s="68"/>
      <c r="FE1919" s="69"/>
      <c r="FF1919" s="69"/>
      <c r="FG1919" s="67"/>
      <c r="FH1919" s="67"/>
      <c r="FI1919" s="67"/>
      <c r="FJ1919" s="68"/>
      <c r="FK1919" s="69"/>
      <c r="FL1919" s="69"/>
      <c r="FM1919" s="67"/>
      <c r="FN1919" s="67"/>
      <c r="FO1919" s="67"/>
      <c r="FP1919" s="68"/>
      <c r="FQ1919" s="69"/>
      <c r="FR1919" s="69"/>
      <c r="FS1919" s="67"/>
      <c r="FT1919" s="67"/>
      <c r="FU1919" s="67"/>
      <c r="FV1919" s="68"/>
      <c r="FW1919" s="69"/>
      <c r="FX1919" s="69"/>
      <c r="FY1919" s="67"/>
      <c r="FZ1919" s="67"/>
      <c r="GA1919" s="67"/>
      <c r="GB1919" s="68"/>
      <c r="GC1919" s="69"/>
      <c r="GD1919" s="69"/>
      <c r="GE1919" s="67"/>
      <c r="GF1919" s="67"/>
      <c r="GG1919" s="67"/>
      <c r="GH1919" s="68"/>
      <c r="GI1919" s="69"/>
      <c r="GJ1919" s="69"/>
      <c r="GK1919" s="67"/>
      <c r="GL1919" s="67"/>
      <c r="GM1919" s="67"/>
      <c r="GN1919" s="68"/>
      <c r="GO1919" s="69"/>
      <c r="GP1919" s="69"/>
      <c r="GQ1919" s="67"/>
      <c r="GR1919" s="67"/>
      <c r="GS1919" s="67"/>
      <c r="GT1919" s="68"/>
      <c r="GU1919" s="69"/>
      <c r="GV1919" s="69"/>
      <c r="GW1919" s="67"/>
      <c r="GX1919" s="67"/>
      <c r="GY1919" s="67"/>
      <c r="GZ1919" s="68"/>
      <c r="HA1919" s="69"/>
      <c r="HB1919" s="69"/>
      <c r="HC1919" s="67"/>
      <c r="HD1919" s="67"/>
      <c r="HE1919" s="67"/>
      <c r="HF1919" s="68"/>
      <c r="HG1919" s="69"/>
      <c r="HH1919" s="69"/>
      <c r="HI1919" s="67"/>
      <c r="HJ1919" s="67"/>
      <c r="HK1919" s="67"/>
      <c r="HL1919" s="68"/>
      <c r="HM1919" s="69"/>
      <c r="HN1919" s="69"/>
      <c r="HO1919" s="67"/>
      <c r="HP1919" s="67"/>
      <c r="HQ1919" s="67"/>
      <c r="HR1919" s="68"/>
      <c r="HS1919" s="69"/>
      <c r="HT1919" s="69"/>
      <c r="HU1919" s="67"/>
      <c r="HV1919" s="67"/>
      <c r="HW1919" s="67"/>
      <c r="HX1919" s="68"/>
      <c r="HY1919" s="69"/>
      <c r="HZ1919" s="69"/>
      <c r="IA1919" s="67"/>
      <c r="IB1919" s="67"/>
      <c r="IC1919" s="67"/>
      <c r="ID1919" s="68"/>
      <c r="IE1919" s="69"/>
      <c r="IF1919" s="69"/>
      <c r="IG1919" s="67"/>
      <c r="IH1919" s="67"/>
      <c r="II1919" s="67"/>
      <c r="IJ1919" s="68"/>
      <c r="IK1919" s="69"/>
      <c r="IL1919" s="69"/>
      <c r="IM1919" s="67"/>
      <c r="IN1919" s="67"/>
      <c r="IO1919" s="67"/>
      <c r="IP1919" s="68"/>
      <c r="IQ1919" s="69"/>
      <c r="IR1919" s="69"/>
      <c r="IS1919" s="67"/>
      <c r="IT1919" s="67"/>
      <c r="IU1919" s="67"/>
      <c r="IV1919" s="68"/>
    </row>
    <row r="1920" spans="1:256" s="70" customFormat="1" x14ac:dyDescent="0.2">
      <c r="A1920" s="67" t="s">
        <v>4931</v>
      </c>
      <c r="B1920" s="67"/>
      <c r="C1920" s="67" t="s">
        <v>4932</v>
      </c>
      <c r="D1920" s="68">
        <v>13500</v>
      </c>
      <c r="E1920" s="69" t="s">
        <v>4865</v>
      </c>
      <c r="F1920" s="69" t="s">
        <v>6511</v>
      </c>
      <c r="G1920" s="67"/>
      <c r="H1920" s="67"/>
      <c r="I1920" s="67"/>
      <c r="J1920" s="68"/>
      <c r="K1920" s="69"/>
      <c r="L1920" s="69"/>
      <c r="M1920" s="67"/>
      <c r="N1920" s="67"/>
      <c r="O1920" s="67"/>
      <c r="P1920" s="68"/>
      <c r="Q1920" s="69"/>
      <c r="R1920" s="69"/>
      <c r="S1920" s="67"/>
      <c r="T1920" s="67"/>
      <c r="U1920" s="67"/>
      <c r="V1920" s="68"/>
      <c r="W1920" s="69"/>
      <c r="X1920" s="69"/>
      <c r="Y1920" s="67"/>
      <c r="Z1920" s="67"/>
      <c r="AA1920" s="67"/>
      <c r="AB1920" s="68"/>
      <c r="AC1920" s="69"/>
      <c r="AD1920" s="69"/>
      <c r="AE1920" s="67"/>
      <c r="AF1920" s="67"/>
      <c r="AG1920" s="67"/>
      <c r="AH1920" s="68"/>
      <c r="AI1920" s="69"/>
      <c r="AJ1920" s="69"/>
      <c r="AK1920" s="67"/>
      <c r="AL1920" s="67"/>
      <c r="AM1920" s="67"/>
      <c r="AN1920" s="68"/>
      <c r="AO1920" s="69"/>
      <c r="AP1920" s="69"/>
      <c r="AQ1920" s="67"/>
      <c r="AR1920" s="67"/>
      <c r="AS1920" s="67"/>
      <c r="AT1920" s="68"/>
      <c r="AU1920" s="69"/>
      <c r="AV1920" s="69"/>
      <c r="AW1920" s="67"/>
      <c r="AX1920" s="67"/>
      <c r="AY1920" s="67"/>
      <c r="AZ1920" s="68"/>
      <c r="BA1920" s="69"/>
      <c r="BB1920" s="69"/>
      <c r="BC1920" s="67"/>
      <c r="BD1920" s="67"/>
      <c r="BE1920" s="67"/>
      <c r="BF1920" s="68"/>
      <c r="BG1920" s="69"/>
      <c r="BH1920" s="69"/>
      <c r="BI1920" s="67"/>
      <c r="BJ1920" s="67"/>
      <c r="BK1920" s="67"/>
      <c r="BL1920" s="68"/>
      <c r="BM1920" s="69"/>
      <c r="BN1920" s="69"/>
      <c r="BO1920" s="67"/>
      <c r="BP1920" s="67"/>
      <c r="BQ1920" s="67"/>
      <c r="BR1920" s="68"/>
      <c r="BS1920" s="69"/>
      <c r="BT1920" s="69"/>
      <c r="BU1920" s="67"/>
      <c r="BV1920" s="67"/>
      <c r="BW1920" s="67"/>
      <c r="BX1920" s="68"/>
      <c r="BY1920" s="69"/>
      <c r="BZ1920" s="69"/>
      <c r="CA1920" s="67"/>
      <c r="CB1920" s="67"/>
      <c r="CC1920" s="67"/>
      <c r="CD1920" s="68"/>
      <c r="CE1920" s="69"/>
      <c r="CF1920" s="69"/>
      <c r="CG1920" s="67"/>
      <c r="CH1920" s="67"/>
      <c r="CI1920" s="67"/>
      <c r="CJ1920" s="68"/>
      <c r="CK1920" s="69"/>
      <c r="CL1920" s="69"/>
      <c r="CM1920" s="67"/>
      <c r="CN1920" s="67"/>
      <c r="CO1920" s="67"/>
      <c r="CP1920" s="68"/>
      <c r="CQ1920" s="69"/>
      <c r="CR1920" s="69"/>
      <c r="CS1920" s="67"/>
      <c r="CT1920" s="67"/>
      <c r="CU1920" s="67"/>
      <c r="CV1920" s="68"/>
      <c r="CW1920" s="69"/>
      <c r="CX1920" s="69"/>
      <c r="CY1920" s="67"/>
      <c r="CZ1920" s="67"/>
      <c r="DA1920" s="67"/>
      <c r="DB1920" s="68"/>
      <c r="DC1920" s="69"/>
      <c r="DD1920" s="69"/>
      <c r="DE1920" s="67"/>
      <c r="DF1920" s="67"/>
      <c r="DG1920" s="67"/>
      <c r="DH1920" s="68"/>
      <c r="DI1920" s="69"/>
      <c r="DJ1920" s="69"/>
      <c r="DK1920" s="67"/>
      <c r="DL1920" s="67"/>
      <c r="DM1920" s="67"/>
      <c r="DN1920" s="68"/>
      <c r="DO1920" s="69"/>
      <c r="DP1920" s="69"/>
      <c r="DQ1920" s="67"/>
      <c r="DR1920" s="67"/>
      <c r="DS1920" s="67"/>
      <c r="DT1920" s="68"/>
      <c r="DU1920" s="69"/>
      <c r="DV1920" s="69"/>
      <c r="DW1920" s="67"/>
      <c r="DX1920" s="67"/>
      <c r="DY1920" s="67"/>
      <c r="DZ1920" s="68"/>
      <c r="EA1920" s="69"/>
      <c r="EB1920" s="69"/>
      <c r="EC1920" s="67"/>
      <c r="ED1920" s="67"/>
      <c r="EE1920" s="67"/>
      <c r="EF1920" s="68"/>
      <c r="EG1920" s="69"/>
      <c r="EH1920" s="69"/>
      <c r="EI1920" s="67"/>
      <c r="EJ1920" s="67"/>
      <c r="EK1920" s="67"/>
      <c r="EL1920" s="68"/>
      <c r="EM1920" s="69"/>
      <c r="EN1920" s="69"/>
      <c r="EO1920" s="67"/>
      <c r="EP1920" s="67"/>
      <c r="EQ1920" s="67"/>
      <c r="ER1920" s="68"/>
      <c r="ES1920" s="69"/>
      <c r="ET1920" s="69"/>
      <c r="EU1920" s="67"/>
      <c r="EV1920" s="67"/>
      <c r="EW1920" s="67"/>
      <c r="EX1920" s="68"/>
      <c r="EY1920" s="69"/>
      <c r="EZ1920" s="69"/>
      <c r="FA1920" s="67"/>
      <c r="FB1920" s="67"/>
      <c r="FC1920" s="67"/>
      <c r="FD1920" s="68"/>
      <c r="FE1920" s="69"/>
      <c r="FF1920" s="69"/>
      <c r="FG1920" s="67"/>
      <c r="FH1920" s="67"/>
      <c r="FI1920" s="67"/>
      <c r="FJ1920" s="68"/>
      <c r="FK1920" s="69"/>
      <c r="FL1920" s="69"/>
      <c r="FM1920" s="67"/>
      <c r="FN1920" s="67"/>
      <c r="FO1920" s="67"/>
      <c r="FP1920" s="68"/>
      <c r="FQ1920" s="69"/>
      <c r="FR1920" s="69"/>
      <c r="FS1920" s="67"/>
      <c r="FT1920" s="67"/>
      <c r="FU1920" s="67"/>
      <c r="FV1920" s="68"/>
      <c r="FW1920" s="69"/>
      <c r="FX1920" s="69"/>
      <c r="FY1920" s="67"/>
      <c r="FZ1920" s="67"/>
      <c r="GA1920" s="67"/>
      <c r="GB1920" s="68"/>
      <c r="GC1920" s="69"/>
      <c r="GD1920" s="69"/>
      <c r="GE1920" s="67"/>
      <c r="GF1920" s="67"/>
      <c r="GG1920" s="67"/>
      <c r="GH1920" s="68"/>
      <c r="GI1920" s="69"/>
      <c r="GJ1920" s="69"/>
      <c r="GK1920" s="67"/>
      <c r="GL1920" s="67"/>
      <c r="GM1920" s="67"/>
      <c r="GN1920" s="68"/>
      <c r="GO1920" s="69"/>
      <c r="GP1920" s="69"/>
      <c r="GQ1920" s="67"/>
      <c r="GR1920" s="67"/>
      <c r="GS1920" s="67"/>
      <c r="GT1920" s="68"/>
      <c r="GU1920" s="69"/>
      <c r="GV1920" s="69"/>
      <c r="GW1920" s="67"/>
      <c r="GX1920" s="67"/>
      <c r="GY1920" s="67"/>
      <c r="GZ1920" s="68"/>
      <c r="HA1920" s="69"/>
      <c r="HB1920" s="69"/>
      <c r="HC1920" s="67"/>
      <c r="HD1920" s="67"/>
      <c r="HE1920" s="67"/>
      <c r="HF1920" s="68"/>
      <c r="HG1920" s="69"/>
      <c r="HH1920" s="69"/>
      <c r="HI1920" s="67"/>
      <c r="HJ1920" s="67"/>
      <c r="HK1920" s="67"/>
      <c r="HL1920" s="68"/>
      <c r="HM1920" s="69"/>
      <c r="HN1920" s="69"/>
      <c r="HO1920" s="67"/>
      <c r="HP1920" s="67"/>
      <c r="HQ1920" s="67"/>
      <c r="HR1920" s="68"/>
      <c r="HS1920" s="69"/>
      <c r="HT1920" s="69"/>
      <c r="HU1920" s="67"/>
      <c r="HV1920" s="67"/>
      <c r="HW1920" s="67"/>
      <c r="HX1920" s="68"/>
      <c r="HY1920" s="69"/>
      <c r="HZ1920" s="69"/>
      <c r="IA1920" s="67"/>
      <c r="IB1920" s="67"/>
      <c r="IC1920" s="67"/>
      <c r="ID1920" s="68"/>
      <c r="IE1920" s="69"/>
      <c r="IF1920" s="69"/>
      <c r="IG1920" s="67"/>
      <c r="IH1920" s="67"/>
      <c r="II1920" s="67"/>
      <c r="IJ1920" s="68"/>
      <c r="IK1920" s="69"/>
      <c r="IL1920" s="69"/>
      <c r="IM1920" s="67"/>
      <c r="IN1920" s="67"/>
      <c r="IO1920" s="67"/>
      <c r="IP1920" s="68"/>
      <c r="IQ1920" s="69"/>
      <c r="IR1920" s="69"/>
      <c r="IS1920" s="67"/>
      <c r="IT1920" s="67"/>
      <c r="IU1920" s="67"/>
      <c r="IV1920" s="68"/>
    </row>
    <row r="1921" spans="1:256" s="70" customFormat="1" x14ac:dyDescent="0.2">
      <c r="A1921" s="67" t="s">
        <v>4933</v>
      </c>
      <c r="B1921" s="67"/>
      <c r="C1921" s="67" t="s">
        <v>4934</v>
      </c>
      <c r="D1921" s="68">
        <v>7100</v>
      </c>
      <c r="E1921" s="69" t="s">
        <v>4865</v>
      </c>
      <c r="F1921" s="69" t="s">
        <v>6512</v>
      </c>
      <c r="G1921" s="67"/>
      <c r="H1921" s="67"/>
      <c r="I1921" s="67"/>
      <c r="J1921" s="68"/>
      <c r="K1921" s="69"/>
      <c r="L1921" s="69"/>
      <c r="M1921" s="67"/>
      <c r="N1921" s="67"/>
      <c r="O1921" s="67"/>
      <c r="P1921" s="68"/>
      <c r="Q1921" s="69"/>
      <c r="R1921" s="69"/>
      <c r="S1921" s="67"/>
      <c r="T1921" s="67"/>
      <c r="U1921" s="67"/>
      <c r="V1921" s="68"/>
      <c r="W1921" s="69"/>
      <c r="X1921" s="69"/>
      <c r="Y1921" s="67"/>
      <c r="Z1921" s="67"/>
      <c r="AA1921" s="67"/>
      <c r="AB1921" s="68"/>
      <c r="AC1921" s="69"/>
      <c r="AD1921" s="69"/>
      <c r="AE1921" s="67"/>
      <c r="AF1921" s="67"/>
      <c r="AG1921" s="67"/>
      <c r="AH1921" s="68"/>
      <c r="AI1921" s="69"/>
      <c r="AJ1921" s="69"/>
      <c r="AK1921" s="67"/>
      <c r="AL1921" s="67"/>
      <c r="AM1921" s="67"/>
      <c r="AN1921" s="68"/>
      <c r="AO1921" s="69"/>
      <c r="AP1921" s="69"/>
      <c r="AQ1921" s="67"/>
      <c r="AR1921" s="67"/>
      <c r="AS1921" s="67"/>
      <c r="AT1921" s="68"/>
      <c r="AU1921" s="69"/>
      <c r="AV1921" s="69"/>
      <c r="AW1921" s="67"/>
      <c r="AX1921" s="67"/>
      <c r="AY1921" s="67"/>
      <c r="AZ1921" s="68"/>
      <c r="BA1921" s="69"/>
      <c r="BB1921" s="69"/>
      <c r="BC1921" s="67"/>
      <c r="BD1921" s="67"/>
      <c r="BE1921" s="67"/>
      <c r="BF1921" s="68"/>
      <c r="BG1921" s="69"/>
      <c r="BH1921" s="69"/>
      <c r="BI1921" s="67"/>
      <c r="BJ1921" s="67"/>
      <c r="BK1921" s="67"/>
      <c r="BL1921" s="68"/>
      <c r="BM1921" s="69"/>
      <c r="BN1921" s="69"/>
      <c r="BO1921" s="67"/>
      <c r="BP1921" s="67"/>
      <c r="BQ1921" s="67"/>
      <c r="BR1921" s="68"/>
      <c r="BS1921" s="69"/>
      <c r="BT1921" s="69"/>
      <c r="BU1921" s="67"/>
      <c r="BV1921" s="67"/>
      <c r="BW1921" s="67"/>
      <c r="BX1921" s="68"/>
      <c r="BY1921" s="69"/>
      <c r="BZ1921" s="69"/>
      <c r="CA1921" s="67"/>
      <c r="CB1921" s="67"/>
      <c r="CC1921" s="67"/>
      <c r="CD1921" s="68"/>
      <c r="CE1921" s="69"/>
      <c r="CF1921" s="69"/>
      <c r="CG1921" s="67"/>
      <c r="CH1921" s="67"/>
      <c r="CI1921" s="67"/>
      <c r="CJ1921" s="68"/>
      <c r="CK1921" s="69"/>
      <c r="CL1921" s="69"/>
      <c r="CM1921" s="67"/>
      <c r="CN1921" s="67"/>
      <c r="CO1921" s="67"/>
      <c r="CP1921" s="68"/>
      <c r="CQ1921" s="69"/>
      <c r="CR1921" s="69"/>
      <c r="CS1921" s="67"/>
      <c r="CT1921" s="67"/>
      <c r="CU1921" s="67"/>
      <c r="CV1921" s="68"/>
      <c r="CW1921" s="69"/>
      <c r="CX1921" s="69"/>
      <c r="CY1921" s="67"/>
      <c r="CZ1921" s="67"/>
      <c r="DA1921" s="67"/>
      <c r="DB1921" s="68"/>
      <c r="DC1921" s="69"/>
      <c r="DD1921" s="69"/>
      <c r="DE1921" s="67"/>
      <c r="DF1921" s="67"/>
      <c r="DG1921" s="67"/>
      <c r="DH1921" s="68"/>
      <c r="DI1921" s="69"/>
      <c r="DJ1921" s="69"/>
      <c r="DK1921" s="67"/>
      <c r="DL1921" s="67"/>
      <c r="DM1921" s="67"/>
      <c r="DN1921" s="68"/>
      <c r="DO1921" s="69"/>
      <c r="DP1921" s="69"/>
      <c r="DQ1921" s="67"/>
      <c r="DR1921" s="67"/>
      <c r="DS1921" s="67"/>
      <c r="DT1921" s="68"/>
      <c r="DU1921" s="69"/>
      <c r="DV1921" s="69"/>
      <c r="DW1921" s="67"/>
      <c r="DX1921" s="67"/>
      <c r="DY1921" s="67"/>
      <c r="DZ1921" s="68"/>
      <c r="EA1921" s="69"/>
      <c r="EB1921" s="69"/>
      <c r="EC1921" s="67"/>
      <c r="ED1921" s="67"/>
      <c r="EE1921" s="67"/>
      <c r="EF1921" s="68"/>
      <c r="EG1921" s="69"/>
      <c r="EH1921" s="69"/>
      <c r="EI1921" s="67"/>
      <c r="EJ1921" s="67"/>
      <c r="EK1921" s="67"/>
      <c r="EL1921" s="68"/>
      <c r="EM1921" s="69"/>
      <c r="EN1921" s="69"/>
      <c r="EO1921" s="67"/>
      <c r="EP1921" s="67"/>
      <c r="EQ1921" s="67"/>
      <c r="ER1921" s="68"/>
      <c r="ES1921" s="69"/>
      <c r="ET1921" s="69"/>
      <c r="EU1921" s="67"/>
      <c r="EV1921" s="67"/>
      <c r="EW1921" s="67"/>
      <c r="EX1921" s="68"/>
      <c r="EY1921" s="69"/>
      <c r="EZ1921" s="69"/>
      <c r="FA1921" s="67"/>
      <c r="FB1921" s="67"/>
      <c r="FC1921" s="67"/>
      <c r="FD1921" s="68"/>
      <c r="FE1921" s="69"/>
      <c r="FF1921" s="69"/>
      <c r="FG1921" s="67"/>
      <c r="FH1921" s="67"/>
      <c r="FI1921" s="67"/>
      <c r="FJ1921" s="68"/>
      <c r="FK1921" s="69"/>
      <c r="FL1921" s="69"/>
      <c r="FM1921" s="67"/>
      <c r="FN1921" s="67"/>
      <c r="FO1921" s="67"/>
      <c r="FP1921" s="68"/>
      <c r="FQ1921" s="69"/>
      <c r="FR1921" s="69"/>
      <c r="FS1921" s="67"/>
      <c r="FT1921" s="67"/>
      <c r="FU1921" s="67"/>
      <c r="FV1921" s="68"/>
      <c r="FW1921" s="69"/>
      <c r="FX1921" s="69"/>
      <c r="FY1921" s="67"/>
      <c r="FZ1921" s="67"/>
      <c r="GA1921" s="67"/>
      <c r="GB1921" s="68"/>
      <c r="GC1921" s="69"/>
      <c r="GD1921" s="69"/>
      <c r="GE1921" s="67"/>
      <c r="GF1921" s="67"/>
      <c r="GG1921" s="67"/>
      <c r="GH1921" s="68"/>
      <c r="GI1921" s="69"/>
      <c r="GJ1921" s="69"/>
      <c r="GK1921" s="67"/>
      <c r="GL1921" s="67"/>
      <c r="GM1921" s="67"/>
      <c r="GN1921" s="68"/>
      <c r="GO1921" s="69"/>
      <c r="GP1921" s="69"/>
      <c r="GQ1921" s="67"/>
      <c r="GR1921" s="67"/>
      <c r="GS1921" s="67"/>
      <c r="GT1921" s="68"/>
      <c r="GU1921" s="69"/>
      <c r="GV1921" s="69"/>
      <c r="GW1921" s="67"/>
      <c r="GX1921" s="67"/>
      <c r="GY1921" s="67"/>
      <c r="GZ1921" s="68"/>
      <c r="HA1921" s="69"/>
      <c r="HB1921" s="69"/>
      <c r="HC1921" s="67"/>
      <c r="HD1921" s="67"/>
      <c r="HE1921" s="67"/>
      <c r="HF1921" s="68"/>
      <c r="HG1921" s="69"/>
      <c r="HH1921" s="69"/>
      <c r="HI1921" s="67"/>
      <c r="HJ1921" s="67"/>
      <c r="HK1921" s="67"/>
      <c r="HL1921" s="68"/>
      <c r="HM1921" s="69"/>
      <c r="HN1921" s="69"/>
      <c r="HO1921" s="67"/>
      <c r="HP1921" s="67"/>
      <c r="HQ1921" s="67"/>
      <c r="HR1921" s="68"/>
      <c r="HS1921" s="69"/>
      <c r="HT1921" s="69"/>
      <c r="HU1921" s="67"/>
      <c r="HV1921" s="67"/>
      <c r="HW1921" s="67"/>
      <c r="HX1921" s="68"/>
      <c r="HY1921" s="69"/>
      <c r="HZ1921" s="69"/>
      <c r="IA1921" s="67"/>
      <c r="IB1921" s="67"/>
      <c r="IC1921" s="67"/>
      <c r="ID1921" s="68"/>
      <c r="IE1921" s="69"/>
      <c r="IF1921" s="69"/>
      <c r="IG1921" s="67"/>
      <c r="IH1921" s="67"/>
      <c r="II1921" s="67"/>
      <c r="IJ1921" s="68"/>
      <c r="IK1921" s="69"/>
      <c r="IL1921" s="69"/>
      <c r="IM1921" s="67"/>
      <c r="IN1921" s="67"/>
      <c r="IO1921" s="67"/>
      <c r="IP1921" s="68"/>
      <c r="IQ1921" s="69"/>
      <c r="IR1921" s="69"/>
      <c r="IS1921" s="67"/>
      <c r="IT1921" s="67"/>
      <c r="IU1921" s="67"/>
      <c r="IV1921" s="68"/>
    </row>
    <row r="1922" spans="1:256" s="70" customFormat="1" x14ac:dyDescent="0.2">
      <c r="A1922" s="67" t="s">
        <v>4935</v>
      </c>
      <c r="B1922" s="67"/>
      <c r="C1922" s="67" t="s">
        <v>4936</v>
      </c>
      <c r="D1922" s="68">
        <v>9990</v>
      </c>
      <c r="E1922" s="69" t="s">
        <v>4865</v>
      </c>
      <c r="F1922" s="69" t="s">
        <v>6512</v>
      </c>
      <c r="G1922" s="67"/>
      <c r="H1922" s="67"/>
      <c r="I1922" s="67"/>
      <c r="J1922" s="68"/>
      <c r="K1922" s="69"/>
      <c r="L1922" s="69"/>
      <c r="M1922" s="67"/>
      <c r="N1922" s="67"/>
      <c r="O1922" s="67"/>
      <c r="P1922" s="68"/>
      <c r="Q1922" s="69"/>
      <c r="R1922" s="69"/>
      <c r="S1922" s="67"/>
      <c r="T1922" s="67"/>
      <c r="U1922" s="67"/>
      <c r="V1922" s="68"/>
      <c r="W1922" s="69"/>
      <c r="X1922" s="69"/>
      <c r="Y1922" s="67"/>
      <c r="Z1922" s="67"/>
      <c r="AA1922" s="67"/>
      <c r="AB1922" s="68"/>
      <c r="AC1922" s="69"/>
      <c r="AD1922" s="69"/>
      <c r="AE1922" s="67"/>
      <c r="AF1922" s="67"/>
      <c r="AG1922" s="67"/>
      <c r="AH1922" s="68"/>
      <c r="AI1922" s="69"/>
      <c r="AJ1922" s="69"/>
      <c r="AK1922" s="67"/>
      <c r="AL1922" s="67"/>
      <c r="AM1922" s="67"/>
      <c r="AN1922" s="68"/>
      <c r="AO1922" s="69"/>
      <c r="AP1922" s="69"/>
      <c r="AQ1922" s="67"/>
      <c r="AR1922" s="67"/>
      <c r="AS1922" s="67"/>
      <c r="AT1922" s="68"/>
      <c r="AU1922" s="69"/>
      <c r="AV1922" s="69"/>
      <c r="AW1922" s="67"/>
      <c r="AX1922" s="67"/>
      <c r="AY1922" s="67"/>
      <c r="AZ1922" s="68"/>
      <c r="BA1922" s="69"/>
      <c r="BB1922" s="69"/>
      <c r="BC1922" s="67"/>
      <c r="BD1922" s="67"/>
      <c r="BE1922" s="67"/>
      <c r="BF1922" s="68"/>
      <c r="BG1922" s="69"/>
      <c r="BH1922" s="69"/>
      <c r="BI1922" s="67"/>
      <c r="BJ1922" s="67"/>
      <c r="BK1922" s="67"/>
      <c r="BL1922" s="68"/>
      <c r="BM1922" s="69"/>
      <c r="BN1922" s="69"/>
      <c r="BO1922" s="67"/>
      <c r="BP1922" s="67"/>
      <c r="BQ1922" s="67"/>
      <c r="BR1922" s="68"/>
      <c r="BS1922" s="69"/>
      <c r="BT1922" s="69"/>
      <c r="BU1922" s="67"/>
      <c r="BV1922" s="67"/>
      <c r="BW1922" s="67"/>
      <c r="BX1922" s="68"/>
      <c r="BY1922" s="69"/>
      <c r="BZ1922" s="69"/>
      <c r="CA1922" s="67"/>
      <c r="CB1922" s="67"/>
      <c r="CC1922" s="67"/>
      <c r="CD1922" s="68"/>
      <c r="CE1922" s="69"/>
      <c r="CF1922" s="69"/>
      <c r="CG1922" s="67"/>
      <c r="CH1922" s="67"/>
      <c r="CI1922" s="67"/>
      <c r="CJ1922" s="68"/>
      <c r="CK1922" s="69"/>
      <c r="CL1922" s="69"/>
      <c r="CM1922" s="67"/>
      <c r="CN1922" s="67"/>
      <c r="CO1922" s="67"/>
      <c r="CP1922" s="68"/>
      <c r="CQ1922" s="69"/>
      <c r="CR1922" s="69"/>
      <c r="CS1922" s="67"/>
      <c r="CT1922" s="67"/>
      <c r="CU1922" s="67"/>
      <c r="CV1922" s="68"/>
      <c r="CW1922" s="69"/>
      <c r="CX1922" s="69"/>
      <c r="CY1922" s="67"/>
      <c r="CZ1922" s="67"/>
      <c r="DA1922" s="67"/>
      <c r="DB1922" s="68"/>
      <c r="DC1922" s="69"/>
      <c r="DD1922" s="69"/>
      <c r="DE1922" s="67"/>
      <c r="DF1922" s="67"/>
      <c r="DG1922" s="67"/>
      <c r="DH1922" s="68"/>
      <c r="DI1922" s="69"/>
      <c r="DJ1922" s="69"/>
      <c r="DK1922" s="67"/>
      <c r="DL1922" s="67"/>
      <c r="DM1922" s="67"/>
      <c r="DN1922" s="68"/>
      <c r="DO1922" s="69"/>
      <c r="DP1922" s="69"/>
      <c r="DQ1922" s="67"/>
      <c r="DR1922" s="67"/>
      <c r="DS1922" s="67"/>
      <c r="DT1922" s="68"/>
      <c r="DU1922" s="69"/>
      <c r="DV1922" s="69"/>
      <c r="DW1922" s="67"/>
      <c r="DX1922" s="67"/>
      <c r="DY1922" s="67"/>
      <c r="DZ1922" s="68"/>
      <c r="EA1922" s="69"/>
      <c r="EB1922" s="69"/>
      <c r="EC1922" s="67"/>
      <c r="ED1922" s="67"/>
      <c r="EE1922" s="67"/>
      <c r="EF1922" s="68"/>
      <c r="EG1922" s="69"/>
      <c r="EH1922" s="69"/>
      <c r="EI1922" s="67"/>
      <c r="EJ1922" s="67"/>
      <c r="EK1922" s="67"/>
      <c r="EL1922" s="68"/>
      <c r="EM1922" s="69"/>
      <c r="EN1922" s="69"/>
      <c r="EO1922" s="67"/>
      <c r="EP1922" s="67"/>
      <c r="EQ1922" s="67"/>
      <c r="ER1922" s="68"/>
      <c r="ES1922" s="69"/>
      <c r="ET1922" s="69"/>
      <c r="EU1922" s="67"/>
      <c r="EV1922" s="67"/>
      <c r="EW1922" s="67"/>
      <c r="EX1922" s="68"/>
      <c r="EY1922" s="69"/>
      <c r="EZ1922" s="69"/>
      <c r="FA1922" s="67"/>
      <c r="FB1922" s="67"/>
      <c r="FC1922" s="67"/>
      <c r="FD1922" s="68"/>
      <c r="FE1922" s="69"/>
      <c r="FF1922" s="69"/>
      <c r="FG1922" s="67"/>
      <c r="FH1922" s="67"/>
      <c r="FI1922" s="67"/>
      <c r="FJ1922" s="68"/>
      <c r="FK1922" s="69"/>
      <c r="FL1922" s="69"/>
      <c r="FM1922" s="67"/>
      <c r="FN1922" s="67"/>
      <c r="FO1922" s="67"/>
      <c r="FP1922" s="68"/>
      <c r="FQ1922" s="69"/>
      <c r="FR1922" s="69"/>
      <c r="FS1922" s="67"/>
      <c r="FT1922" s="67"/>
      <c r="FU1922" s="67"/>
      <c r="FV1922" s="68"/>
      <c r="FW1922" s="69"/>
      <c r="FX1922" s="69"/>
      <c r="FY1922" s="67"/>
      <c r="FZ1922" s="67"/>
      <c r="GA1922" s="67"/>
      <c r="GB1922" s="68"/>
      <c r="GC1922" s="69"/>
      <c r="GD1922" s="69"/>
      <c r="GE1922" s="67"/>
      <c r="GF1922" s="67"/>
      <c r="GG1922" s="67"/>
      <c r="GH1922" s="68"/>
      <c r="GI1922" s="69"/>
      <c r="GJ1922" s="69"/>
      <c r="GK1922" s="67"/>
      <c r="GL1922" s="67"/>
      <c r="GM1922" s="67"/>
      <c r="GN1922" s="68"/>
      <c r="GO1922" s="69"/>
      <c r="GP1922" s="69"/>
      <c r="GQ1922" s="67"/>
      <c r="GR1922" s="67"/>
      <c r="GS1922" s="67"/>
      <c r="GT1922" s="68"/>
      <c r="GU1922" s="69"/>
      <c r="GV1922" s="69"/>
      <c r="GW1922" s="67"/>
      <c r="GX1922" s="67"/>
      <c r="GY1922" s="67"/>
      <c r="GZ1922" s="68"/>
      <c r="HA1922" s="69"/>
      <c r="HB1922" s="69"/>
      <c r="HC1922" s="67"/>
      <c r="HD1922" s="67"/>
      <c r="HE1922" s="67"/>
      <c r="HF1922" s="68"/>
      <c r="HG1922" s="69"/>
      <c r="HH1922" s="69"/>
      <c r="HI1922" s="67"/>
      <c r="HJ1922" s="67"/>
      <c r="HK1922" s="67"/>
      <c r="HL1922" s="68"/>
      <c r="HM1922" s="69"/>
      <c r="HN1922" s="69"/>
      <c r="HO1922" s="67"/>
      <c r="HP1922" s="67"/>
      <c r="HQ1922" s="67"/>
      <c r="HR1922" s="68"/>
      <c r="HS1922" s="69"/>
      <c r="HT1922" s="69"/>
      <c r="HU1922" s="67"/>
      <c r="HV1922" s="67"/>
      <c r="HW1922" s="67"/>
      <c r="HX1922" s="68"/>
      <c r="HY1922" s="69"/>
      <c r="HZ1922" s="69"/>
      <c r="IA1922" s="67"/>
      <c r="IB1922" s="67"/>
      <c r="IC1922" s="67"/>
      <c r="ID1922" s="68"/>
      <c r="IE1922" s="69"/>
      <c r="IF1922" s="69"/>
      <c r="IG1922" s="67"/>
      <c r="IH1922" s="67"/>
      <c r="II1922" s="67"/>
      <c r="IJ1922" s="68"/>
      <c r="IK1922" s="69"/>
      <c r="IL1922" s="69"/>
      <c r="IM1922" s="67"/>
      <c r="IN1922" s="67"/>
      <c r="IO1922" s="67"/>
      <c r="IP1922" s="68"/>
      <c r="IQ1922" s="69"/>
      <c r="IR1922" s="69"/>
      <c r="IS1922" s="67"/>
      <c r="IT1922" s="67"/>
      <c r="IU1922" s="67"/>
      <c r="IV1922" s="68"/>
    </row>
    <row r="1923" spans="1:256" s="70" customFormat="1" x14ac:dyDescent="0.2">
      <c r="A1923" s="67" t="s">
        <v>4937</v>
      </c>
      <c r="B1923" s="67"/>
      <c r="C1923" s="67" t="s">
        <v>4938</v>
      </c>
      <c r="D1923" s="68">
        <v>39850</v>
      </c>
      <c r="E1923" s="69" t="s">
        <v>4865</v>
      </c>
      <c r="F1923" s="69" t="s">
        <v>6509</v>
      </c>
      <c r="G1923" s="67"/>
      <c r="H1923" s="67"/>
      <c r="I1923" s="67"/>
      <c r="J1923" s="68"/>
      <c r="K1923" s="69"/>
      <c r="L1923" s="69"/>
      <c r="M1923" s="67"/>
      <c r="N1923" s="67"/>
      <c r="O1923" s="67"/>
      <c r="P1923" s="68"/>
      <c r="Q1923" s="69"/>
      <c r="R1923" s="69"/>
      <c r="S1923" s="67"/>
      <c r="T1923" s="67"/>
      <c r="U1923" s="67"/>
      <c r="V1923" s="68"/>
      <c r="W1923" s="69"/>
      <c r="X1923" s="69"/>
      <c r="Y1923" s="67"/>
      <c r="Z1923" s="67"/>
      <c r="AA1923" s="67"/>
      <c r="AB1923" s="68"/>
      <c r="AC1923" s="69"/>
      <c r="AD1923" s="69"/>
      <c r="AE1923" s="67"/>
      <c r="AF1923" s="67"/>
      <c r="AG1923" s="67"/>
      <c r="AH1923" s="68"/>
      <c r="AI1923" s="69"/>
      <c r="AJ1923" s="69"/>
      <c r="AK1923" s="67"/>
      <c r="AL1923" s="67"/>
      <c r="AM1923" s="67"/>
      <c r="AN1923" s="68"/>
      <c r="AO1923" s="69"/>
      <c r="AP1923" s="69"/>
      <c r="AQ1923" s="67"/>
      <c r="AR1923" s="67"/>
      <c r="AS1923" s="67"/>
      <c r="AT1923" s="68"/>
      <c r="AU1923" s="69"/>
      <c r="AV1923" s="69"/>
      <c r="AW1923" s="67"/>
      <c r="AX1923" s="67"/>
      <c r="AY1923" s="67"/>
      <c r="AZ1923" s="68"/>
      <c r="BA1923" s="69"/>
      <c r="BB1923" s="69"/>
      <c r="BC1923" s="67"/>
      <c r="BD1923" s="67"/>
      <c r="BE1923" s="67"/>
      <c r="BF1923" s="68"/>
      <c r="BG1923" s="69"/>
      <c r="BH1923" s="69"/>
      <c r="BI1923" s="67"/>
      <c r="BJ1923" s="67"/>
      <c r="BK1923" s="67"/>
      <c r="BL1923" s="68"/>
      <c r="BM1923" s="69"/>
      <c r="BN1923" s="69"/>
      <c r="BO1923" s="67"/>
      <c r="BP1923" s="67"/>
      <c r="BQ1923" s="67"/>
      <c r="BR1923" s="68"/>
      <c r="BS1923" s="69"/>
      <c r="BT1923" s="69"/>
      <c r="BU1923" s="67"/>
      <c r="BV1923" s="67"/>
      <c r="BW1923" s="67"/>
      <c r="BX1923" s="68"/>
      <c r="BY1923" s="69"/>
      <c r="BZ1923" s="69"/>
      <c r="CA1923" s="67"/>
      <c r="CB1923" s="67"/>
      <c r="CC1923" s="67"/>
      <c r="CD1923" s="68"/>
      <c r="CE1923" s="69"/>
      <c r="CF1923" s="69"/>
      <c r="CG1923" s="67"/>
      <c r="CH1923" s="67"/>
      <c r="CI1923" s="67"/>
      <c r="CJ1923" s="68"/>
      <c r="CK1923" s="69"/>
      <c r="CL1923" s="69"/>
      <c r="CM1923" s="67"/>
      <c r="CN1923" s="67"/>
      <c r="CO1923" s="67"/>
      <c r="CP1923" s="68"/>
      <c r="CQ1923" s="69"/>
      <c r="CR1923" s="69"/>
      <c r="CS1923" s="67"/>
      <c r="CT1923" s="67"/>
      <c r="CU1923" s="67"/>
      <c r="CV1923" s="68"/>
      <c r="CW1923" s="69"/>
      <c r="CX1923" s="69"/>
      <c r="CY1923" s="67"/>
      <c r="CZ1923" s="67"/>
      <c r="DA1923" s="67"/>
      <c r="DB1923" s="68"/>
      <c r="DC1923" s="69"/>
      <c r="DD1923" s="69"/>
      <c r="DE1923" s="67"/>
      <c r="DF1923" s="67"/>
      <c r="DG1923" s="67"/>
      <c r="DH1923" s="68"/>
      <c r="DI1923" s="69"/>
      <c r="DJ1923" s="69"/>
      <c r="DK1923" s="67"/>
      <c r="DL1923" s="67"/>
      <c r="DM1923" s="67"/>
      <c r="DN1923" s="68"/>
      <c r="DO1923" s="69"/>
      <c r="DP1923" s="69"/>
      <c r="DQ1923" s="67"/>
      <c r="DR1923" s="67"/>
      <c r="DS1923" s="67"/>
      <c r="DT1923" s="68"/>
      <c r="DU1923" s="69"/>
      <c r="DV1923" s="69"/>
      <c r="DW1923" s="67"/>
      <c r="DX1923" s="67"/>
      <c r="DY1923" s="67"/>
      <c r="DZ1923" s="68"/>
      <c r="EA1923" s="69"/>
      <c r="EB1923" s="69"/>
      <c r="EC1923" s="67"/>
      <c r="ED1923" s="67"/>
      <c r="EE1923" s="67"/>
      <c r="EF1923" s="68"/>
      <c r="EG1923" s="69"/>
      <c r="EH1923" s="69"/>
      <c r="EI1923" s="67"/>
      <c r="EJ1923" s="67"/>
      <c r="EK1923" s="67"/>
      <c r="EL1923" s="68"/>
      <c r="EM1923" s="69"/>
      <c r="EN1923" s="69"/>
      <c r="EO1923" s="67"/>
      <c r="EP1923" s="67"/>
      <c r="EQ1923" s="67"/>
      <c r="ER1923" s="68"/>
      <c r="ES1923" s="69"/>
      <c r="ET1923" s="69"/>
      <c r="EU1923" s="67"/>
      <c r="EV1923" s="67"/>
      <c r="EW1923" s="67"/>
      <c r="EX1923" s="68"/>
      <c r="EY1923" s="69"/>
      <c r="EZ1923" s="69"/>
      <c r="FA1923" s="67"/>
      <c r="FB1923" s="67"/>
      <c r="FC1923" s="67"/>
      <c r="FD1923" s="68"/>
      <c r="FE1923" s="69"/>
      <c r="FF1923" s="69"/>
      <c r="FG1923" s="67"/>
      <c r="FH1923" s="67"/>
      <c r="FI1923" s="67"/>
      <c r="FJ1923" s="68"/>
      <c r="FK1923" s="69"/>
      <c r="FL1923" s="69"/>
      <c r="FM1923" s="67"/>
      <c r="FN1923" s="67"/>
      <c r="FO1923" s="67"/>
      <c r="FP1923" s="68"/>
      <c r="FQ1923" s="69"/>
      <c r="FR1923" s="69"/>
      <c r="FS1923" s="67"/>
      <c r="FT1923" s="67"/>
      <c r="FU1923" s="67"/>
      <c r="FV1923" s="68"/>
      <c r="FW1923" s="69"/>
      <c r="FX1923" s="69"/>
      <c r="FY1923" s="67"/>
      <c r="FZ1923" s="67"/>
      <c r="GA1923" s="67"/>
      <c r="GB1923" s="68"/>
      <c r="GC1923" s="69"/>
      <c r="GD1923" s="69"/>
      <c r="GE1923" s="67"/>
      <c r="GF1923" s="67"/>
      <c r="GG1923" s="67"/>
      <c r="GH1923" s="68"/>
      <c r="GI1923" s="69"/>
      <c r="GJ1923" s="69"/>
      <c r="GK1923" s="67"/>
      <c r="GL1923" s="67"/>
      <c r="GM1923" s="67"/>
      <c r="GN1923" s="68"/>
      <c r="GO1923" s="69"/>
      <c r="GP1923" s="69"/>
      <c r="GQ1923" s="67"/>
      <c r="GR1923" s="67"/>
      <c r="GS1923" s="67"/>
      <c r="GT1923" s="68"/>
      <c r="GU1923" s="69"/>
      <c r="GV1923" s="69"/>
      <c r="GW1923" s="67"/>
      <c r="GX1923" s="67"/>
      <c r="GY1923" s="67"/>
      <c r="GZ1923" s="68"/>
      <c r="HA1923" s="69"/>
      <c r="HB1923" s="69"/>
      <c r="HC1923" s="67"/>
      <c r="HD1923" s="67"/>
      <c r="HE1923" s="67"/>
      <c r="HF1923" s="68"/>
      <c r="HG1923" s="69"/>
      <c r="HH1923" s="69"/>
      <c r="HI1923" s="67"/>
      <c r="HJ1923" s="67"/>
      <c r="HK1923" s="67"/>
      <c r="HL1923" s="68"/>
      <c r="HM1923" s="69"/>
      <c r="HN1923" s="69"/>
      <c r="HO1923" s="67"/>
      <c r="HP1923" s="67"/>
      <c r="HQ1923" s="67"/>
      <c r="HR1923" s="68"/>
      <c r="HS1923" s="69"/>
      <c r="HT1923" s="69"/>
      <c r="HU1923" s="67"/>
      <c r="HV1923" s="67"/>
      <c r="HW1923" s="67"/>
      <c r="HX1923" s="68"/>
      <c r="HY1923" s="69"/>
      <c r="HZ1923" s="69"/>
      <c r="IA1923" s="67"/>
      <c r="IB1923" s="67"/>
      <c r="IC1923" s="67"/>
      <c r="ID1923" s="68"/>
      <c r="IE1923" s="69"/>
      <c r="IF1923" s="69"/>
      <c r="IG1923" s="67"/>
      <c r="IH1923" s="67"/>
      <c r="II1923" s="67"/>
      <c r="IJ1923" s="68"/>
      <c r="IK1923" s="69"/>
      <c r="IL1923" s="69"/>
      <c r="IM1923" s="67"/>
      <c r="IN1923" s="67"/>
      <c r="IO1923" s="67"/>
      <c r="IP1923" s="68"/>
      <c r="IQ1923" s="69"/>
      <c r="IR1923" s="69"/>
      <c r="IS1923" s="67"/>
      <c r="IT1923" s="67"/>
      <c r="IU1923" s="67"/>
      <c r="IV1923" s="68"/>
    </row>
    <row r="1924" spans="1:256" s="70" customFormat="1" x14ac:dyDescent="0.2">
      <c r="A1924" s="67" t="s">
        <v>4939</v>
      </c>
      <c r="B1924" s="67"/>
      <c r="C1924" s="67" t="s">
        <v>4940</v>
      </c>
      <c r="D1924" s="68">
        <v>39850</v>
      </c>
      <c r="E1924" s="69" t="s">
        <v>4865</v>
      </c>
      <c r="F1924" s="69" t="s">
        <v>6510</v>
      </c>
      <c r="G1924" s="67"/>
      <c r="H1924" s="67"/>
      <c r="I1924" s="67"/>
      <c r="J1924" s="68"/>
      <c r="K1924" s="69"/>
      <c r="L1924" s="69"/>
      <c r="M1924" s="67"/>
      <c r="N1924" s="67"/>
      <c r="O1924" s="67"/>
      <c r="P1924" s="68"/>
      <c r="Q1924" s="69"/>
      <c r="R1924" s="69"/>
      <c r="S1924" s="67"/>
      <c r="T1924" s="67"/>
      <c r="U1924" s="67"/>
      <c r="V1924" s="68"/>
      <c r="W1924" s="69"/>
      <c r="X1924" s="69"/>
      <c r="Y1924" s="67"/>
      <c r="Z1924" s="67"/>
      <c r="AA1924" s="67"/>
      <c r="AB1924" s="68"/>
      <c r="AC1924" s="69"/>
      <c r="AD1924" s="69"/>
      <c r="AE1924" s="67"/>
      <c r="AF1924" s="67"/>
      <c r="AG1924" s="67"/>
      <c r="AH1924" s="68"/>
      <c r="AI1924" s="69"/>
      <c r="AJ1924" s="69"/>
      <c r="AK1924" s="67"/>
      <c r="AL1924" s="67"/>
      <c r="AM1924" s="67"/>
      <c r="AN1924" s="68"/>
      <c r="AO1924" s="69"/>
      <c r="AP1924" s="69"/>
      <c r="AQ1924" s="67"/>
      <c r="AR1924" s="67"/>
      <c r="AS1924" s="67"/>
      <c r="AT1924" s="68"/>
      <c r="AU1924" s="69"/>
      <c r="AV1924" s="69"/>
      <c r="AW1924" s="67"/>
      <c r="AX1924" s="67"/>
      <c r="AY1924" s="67"/>
      <c r="AZ1924" s="68"/>
      <c r="BA1924" s="69"/>
      <c r="BB1924" s="69"/>
      <c r="BC1924" s="67"/>
      <c r="BD1924" s="67"/>
      <c r="BE1924" s="67"/>
      <c r="BF1924" s="68"/>
      <c r="BG1924" s="69"/>
      <c r="BH1924" s="69"/>
      <c r="BI1924" s="67"/>
      <c r="BJ1924" s="67"/>
      <c r="BK1924" s="67"/>
      <c r="BL1924" s="68"/>
      <c r="BM1924" s="69"/>
      <c r="BN1924" s="69"/>
      <c r="BO1924" s="67"/>
      <c r="BP1924" s="67"/>
      <c r="BQ1924" s="67"/>
      <c r="BR1924" s="68"/>
      <c r="BS1924" s="69"/>
      <c r="BT1924" s="69"/>
      <c r="BU1924" s="67"/>
      <c r="BV1924" s="67"/>
      <c r="BW1924" s="67"/>
      <c r="BX1924" s="68"/>
      <c r="BY1924" s="69"/>
      <c r="BZ1924" s="69"/>
      <c r="CA1924" s="67"/>
      <c r="CB1924" s="67"/>
      <c r="CC1924" s="67"/>
      <c r="CD1924" s="68"/>
      <c r="CE1924" s="69"/>
      <c r="CF1924" s="69"/>
      <c r="CG1924" s="67"/>
      <c r="CH1924" s="67"/>
      <c r="CI1924" s="67"/>
      <c r="CJ1924" s="68"/>
      <c r="CK1924" s="69"/>
      <c r="CL1924" s="69"/>
      <c r="CM1924" s="67"/>
      <c r="CN1924" s="67"/>
      <c r="CO1924" s="67"/>
      <c r="CP1924" s="68"/>
      <c r="CQ1924" s="69"/>
      <c r="CR1924" s="69"/>
      <c r="CS1924" s="67"/>
      <c r="CT1924" s="67"/>
      <c r="CU1924" s="67"/>
      <c r="CV1924" s="68"/>
      <c r="CW1924" s="69"/>
      <c r="CX1924" s="69"/>
      <c r="CY1924" s="67"/>
      <c r="CZ1924" s="67"/>
      <c r="DA1924" s="67"/>
      <c r="DB1924" s="68"/>
      <c r="DC1924" s="69"/>
      <c r="DD1924" s="69"/>
      <c r="DE1924" s="67"/>
      <c r="DF1924" s="67"/>
      <c r="DG1924" s="67"/>
      <c r="DH1924" s="68"/>
      <c r="DI1924" s="69"/>
      <c r="DJ1924" s="69"/>
      <c r="DK1924" s="67"/>
      <c r="DL1924" s="67"/>
      <c r="DM1924" s="67"/>
      <c r="DN1924" s="68"/>
      <c r="DO1924" s="69"/>
      <c r="DP1924" s="69"/>
      <c r="DQ1924" s="67"/>
      <c r="DR1924" s="67"/>
      <c r="DS1924" s="67"/>
      <c r="DT1924" s="68"/>
      <c r="DU1924" s="69"/>
      <c r="DV1924" s="69"/>
      <c r="DW1924" s="67"/>
      <c r="DX1924" s="67"/>
      <c r="DY1924" s="67"/>
      <c r="DZ1924" s="68"/>
      <c r="EA1924" s="69"/>
      <c r="EB1924" s="69"/>
      <c r="EC1924" s="67"/>
      <c r="ED1924" s="67"/>
      <c r="EE1924" s="67"/>
      <c r="EF1924" s="68"/>
      <c r="EG1924" s="69"/>
      <c r="EH1924" s="69"/>
      <c r="EI1924" s="67"/>
      <c r="EJ1924" s="67"/>
      <c r="EK1924" s="67"/>
      <c r="EL1924" s="68"/>
      <c r="EM1924" s="69"/>
      <c r="EN1924" s="69"/>
      <c r="EO1924" s="67"/>
      <c r="EP1924" s="67"/>
      <c r="EQ1924" s="67"/>
      <c r="ER1924" s="68"/>
      <c r="ES1924" s="69"/>
      <c r="ET1924" s="69"/>
      <c r="EU1924" s="67"/>
      <c r="EV1924" s="67"/>
      <c r="EW1924" s="67"/>
      <c r="EX1924" s="68"/>
      <c r="EY1924" s="69"/>
      <c r="EZ1924" s="69"/>
      <c r="FA1924" s="67"/>
      <c r="FB1924" s="67"/>
      <c r="FC1924" s="67"/>
      <c r="FD1924" s="68"/>
      <c r="FE1924" s="69"/>
      <c r="FF1924" s="69"/>
      <c r="FG1924" s="67"/>
      <c r="FH1924" s="67"/>
      <c r="FI1924" s="67"/>
      <c r="FJ1924" s="68"/>
      <c r="FK1924" s="69"/>
      <c r="FL1924" s="69"/>
      <c r="FM1924" s="67"/>
      <c r="FN1924" s="67"/>
      <c r="FO1924" s="67"/>
      <c r="FP1924" s="68"/>
      <c r="FQ1924" s="69"/>
      <c r="FR1924" s="69"/>
      <c r="FS1924" s="67"/>
      <c r="FT1924" s="67"/>
      <c r="FU1924" s="67"/>
      <c r="FV1924" s="68"/>
      <c r="FW1924" s="69"/>
      <c r="FX1924" s="69"/>
      <c r="FY1924" s="67"/>
      <c r="FZ1924" s="67"/>
      <c r="GA1924" s="67"/>
      <c r="GB1924" s="68"/>
      <c r="GC1924" s="69"/>
      <c r="GD1924" s="69"/>
      <c r="GE1924" s="67"/>
      <c r="GF1924" s="67"/>
      <c r="GG1924" s="67"/>
      <c r="GH1924" s="68"/>
      <c r="GI1924" s="69"/>
      <c r="GJ1924" s="69"/>
      <c r="GK1924" s="67"/>
      <c r="GL1924" s="67"/>
      <c r="GM1924" s="67"/>
      <c r="GN1924" s="68"/>
      <c r="GO1924" s="69"/>
      <c r="GP1924" s="69"/>
      <c r="GQ1924" s="67"/>
      <c r="GR1924" s="67"/>
      <c r="GS1924" s="67"/>
      <c r="GT1924" s="68"/>
      <c r="GU1924" s="69"/>
      <c r="GV1924" s="69"/>
      <c r="GW1924" s="67"/>
      <c r="GX1924" s="67"/>
      <c r="GY1924" s="67"/>
      <c r="GZ1924" s="68"/>
      <c r="HA1924" s="69"/>
      <c r="HB1924" s="69"/>
      <c r="HC1924" s="67"/>
      <c r="HD1924" s="67"/>
      <c r="HE1924" s="67"/>
      <c r="HF1924" s="68"/>
      <c r="HG1924" s="69"/>
      <c r="HH1924" s="69"/>
      <c r="HI1924" s="67"/>
      <c r="HJ1924" s="67"/>
      <c r="HK1924" s="67"/>
      <c r="HL1924" s="68"/>
      <c r="HM1924" s="69"/>
      <c r="HN1924" s="69"/>
      <c r="HO1924" s="67"/>
      <c r="HP1924" s="67"/>
      <c r="HQ1924" s="67"/>
      <c r="HR1924" s="68"/>
      <c r="HS1924" s="69"/>
      <c r="HT1924" s="69"/>
      <c r="HU1924" s="67"/>
      <c r="HV1924" s="67"/>
      <c r="HW1924" s="67"/>
      <c r="HX1924" s="68"/>
      <c r="HY1924" s="69"/>
      <c r="HZ1924" s="69"/>
      <c r="IA1924" s="67"/>
      <c r="IB1924" s="67"/>
      <c r="IC1924" s="67"/>
      <c r="ID1924" s="68"/>
      <c r="IE1924" s="69"/>
      <c r="IF1924" s="69"/>
      <c r="IG1924" s="67"/>
      <c r="IH1924" s="67"/>
      <c r="II1924" s="67"/>
      <c r="IJ1924" s="68"/>
      <c r="IK1924" s="69"/>
      <c r="IL1924" s="69"/>
      <c r="IM1924" s="67"/>
      <c r="IN1924" s="67"/>
      <c r="IO1924" s="67"/>
      <c r="IP1924" s="68"/>
      <c r="IQ1924" s="69"/>
      <c r="IR1924" s="69"/>
      <c r="IS1924" s="67"/>
      <c r="IT1924" s="67"/>
      <c r="IU1924" s="67"/>
      <c r="IV1924" s="68"/>
    </row>
    <row r="1925" spans="1:256" s="70" customFormat="1" x14ac:dyDescent="0.2">
      <c r="A1925" s="67" t="s">
        <v>4941</v>
      </c>
      <c r="B1925" s="67"/>
      <c r="C1925" s="67" t="s">
        <v>4942</v>
      </c>
      <c r="D1925" s="68">
        <v>9380</v>
      </c>
      <c r="E1925" s="69" t="s">
        <v>4865</v>
      </c>
      <c r="F1925" s="69" t="s">
        <v>6495</v>
      </c>
      <c r="G1925" s="67"/>
      <c r="H1925" s="67"/>
      <c r="I1925" s="67"/>
      <c r="J1925" s="68"/>
      <c r="K1925" s="69"/>
      <c r="L1925" s="69"/>
      <c r="M1925" s="67"/>
      <c r="N1925" s="67"/>
      <c r="O1925" s="67"/>
      <c r="P1925" s="68"/>
      <c r="Q1925" s="69"/>
      <c r="R1925" s="69"/>
      <c r="S1925" s="67"/>
      <c r="T1925" s="67"/>
      <c r="U1925" s="67"/>
      <c r="V1925" s="68"/>
      <c r="W1925" s="69"/>
      <c r="X1925" s="69"/>
      <c r="Y1925" s="67"/>
      <c r="Z1925" s="67"/>
      <c r="AA1925" s="67"/>
      <c r="AB1925" s="68"/>
      <c r="AC1925" s="69"/>
      <c r="AD1925" s="69"/>
      <c r="AE1925" s="67"/>
      <c r="AF1925" s="67"/>
      <c r="AG1925" s="67"/>
      <c r="AH1925" s="68"/>
      <c r="AI1925" s="69"/>
      <c r="AJ1925" s="69"/>
      <c r="AK1925" s="67"/>
      <c r="AL1925" s="67"/>
      <c r="AM1925" s="67"/>
      <c r="AN1925" s="68"/>
      <c r="AO1925" s="69"/>
      <c r="AP1925" s="69"/>
      <c r="AQ1925" s="67"/>
      <c r="AR1925" s="67"/>
      <c r="AS1925" s="67"/>
      <c r="AT1925" s="68"/>
      <c r="AU1925" s="69"/>
      <c r="AV1925" s="69"/>
      <c r="AW1925" s="67"/>
      <c r="AX1925" s="67"/>
      <c r="AY1925" s="67"/>
      <c r="AZ1925" s="68"/>
      <c r="BA1925" s="69"/>
      <c r="BB1925" s="69"/>
      <c r="BC1925" s="67"/>
      <c r="BD1925" s="67"/>
      <c r="BE1925" s="67"/>
      <c r="BF1925" s="68"/>
      <c r="BG1925" s="69"/>
      <c r="BH1925" s="69"/>
      <c r="BI1925" s="67"/>
      <c r="BJ1925" s="67"/>
      <c r="BK1925" s="67"/>
      <c r="BL1925" s="68"/>
      <c r="BM1925" s="69"/>
      <c r="BN1925" s="69"/>
      <c r="BO1925" s="67"/>
      <c r="BP1925" s="67"/>
      <c r="BQ1925" s="67"/>
      <c r="BR1925" s="68"/>
      <c r="BS1925" s="69"/>
      <c r="BT1925" s="69"/>
      <c r="BU1925" s="67"/>
      <c r="BV1925" s="67"/>
      <c r="BW1925" s="67"/>
      <c r="BX1925" s="68"/>
      <c r="BY1925" s="69"/>
      <c r="BZ1925" s="69"/>
      <c r="CA1925" s="67"/>
      <c r="CB1925" s="67"/>
      <c r="CC1925" s="67"/>
      <c r="CD1925" s="68"/>
      <c r="CE1925" s="69"/>
      <c r="CF1925" s="69"/>
      <c r="CG1925" s="67"/>
      <c r="CH1925" s="67"/>
      <c r="CI1925" s="67"/>
      <c r="CJ1925" s="68"/>
      <c r="CK1925" s="69"/>
      <c r="CL1925" s="69"/>
      <c r="CM1925" s="67"/>
      <c r="CN1925" s="67"/>
      <c r="CO1925" s="67"/>
      <c r="CP1925" s="68"/>
      <c r="CQ1925" s="69"/>
      <c r="CR1925" s="69"/>
      <c r="CS1925" s="67"/>
      <c r="CT1925" s="67"/>
      <c r="CU1925" s="67"/>
      <c r="CV1925" s="68"/>
      <c r="CW1925" s="69"/>
      <c r="CX1925" s="69"/>
      <c r="CY1925" s="67"/>
      <c r="CZ1925" s="67"/>
      <c r="DA1925" s="67"/>
      <c r="DB1925" s="68"/>
      <c r="DC1925" s="69"/>
      <c r="DD1925" s="69"/>
      <c r="DE1925" s="67"/>
      <c r="DF1925" s="67"/>
      <c r="DG1925" s="67"/>
      <c r="DH1925" s="68"/>
      <c r="DI1925" s="69"/>
      <c r="DJ1925" s="69"/>
      <c r="DK1925" s="67"/>
      <c r="DL1925" s="67"/>
      <c r="DM1925" s="67"/>
      <c r="DN1925" s="68"/>
      <c r="DO1925" s="69"/>
      <c r="DP1925" s="69"/>
      <c r="DQ1925" s="67"/>
      <c r="DR1925" s="67"/>
      <c r="DS1925" s="67"/>
      <c r="DT1925" s="68"/>
      <c r="DU1925" s="69"/>
      <c r="DV1925" s="69"/>
      <c r="DW1925" s="67"/>
      <c r="DX1925" s="67"/>
      <c r="DY1925" s="67"/>
      <c r="DZ1925" s="68"/>
      <c r="EA1925" s="69"/>
      <c r="EB1925" s="69"/>
      <c r="EC1925" s="67"/>
      <c r="ED1925" s="67"/>
      <c r="EE1925" s="67"/>
      <c r="EF1925" s="68"/>
      <c r="EG1925" s="69"/>
      <c r="EH1925" s="69"/>
      <c r="EI1925" s="67"/>
      <c r="EJ1925" s="67"/>
      <c r="EK1925" s="67"/>
      <c r="EL1925" s="68"/>
      <c r="EM1925" s="69"/>
      <c r="EN1925" s="69"/>
      <c r="EO1925" s="67"/>
      <c r="EP1925" s="67"/>
      <c r="EQ1925" s="67"/>
      <c r="ER1925" s="68"/>
      <c r="ES1925" s="69"/>
      <c r="ET1925" s="69"/>
      <c r="EU1925" s="67"/>
      <c r="EV1925" s="67"/>
      <c r="EW1925" s="67"/>
      <c r="EX1925" s="68"/>
      <c r="EY1925" s="69"/>
      <c r="EZ1925" s="69"/>
      <c r="FA1925" s="67"/>
      <c r="FB1925" s="67"/>
      <c r="FC1925" s="67"/>
      <c r="FD1925" s="68"/>
      <c r="FE1925" s="69"/>
      <c r="FF1925" s="69"/>
      <c r="FG1925" s="67"/>
      <c r="FH1925" s="67"/>
      <c r="FI1925" s="67"/>
      <c r="FJ1925" s="68"/>
      <c r="FK1925" s="69"/>
      <c r="FL1925" s="69"/>
      <c r="FM1925" s="67"/>
      <c r="FN1925" s="67"/>
      <c r="FO1925" s="67"/>
      <c r="FP1925" s="68"/>
      <c r="FQ1925" s="69"/>
      <c r="FR1925" s="69"/>
      <c r="FS1925" s="67"/>
      <c r="FT1925" s="67"/>
      <c r="FU1925" s="67"/>
      <c r="FV1925" s="68"/>
      <c r="FW1925" s="69"/>
      <c r="FX1925" s="69"/>
      <c r="FY1925" s="67"/>
      <c r="FZ1925" s="67"/>
      <c r="GA1925" s="67"/>
      <c r="GB1925" s="68"/>
      <c r="GC1925" s="69"/>
      <c r="GD1925" s="69"/>
      <c r="GE1925" s="67"/>
      <c r="GF1925" s="67"/>
      <c r="GG1925" s="67"/>
      <c r="GH1925" s="68"/>
      <c r="GI1925" s="69"/>
      <c r="GJ1925" s="69"/>
      <c r="GK1925" s="67"/>
      <c r="GL1925" s="67"/>
      <c r="GM1925" s="67"/>
      <c r="GN1925" s="68"/>
      <c r="GO1925" s="69"/>
      <c r="GP1925" s="69"/>
      <c r="GQ1925" s="67"/>
      <c r="GR1925" s="67"/>
      <c r="GS1925" s="67"/>
      <c r="GT1925" s="68"/>
      <c r="GU1925" s="69"/>
      <c r="GV1925" s="69"/>
      <c r="GW1925" s="67"/>
      <c r="GX1925" s="67"/>
      <c r="GY1925" s="67"/>
      <c r="GZ1925" s="68"/>
      <c r="HA1925" s="69"/>
      <c r="HB1925" s="69"/>
      <c r="HC1925" s="67"/>
      <c r="HD1925" s="67"/>
      <c r="HE1925" s="67"/>
      <c r="HF1925" s="68"/>
      <c r="HG1925" s="69"/>
      <c r="HH1925" s="69"/>
      <c r="HI1925" s="67"/>
      <c r="HJ1925" s="67"/>
      <c r="HK1925" s="67"/>
      <c r="HL1925" s="68"/>
      <c r="HM1925" s="69"/>
      <c r="HN1925" s="69"/>
      <c r="HO1925" s="67"/>
      <c r="HP1925" s="67"/>
      <c r="HQ1925" s="67"/>
      <c r="HR1925" s="68"/>
      <c r="HS1925" s="69"/>
      <c r="HT1925" s="69"/>
      <c r="HU1925" s="67"/>
      <c r="HV1925" s="67"/>
      <c r="HW1925" s="67"/>
      <c r="HX1925" s="68"/>
      <c r="HY1925" s="69"/>
      <c r="HZ1925" s="69"/>
      <c r="IA1925" s="67"/>
      <c r="IB1925" s="67"/>
      <c r="IC1925" s="67"/>
      <c r="ID1925" s="68"/>
      <c r="IE1925" s="69"/>
      <c r="IF1925" s="69"/>
      <c r="IG1925" s="67"/>
      <c r="IH1925" s="67"/>
      <c r="II1925" s="67"/>
      <c r="IJ1925" s="68"/>
      <c r="IK1925" s="69"/>
      <c r="IL1925" s="69"/>
      <c r="IM1925" s="67"/>
      <c r="IN1925" s="67"/>
      <c r="IO1925" s="67"/>
      <c r="IP1925" s="68"/>
      <c r="IQ1925" s="69"/>
      <c r="IR1925" s="69"/>
      <c r="IS1925" s="67"/>
      <c r="IT1925" s="67"/>
      <c r="IU1925" s="67"/>
      <c r="IV1925" s="68"/>
    </row>
    <row r="1926" spans="1:256" s="70" customFormat="1" x14ac:dyDescent="0.2">
      <c r="A1926" s="67" t="s">
        <v>4943</v>
      </c>
      <c r="B1926" s="67"/>
      <c r="C1926" s="67" t="s">
        <v>4944</v>
      </c>
      <c r="D1926" s="68">
        <v>9380</v>
      </c>
      <c r="E1926" s="69" t="s">
        <v>4865</v>
      </c>
      <c r="F1926" s="69" t="s">
        <v>6495</v>
      </c>
      <c r="G1926" s="67"/>
      <c r="H1926" s="67"/>
      <c r="I1926" s="67"/>
      <c r="J1926" s="68"/>
      <c r="K1926" s="69"/>
      <c r="L1926" s="69"/>
      <c r="M1926" s="67"/>
      <c r="N1926" s="67"/>
      <c r="O1926" s="67"/>
      <c r="P1926" s="68"/>
      <c r="Q1926" s="69"/>
      <c r="R1926" s="69"/>
      <c r="S1926" s="67"/>
      <c r="T1926" s="67"/>
      <c r="U1926" s="67"/>
      <c r="V1926" s="68"/>
      <c r="W1926" s="69"/>
      <c r="X1926" s="69"/>
      <c r="Y1926" s="67"/>
      <c r="Z1926" s="67"/>
      <c r="AA1926" s="67"/>
      <c r="AB1926" s="68"/>
      <c r="AC1926" s="69"/>
      <c r="AD1926" s="69"/>
      <c r="AE1926" s="67"/>
      <c r="AF1926" s="67"/>
      <c r="AG1926" s="67"/>
      <c r="AH1926" s="68"/>
      <c r="AI1926" s="69"/>
      <c r="AJ1926" s="69"/>
      <c r="AK1926" s="67"/>
      <c r="AL1926" s="67"/>
      <c r="AM1926" s="67"/>
      <c r="AN1926" s="68"/>
      <c r="AO1926" s="69"/>
      <c r="AP1926" s="69"/>
      <c r="AQ1926" s="67"/>
      <c r="AR1926" s="67"/>
      <c r="AS1926" s="67"/>
      <c r="AT1926" s="68"/>
      <c r="AU1926" s="69"/>
      <c r="AV1926" s="69"/>
      <c r="AW1926" s="67"/>
      <c r="AX1926" s="67"/>
      <c r="AY1926" s="67"/>
      <c r="AZ1926" s="68"/>
      <c r="BA1926" s="69"/>
      <c r="BB1926" s="69"/>
      <c r="BC1926" s="67"/>
      <c r="BD1926" s="67"/>
      <c r="BE1926" s="67"/>
      <c r="BF1926" s="68"/>
      <c r="BG1926" s="69"/>
      <c r="BH1926" s="69"/>
      <c r="BI1926" s="67"/>
      <c r="BJ1926" s="67"/>
      <c r="BK1926" s="67"/>
      <c r="BL1926" s="68"/>
      <c r="BM1926" s="69"/>
      <c r="BN1926" s="69"/>
      <c r="BO1926" s="67"/>
      <c r="BP1926" s="67"/>
      <c r="BQ1926" s="67"/>
      <c r="BR1926" s="68"/>
      <c r="BS1926" s="69"/>
      <c r="BT1926" s="69"/>
      <c r="BU1926" s="67"/>
      <c r="BV1926" s="67"/>
      <c r="BW1926" s="67"/>
      <c r="BX1926" s="68"/>
      <c r="BY1926" s="69"/>
      <c r="BZ1926" s="69"/>
      <c r="CA1926" s="67"/>
      <c r="CB1926" s="67"/>
      <c r="CC1926" s="67"/>
      <c r="CD1926" s="68"/>
      <c r="CE1926" s="69"/>
      <c r="CF1926" s="69"/>
      <c r="CG1926" s="67"/>
      <c r="CH1926" s="67"/>
      <c r="CI1926" s="67"/>
      <c r="CJ1926" s="68"/>
      <c r="CK1926" s="69"/>
      <c r="CL1926" s="69"/>
      <c r="CM1926" s="67"/>
      <c r="CN1926" s="67"/>
      <c r="CO1926" s="67"/>
      <c r="CP1926" s="68"/>
      <c r="CQ1926" s="69"/>
      <c r="CR1926" s="69"/>
      <c r="CS1926" s="67"/>
      <c r="CT1926" s="67"/>
      <c r="CU1926" s="67"/>
      <c r="CV1926" s="68"/>
      <c r="CW1926" s="69"/>
      <c r="CX1926" s="69"/>
      <c r="CY1926" s="67"/>
      <c r="CZ1926" s="67"/>
      <c r="DA1926" s="67"/>
      <c r="DB1926" s="68"/>
      <c r="DC1926" s="69"/>
      <c r="DD1926" s="69"/>
      <c r="DE1926" s="67"/>
      <c r="DF1926" s="67"/>
      <c r="DG1926" s="67"/>
      <c r="DH1926" s="68"/>
      <c r="DI1926" s="69"/>
      <c r="DJ1926" s="69"/>
      <c r="DK1926" s="67"/>
      <c r="DL1926" s="67"/>
      <c r="DM1926" s="67"/>
      <c r="DN1926" s="68"/>
      <c r="DO1926" s="69"/>
      <c r="DP1926" s="69"/>
      <c r="DQ1926" s="67"/>
      <c r="DR1926" s="67"/>
      <c r="DS1926" s="67"/>
      <c r="DT1926" s="68"/>
      <c r="DU1926" s="69"/>
      <c r="DV1926" s="69"/>
      <c r="DW1926" s="67"/>
      <c r="DX1926" s="67"/>
      <c r="DY1926" s="67"/>
      <c r="DZ1926" s="68"/>
      <c r="EA1926" s="69"/>
      <c r="EB1926" s="69"/>
      <c r="EC1926" s="67"/>
      <c r="ED1926" s="67"/>
      <c r="EE1926" s="67"/>
      <c r="EF1926" s="68"/>
      <c r="EG1926" s="69"/>
      <c r="EH1926" s="69"/>
      <c r="EI1926" s="67"/>
      <c r="EJ1926" s="67"/>
      <c r="EK1926" s="67"/>
      <c r="EL1926" s="68"/>
      <c r="EM1926" s="69"/>
      <c r="EN1926" s="69"/>
      <c r="EO1926" s="67"/>
      <c r="EP1926" s="67"/>
      <c r="EQ1926" s="67"/>
      <c r="ER1926" s="68"/>
      <c r="ES1926" s="69"/>
      <c r="ET1926" s="69"/>
      <c r="EU1926" s="67"/>
      <c r="EV1926" s="67"/>
      <c r="EW1926" s="67"/>
      <c r="EX1926" s="68"/>
      <c r="EY1926" s="69"/>
      <c r="EZ1926" s="69"/>
      <c r="FA1926" s="67"/>
      <c r="FB1926" s="67"/>
      <c r="FC1926" s="67"/>
      <c r="FD1926" s="68"/>
      <c r="FE1926" s="69"/>
      <c r="FF1926" s="69"/>
      <c r="FG1926" s="67"/>
      <c r="FH1926" s="67"/>
      <c r="FI1926" s="67"/>
      <c r="FJ1926" s="68"/>
      <c r="FK1926" s="69"/>
      <c r="FL1926" s="69"/>
      <c r="FM1926" s="67"/>
      <c r="FN1926" s="67"/>
      <c r="FO1926" s="67"/>
      <c r="FP1926" s="68"/>
      <c r="FQ1926" s="69"/>
      <c r="FR1926" s="69"/>
      <c r="FS1926" s="67"/>
      <c r="FT1926" s="67"/>
      <c r="FU1926" s="67"/>
      <c r="FV1926" s="68"/>
      <c r="FW1926" s="69"/>
      <c r="FX1926" s="69"/>
      <c r="FY1926" s="67"/>
      <c r="FZ1926" s="67"/>
      <c r="GA1926" s="67"/>
      <c r="GB1926" s="68"/>
      <c r="GC1926" s="69"/>
      <c r="GD1926" s="69"/>
      <c r="GE1926" s="67"/>
      <c r="GF1926" s="67"/>
      <c r="GG1926" s="67"/>
      <c r="GH1926" s="68"/>
      <c r="GI1926" s="69"/>
      <c r="GJ1926" s="69"/>
      <c r="GK1926" s="67"/>
      <c r="GL1926" s="67"/>
      <c r="GM1926" s="67"/>
      <c r="GN1926" s="68"/>
      <c r="GO1926" s="69"/>
      <c r="GP1926" s="69"/>
      <c r="GQ1926" s="67"/>
      <c r="GR1926" s="67"/>
      <c r="GS1926" s="67"/>
      <c r="GT1926" s="68"/>
      <c r="GU1926" s="69"/>
      <c r="GV1926" s="69"/>
      <c r="GW1926" s="67"/>
      <c r="GX1926" s="67"/>
      <c r="GY1926" s="67"/>
      <c r="GZ1926" s="68"/>
      <c r="HA1926" s="69"/>
      <c r="HB1926" s="69"/>
      <c r="HC1926" s="67"/>
      <c r="HD1926" s="67"/>
      <c r="HE1926" s="67"/>
      <c r="HF1926" s="68"/>
      <c r="HG1926" s="69"/>
      <c r="HH1926" s="69"/>
      <c r="HI1926" s="67"/>
      <c r="HJ1926" s="67"/>
      <c r="HK1926" s="67"/>
      <c r="HL1926" s="68"/>
      <c r="HM1926" s="69"/>
      <c r="HN1926" s="69"/>
      <c r="HO1926" s="67"/>
      <c r="HP1926" s="67"/>
      <c r="HQ1926" s="67"/>
      <c r="HR1926" s="68"/>
      <c r="HS1926" s="69"/>
      <c r="HT1926" s="69"/>
      <c r="HU1926" s="67"/>
      <c r="HV1926" s="67"/>
      <c r="HW1926" s="67"/>
      <c r="HX1926" s="68"/>
      <c r="HY1926" s="69"/>
      <c r="HZ1926" s="69"/>
      <c r="IA1926" s="67"/>
      <c r="IB1926" s="67"/>
      <c r="IC1926" s="67"/>
      <c r="ID1926" s="68"/>
      <c r="IE1926" s="69"/>
      <c r="IF1926" s="69"/>
      <c r="IG1926" s="67"/>
      <c r="IH1926" s="67"/>
      <c r="II1926" s="67"/>
      <c r="IJ1926" s="68"/>
      <c r="IK1926" s="69"/>
      <c r="IL1926" s="69"/>
      <c r="IM1926" s="67"/>
      <c r="IN1926" s="67"/>
      <c r="IO1926" s="67"/>
      <c r="IP1926" s="68"/>
      <c r="IQ1926" s="69"/>
      <c r="IR1926" s="69"/>
      <c r="IS1926" s="67"/>
      <c r="IT1926" s="67"/>
      <c r="IU1926" s="67"/>
      <c r="IV1926" s="68"/>
    </row>
    <row r="1927" spans="1:256" s="70" customFormat="1" x14ac:dyDescent="0.2">
      <c r="A1927" s="67" t="s">
        <v>4919</v>
      </c>
      <c r="B1927" s="67"/>
      <c r="C1927" s="67" t="s">
        <v>4945</v>
      </c>
      <c r="D1927" s="68">
        <v>10040</v>
      </c>
      <c r="E1927" s="69" t="s">
        <v>4865</v>
      </c>
      <c r="F1927" s="69" t="s">
        <v>6495</v>
      </c>
      <c r="G1927" s="67"/>
      <c r="H1927" s="67"/>
      <c r="I1927" s="67"/>
      <c r="J1927" s="68"/>
      <c r="K1927" s="69"/>
      <c r="L1927" s="69"/>
      <c r="M1927" s="67"/>
      <c r="N1927" s="67"/>
      <c r="O1927" s="67"/>
      <c r="P1927" s="68"/>
      <c r="Q1927" s="69"/>
      <c r="R1927" s="69"/>
      <c r="S1927" s="67"/>
      <c r="T1927" s="67"/>
      <c r="U1927" s="67"/>
      <c r="V1927" s="68"/>
      <c r="W1927" s="69"/>
      <c r="X1927" s="69"/>
      <c r="Y1927" s="67"/>
      <c r="Z1927" s="67"/>
      <c r="AA1927" s="67"/>
      <c r="AB1927" s="68"/>
      <c r="AC1927" s="69"/>
      <c r="AD1927" s="69"/>
      <c r="AE1927" s="67"/>
      <c r="AF1927" s="67"/>
      <c r="AG1927" s="67"/>
      <c r="AH1927" s="68"/>
      <c r="AI1927" s="69"/>
      <c r="AJ1927" s="69"/>
      <c r="AK1927" s="67"/>
      <c r="AL1927" s="67"/>
      <c r="AM1927" s="67"/>
      <c r="AN1927" s="68"/>
      <c r="AO1927" s="69"/>
      <c r="AP1927" s="69"/>
      <c r="AQ1927" s="67"/>
      <c r="AR1927" s="67"/>
      <c r="AS1927" s="67"/>
      <c r="AT1927" s="68"/>
      <c r="AU1927" s="69"/>
      <c r="AV1927" s="69"/>
      <c r="AW1927" s="67"/>
      <c r="AX1927" s="67"/>
      <c r="AY1927" s="67"/>
      <c r="AZ1927" s="68"/>
      <c r="BA1927" s="69"/>
      <c r="BB1927" s="69"/>
      <c r="BC1927" s="67"/>
      <c r="BD1927" s="67"/>
      <c r="BE1927" s="67"/>
      <c r="BF1927" s="68"/>
      <c r="BG1927" s="69"/>
      <c r="BH1927" s="69"/>
      <c r="BI1927" s="67"/>
      <c r="BJ1927" s="67"/>
      <c r="BK1927" s="67"/>
      <c r="BL1927" s="68"/>
      <c r="BM1927" s="69"/>
      <c r="BN1927" s="69"/>
      <c r="BO1927" s="67"/>
      <c r="BP1927" s="67"/>
      <c r="BQ1927" s="67"/>
      <c r="BR1927" s="68"/>
      <c r="BS1927" s="69"/>
      <c r="BT1927" s="69"/>
      <c r="BU1927" s="67"/>
      <c r="BV1927" s="67"/>
      <c r="BW1927" s="67"/>
      <c r="BX1927" s="68"/>
      <c r="BY1927" s="69"/>
      <c r="BZ1927" s="69"/>
      <c r="CA1927" s="67"/>
      <c r="CB1927" s="67"/>
      <c r="CC1927" s="67"/>
      <c r="CD1927" s="68"/>
      <c r="CE1927" s="69"/>
      <c r="CF1927" s="69"/>
      <c r="CG1927" s="67"/>
      <c r="CH1927" s="67"/>
      <c r="CI1927" s="67"/>
      <c r="CJ1927" s="68"/>
      <c r="CK1927" s="69"/>
      <c r="CL1927" s="69"/>
      <c r="CM1927" s="67"/>
      <c r="CN1927" s="67"/>
      <c r="CO1927" s="67"/>
      <c r="CP1927" s="68"/>
      <c r="CQ1927" s="69"/>
      <c r="CR1927" s="69"/>
      <c r="CS1927" s="67"/>
      <c r="CT1927" s="67"/>
      <c r="CU1927" s="67"/>
      <c r="CV1927" s="68"/>
      <c r="CW1927" s="69"/>
      <c r="CX1927" s="69"/>
      <c r="CY1927" s="67"/>
      <c r="CZ1927" s="67"/>
      <c r="DA1927" s="67"/>
      <c r="DB1927" s="68"/>
      <c r="DC1927" s="69"/>
      <c r="DD1927" s="69"/>
      <c r="DE1927" s="67"/>
      <c r="DF1927" s="67"/>
      <c r="DG1927" s="67"/>
      <c r="DH1927" s="68"/>
      <c r="DI1927" s="69"/>
      <c r="DJ1927" s="69"/>
      <c r="DK1927" s="67"/>
      <c r="DL1927" s="67"/>
      <c r="DM1927" s="67"/>
      <c r="DN1927" s="68"/>
      <c r="DO1927" s="69"/>
      <c r="DP1927" s="69"/>
      <c r="DQ1927" s="67"/>
      <c r="DR1927" s="67"/>
      <c r="DS1927" s="67"/>
      <c r="DT1927" s="68"/>
      <c r="DU1927" s="69"/>
      <c r="DV1927" s="69"/>
      <c r="DW1927" s="67"/>
      <c r="DX1927" s="67"/>
      <c r="DY1927" s="67"/>
      <c r="DZ1927" s="68"/>
      <c r="EA1927" s="69"/>
      <c r="EB1927" s="69"/>
      <c r="EC1927" s="67"/>
      <c r="ED1927" s="67"/>
      <c r="EE1927" s="67"/>
      <c r="EF1927" s="68"/>
      <c r="EG1927" s="69"/>
      <c r="EH1927" s="69"/>
      <c r="EI1927" s="67"/>
      <c r="EJ1927" s="67"/>
      <c r="EK1927" s="67"/>
      <c r="EL1927" s="68"/>
      <c r="EM1927" s="69"/>
      <c r="EN1927" s="69"/>
      <c r="EO1927" s="67"/>
      <c r="EP1927" s="67"/>
      <c r="EQ1927" s="67"/>
      <c r="ER1927" s="68"/>
      <c r="ES1927" s="69"/>
      <c r="ET1927" s="69"/>
      <c r="EU1927" s="67"/>
      <c r="EV1927" s="67"/>
      <c r="EW1927" s="67"/>
      <c r="EX1927" s="68"/>
      <c r="EY1927" s="69"/>
      <c r="EZ1927" s="69"/>
      <c r="FA1927" s="67"/>
      <c r="FB1927" s="67"/>
      <c r="FC1927" s="67"/>
      <c r="FD1927" s="68"/>
      <c r="FE1927" s="69"/>
      <c r="FF1927" s="69"/>
      <c r="FG1927" s="67"/>
      <c r="FH1927" s="67"/>
      <c r="FI1927" s="67"/>
      <c r="FJ1927" s="68"/>
      <c r="FK1927" s="69"/>
      <c r="FL1927" s="69"/>
      <c r="FM1927" s="67"/>
      <c r="FN1927" s="67"/>
      <c r="FO1927" s="67"/>
      <c r="FP1927" s="68"/>
      <c r="FQ1927" s="69"/>
      <c r="FR1927" s="69"/>
      <c r="FS1927" s="67"/>
      <c r="FT1927" s="67"/>
      <c r="FU1927" s="67"/>
      <c r="FV1927" s="68"/>
      <c r="FW1927" s="69"/>
      <c r="FX1927" s="69"/>
      <c r="FY1927" s="67"/>
      <c r="FZ1927" s="67"/>
      <c r="GA1927" s="67"/>
      <c r="GB1927" s="68"/>
      <c r="GC1927" s="69"/>
      <c r="GD1927" s="69"/>
      <c r="GE1927" s="67"/>
      <c r="GF1927" s="67"/>
      <c r="GG1927" s="67"/>
      <c r="GH1927" s="68"/>
      <c r="GI1927" s="69"/>
      <c r="GJ1927" s="69"/>
      <c r="GK1927" s="67"/>
      <c r="GL1927" s="67"/>
      <c r="GM1927" s="67"/>
      <c r="GN1927" s="68"/>
      <c r="GO1927" s="69"/>
      <c r="GP1927" s="69"/>
      <c r="GQ1927" s="67"/>
      <c r="GR1927" s="67"/>
      <c r="GS1927" s="67"/>
      <c r="GT1927" s="68"/>
      <c r="GU1927" s="69"/>
      <c r="GV1927" s="69"/>
      <c r="GW1927" s="67"/>
      <c r="GX1927" s="67"/>
      <c r="GY1927" s="67"/>
      <c r="GZ1927" s="68"/>
      <c r="HA1927" s="69"/>
      <c r="HB1927" s="69"/>
      <c r="HC1927" s="67"/>
      <c r="HD1927" s="67"/>
      <c r="HE1927" s="67"/>
      <c r="HF1927" s="68"/>
      <c r="HG1927" s="69"/>
      <c r="HH1927" s="69"/>
      <c r="HI1927" s="67"/>
      <c r="HJ1927" s="67"/>
      <c r="HK1927" s="67"/>
      <c r="HL1927" s="68"/>
      <c r="HM1927" s="69"/>
      <c r="HN1927" s="69"/>
      <c r="HO1927" s="67"/>
      <c r="HP1927" s="67"/>
      <c r="HQ1927" s="67"/>
      <c r="HR1927" s="68"/>
      <c r="HS1927" s="69"/>
      <c r="HT1927" s="69"/>
      <c r="HU1927" s="67"/>
      <c r="HV1927" s="67"/>
      <c r="HW1927" s="67"/>
      <c r="HX1927" s="68"/>
      <c r="HY1927" s="69"/>
      <c r="HZ1927" s="69"/>
      <c r="IA1927" s="67"/>
      <c r="IB1927" s="67"/>
      <c r="IC1927" s="67"/>
      <c r="ID1927" s="68"/>
      <c r="IE1927" s="69"/>
      <c r="IF1927" s="69"/>
      <c r="IG1927" s="67"/>
      <c r="IH1927" s="67"/>
      <c r="II1927" s="67"/>
      <c r="IJ1927" s="68"/>
      <c r="IK1927" s="69"/>
      <c r="IL1927" s="69"/>
      <c r="IM1927" s="67"/>
      <c r="IN1927" s="67"/>
      <c r="IO1927" s="67"/>
      <c r="IP1927" s="68"/>
      <c r="IQ1927" s="69"/>
      <c r="IR1927" s="69"/>
      <c r="IS1927" s="67"/>
      <c r="IT1927" s="67"/>
      <c r="IU1927" s="67"/>
      <c r="IV1927" s="68"/>
    </row>
    <row r="1928" spans="1:256" s="70" customFormat="1" x14ac:dyDescent="0.2">
      <c r="A1928" s="67" t="s">
        <v>4921</v>
      </c>
      <c r="B1928" s="67"/>
      <c r="C1928" s="67" t="s">
        <v>4946</v>
      </c>
      <c r="D1928" s="68">
        <v>10040</v>
      </c>
      <c r="E1928" s="69" t="s">
        <v>4865</v>
      </c>
      <c r="F1928" s="69" t="s">
        <v>6495</v>
      </c>
      <c r="G1928" s="67"/>
      <c r="H1928" s="67"/>
      <c r="I1928" s="67"/>
      <c r="J1928" s="68"/>
      <c r="K1928" s="69"/>
      <c r="L1928" s="69"/>
      <c r="M1928" s="67"/>
      <c r="N1928" s="67"/>
      <c r="O1928" s="67"/>
      <c r="P1928" s="68"/>
      <c r="Q1928" s="69"/>
      <c r="R1928" s="69"/>
      <c r="S1928" s="67"/>
      <c r="T1928" s="67"/>
      <c r="U1928" s="67"/>
      <c r="V1928" s="68"/>
      <c r="W1928" s="69"/>
      <c r="X1928" s="69"/>
      <c r="Y1928" s="67"/>
      <c r="Z1928" s="67"/>
      <c r="AA1928" s="67"/>
      <c r="AB1928" s="68"/>
      <c r="AC1928" s="69"/>
      <c r="AD1928" s="69"/>
      <c r="AE1928" s="67"/>
      <c r="AF1928" s="67"/>
      <c r="AG1928" s="67"/>
      <c r="AH1928" s="68"/>
      <c r="AI1928" s="69"/>
      <c r="AJ1928" s="69"/>
      <c r="AK1928" s="67"/>
      <c r="AL1928" s="67"/>
      <c r="AM1928" s="67"/>
      <c r="AN1928" s="68"/>
      <c r="AO1928" s="69"/>
      <c r="AP1928" s="69"/>
      <c r="AQ1928" s="67"/>
      <c r="AR1928" s="67"/>
      <c r="AS1928" s="67"/>
      <c r="AT1928" s="68"/>
      <c r="AU1928" s="69"/>
      <c r="AV1928" s="69"/>
      <c r="AW1928" s="67"/>
      <c r="AX1928" s="67"/>
      <c r="AY1928" s="67"/>
      <c r="AZ1928" s="68"/>
      <c r="BA1928" s="69"/>
      <c r="BB1928" s="69"/>
      <c r="BC1928" s="67"/>
      <c r="BD1928" s="67"/>
      <c r="BE1928" s="67"/>
      <c r="BF1928" s="68"/>
      <c r="BG1928" s="69"/>
      <c r="BH1928" s="69"/>
      <c r="BI1928" s="67"/>
      <c r="BJ1928" s="67"/>
      <c r="BK1928" s="67"/>
      <c r="BL1928" s="68"/>
      <c r="BM1928" s="69"/>
      <c r="BN1928" s="69"/>
      <c r="BO1928" s="67"/>
      <c r="BP1928" s="67"/>
      <c r="BQ1928" s="67"/>
      <c r="BR1928" s="68"/>
      <c r="BS1928" s="69"/>
      <c r="BT1928" s="69"/>
      <c r="BU1928" s="67"/>
      <c r="BV1928" s="67"/>
      <c r="BW1928" s="67"/>
      <c r="BX1928" s="68"/>
      <c r="BY1928" s="69"/>
      <c r="BZ1928" s="69"/>
      <c r="CA1928" s="67"/>
      <c r="CB1928" s="67"/>
      <c r="CC1928" s="67"/>
      <c r="CD1928" s="68"/>
      <c r="CE1928" s="69"/>
      <c r="CF1928" s="69"/>
      <c r="CG1928" s="67"/>
      <c r="CH1928" s="67"/>
      <c r="CI1928" s="67"/>
      <c r="CJ1928" s="68"/>
      <c r="CK1928" s="69"/>
      <c r="CL1928" s="69"/>
      <c r="CM1928" s="67"/>
      <c r="CN1928" s="67"/>
      <c r="CO1928" s="67"/>
      <c r="CP1928" s="68"/>
      <c r="CQ1928" s="69"/>
      <c r="CR1928" s="69"/>
      <c r="CS1928" s="67"/>
      <c r="CT1928" s="67"/>
      <c r="CU1928" s="67"/>
      <c r="CV1928" s="68"/>
      <c r="CW1928" s="69"/>
      <c r="CX1928" s="69"/>
      <c r="CY1928" s="67"/>
      <c r="CZ1928" s="67"/>
      <c r="DA1928" s="67"/>
      <c r="DB1928" s="68"/>
      <c r="DC1928" s="69"/>
      <c r="DD1928" s="69"/>
      <c r="DE1928" s="67"/>
      <c r="DF1928" s="67"/>
      <c r="DG1928" s="67"/>
      <c r="DH1928" s="68"/>
      <c r="DI1928" s="69"/>
      <c r="DJ1928" s="69"/>
      <c r="DK1928" s="67"/>
      <c r="DL1928" s="67"/>
      <c r="DM1928" s="67"/>
      <c r="DN1928" s="68"/>
      <c r="DO1928" s="69"/>
      <c r="DP1928" s="69"/>
      <c r="DQ1928" s="67"/>
      <c r="DR1928" s="67"/>
      <c r="DS1928" s="67"/>
      <c r="DT1928" s="68"/>
      <c r="DU1928" s="69"/>
      <c r="DV1928" s="69"/>
      <c r="DW1928" s="67"/>
      <c r="DX1928" s="67"/>
      <c r="DY1928" s="67"/>
      <c r="DZ1928" s="68"/>
      <c r="EA1928" s="69"/>
      <c r="EB1928" s="69"/>
      <c r="EC1928" s="67"/>
      <c r="ED1928" s="67"/>
      <c r="EE1928" s="67"/>
      <c r="EF1928" s="68"/>
      <c r="EG1928" s="69"/>
      <c r="EH1928" s="69"/>
      <c r="EI1928" s="67"/>
      <c r="EJ1928" s="67"/>
      <c r="EK1928" s="67"/>
      <c r="EL1928" s="68"/>
      <c r="EM1928" s="69"/>
      <c r="EN1928" s="69"/>
      <c r="EO1928" s="67"/>
      <c r="EP1928" s="67"/>
      <c r="EQ1928" s="67"/>
      <c r="ER1928" s="68"/>
      <c r="ES1928" s="69"/>
      <c r="ET1928" s="69"/>
      <c r="EU1928" s="67"/>
      <c r="EV1928" s="67"/>
      <c r="EW1928" s="67"/>
      <c r="EX1928" s="68"/>
      <c r="EY1928" s="69"/>
      <c r="EZ1928" s="69"/>
      <c r="FA1928" s="67"/>
      <c r="FB1928" s="67"/>
      <c r="FC1928" s="67"/>
      <c r="FD1928" s="68"/>
      <c r="FE1928" s="69"/>
      <c r="FF1928" s="69"/>
      <c r="FG1928" s="67"/>
      <c r="FH1928" s="67"/>
      <c r="FI1928" s="67"/>
      <c r="FJ1928" s="68"/>
      <c r="FK1928" s="69"/>
      <c r="FL1928" s="69"/>
      <c r="FM1928" s="67"/>
      <c r="FN1928" s="67"/>
      <c r="FO1928" s="67"/>
      <c r="FP1928" s="68"/>
      <c r="FQ1928" s="69"/>
      <c r="FR1928" s="69"/>
      <c r="FS1928" s="67"/>
      <c r="FT1928" s="67"/>
      <c r="FU1928" s="67"/>
      <c r="FV1928" s="68"/>
      <c r="FW1928" s="69"/>
      <c r="FX1928" s="69"/>
      <c r="FY1928" s="67"/>
      <c r="FZ1928" s="67"/>
      <c r="GA1928" s="67"/>
      <c r="GB1928" s="68"/>
      <c r="GC1928" s="69"/>
      <c r="GD1928" s="69"/>
      <c r="GE1928" s="67"/>
      <c r="GF1928" s="67"/>
      <c r="GG1928" s="67"/>
      <c r="GH1928" s="68"/>
      <c r="GI1928" s="69"/>
      <c r="GJ1928" s="69"/>
      <c r="GK1928" s="67"/>
      <c r="GL1928" s="67"/>
      <c r="GM1928" s="67"/>
      <c r="GN1928" s="68"/>
      <c r="GO1928" s="69"/>
      <c r="GP1928" s="69"/>
      <c r="GQ1928" s="67"/>
      <c r="GR1928" s="67"/>
      <c r="GS1928" s="67"/>
      <c r="GT1928" s="68"/>
      <c r="GU1928" s="69"/>
      <c r="GV1928" s="69"/>
      <c r="GW1928" s="67"/>
      <c r="GX1928" s="67"/>
      <c r="GY1928" s="67"/>
      <c r="GZ1928" s="68"/>
      <c r="HA1928" s="69"/>
      <c r="HB1928" s="69"/>
      <c r="HC1928" s="67"/>
      <c r="HD1928" s="67"/>
      <c r="HE1928" s="67"/>
      <c r="HF1928" s="68"/>
      <c r="HG1928" s="69"/>
      <c r="HH1928" s="69"/>
      <c r="HI1928" s="67"/>
      <c r="HJ1928" s="67"/>
      <c r="HK1928" s="67"/>
      <c r="HL1928" s="68"/>
      <c r="HM1928" s="69"/>
      <c r="HN1928" s="69"/>
      <c r="HO1928" s="67"/>
      <c r="HP1928" s="67"/>
      <c r="HQ1928" s="67"/>
      <c r="HR1928" s="68"/>
      <c r="HS1928" s="69"/>
      <c r="HT1928" s="69"/>
      <c r="HU1928" s="67"/>
      <c r="HV1928" s="67"/>
      <c r="HW1928" s="67"/>
      <c r="HX1928" s="68"/>
      <c r="HY1928" s="69"/>
      <c r="HZ1928" s="69"/>
      <c r="IA1928" s="67"/>
      <c r="IB1928" s="67"/>
      <c r="IC1928" s="67"/>
      <c r="ID1928" s="68"/>
      <c r="IE1928" s="69"/>
      <c r="IF1928" s="69"/>
      <c r="IG1928" s="67"/>
      <c r="IH1928" s="67"/>
      <c r="II1928" s="67"/>
      <c r="IJ1928" s="68"/>
      <c r="IK1928" s="69"/>
      <c r="IL1928" s="69"/>
      <c r="IM1928" s="67"/>
      <c r="IN1928" s="67"/>
      <c r="IO1928" s="67"/>
      <c r="IP1928" s="68"/>
      <c r="IQ1928" s="69"/>
      <c r="IR1928" s="69"/>
      <c r="IS1928" s="67"/>
      <c r="IT1928" s="67"/>
      <c r="IU1928" s="67"/>
      <c r="IV1928" s="68"/>
    </row>
    <row r="1929" spans="1:256" s="70" customFormat="1" x14ac:dyDescent="0.2">
      <c r="A1929" s="67" t="s">
        <v>4947</v>
      </c>
      <c r="B1929" s="67"/>
      <c r="C1929" s="67" t="s">
        <v>4948</v>
      </c>
      <c r="D1929" s="68">
        <v>15210</v>
      </c>
      <c r="E1929" s="69" t="s">
        <v>4865</v>
      </c>
      <c r="F1929" s="69" t="s">
        <v>6390</v>
      </c>
      <c r="G1929" s="67"/>
      <c r="H1929" s="67"/>
      <c r="I1929" s="67"/>
      <c r="J1929" s="68"/>
      <c r="K1929" s="69"/>
      <c r="L1929" s="69"/>
      <c r="M1929" s="67"/>
      <c r="N1929" s="67"/>
      <c r="O1929" s="67"/>
      <c r="P1929" s="68"/>
      <c r="Q1929" s="69"/>
      <c r="R1929" s="69"/>
      <c r="S1929" s="67"/>
      <c r="T1929" s="67"/>
      <c r="U1929" s="67"/>
      <c r="V1929" s="68"/>
      <c r="W1929" s="69"/>
      <c r="X1929" s="69"/>
      <c r="Y1929" s="67"/>
      <c r="Z1929" s="67"/>
      <c r="AA1929" s="67"/>
      <c r="AB1929" s="68"/>
      <c r="AC1929" s="69"/>
      <c r="AD1929" s="69"/>
      <c r="AE1929" s="67"/>
      <c r="AF1929" s="67"/>
      <c r="AG1929" s="67"/>
      <c r="AH1929" s="68"/>
      <c r="AI1929" s="69"/>
      <c r="AJ1929" s="69"/>
      <c r="AK1929" s="67"/>
      <c r="AL1929" s="67"/>
      <c r="AM1929" s="67"/>
      <c r="AN1929" s="68"/>
      <c r="AO1929" s="69"/>
      <c r="AP1929" s="69"/>
      <c r="AQ1929" s="67"/>
      <c r="AR1929" s="67"/>
      <c r="AS1929" s="67"/>
      <c r="AT1929" s="68"/>
      <c r="AU1929" s="69"/>
      <c r="AV1929" s="69"/>
      <c r="AW1929" s="67"/>
      <c r="AX1929" s="67"/>
      <c r="AY1929" s="67"/>
      <c r="AZ1929" s="68"/>
      <c r="BA1929" s="69"/>
      <c r="BB1929" s="69"/>
      <c r="BC1929" s="67"/>
      <c r="BD1929" s="67"/>
      <c r="BE1929" s="67"/>
      <c r="BF1929" s="68"/>
      <c r="BG1929" s="69"/>
      <c r="BH1929" s="69"/>
      <c r="BI1929" s="67"/>
      <c r="BJ1929" s="67"/>
      <c r="BK1929" s="67"/>
      <c r="BL1929" s="68"/>
      <c r="BM1929" s="69"/>
      <c r="BN1929" s="69"/>
      <c r="BO1929" s="67"/>
      <c r="BP1929" s="67"/>
      <c r="BQ1929" s="67"/>
      <c r="BR1929" s="68"/>
      <c r="BS1929" s="69"/>
      <c r="BT1929" s="69"/>
      <c r="BU1929" s="67"/>
      <c r="BV1929" s="67"/>
      <c r="BW1929" s="67"/>
      <c r="BX1929" s="68"/>
      <c r="BY1929" s="69"/>
      <c r="BZ1929" s="69"/>
      <c r="CA1929" s="67"/>
      <c r="CB1929" s="67"/>
      <c r="CC1929" s="67"/>
      <c r="CD1929" s="68"/>
      <c r="CE1929" s="69"/>
      <c r="CF1929" s="69"/>
      <c r="CG1929" s="67"/>
      <c r="CH1929" s="67"/>
      <c r="CI1929" s="67"/>
      <c r="CJ1929" s="68"/>
      <c r="CK1929" s="69"/>
      <c r="CL1929" s="69"/>
      <c r="CM1929" s="67"/>
      <c r="CN1929" s="67"/>
      <c r="CO1929" s="67"/>
      <c r="CP1929" s="68"/>
      <c r="CQ1929" s="69"/>
      <c r="CR1929" s="69"/>
      <c r="CS1929" s="67"/>
      <c r="CT1929" s="67"/>
      <c r="CU1929" s="67"/>
      <c r="CV1929" s="68"/>
      <c r="CW1929" s="69"/>
      <c r="CX1929" s="69"/>
      <c r="CY1929" s="67"/>
      <c r="CZ1929" s="67"/>
      <c r="DA1929" s="67"/>
      <c r="DB1929" s="68"/>
      <c r="DC1929" s="69"/>
      <c r="DD1929" s="69"/>
      <c r="DE1929" s="67"/>
      <c r="DF1929" s="67"/>
      <c r="DG1929" s="67"/>
      <c r="DH1929" s="68"/>
      <c r="DI1929" s="69"/>
      <c r="DJ1929" s="69"/>
      <c r="DK1929" s="67"/>
      <c r="DL1929" s="67"/>
      <c r="DM1929" s="67"/>
      <c r="DN1929" s="68"/>
      <c r="DO1929" s="69"/>
      <c r="DP1929" s="69"/>
      <c r="DQ1929" s="67"/>
      <c r="DR1929" s="67"/>
      <c r="DS1929" s="67"/>
      <c r="DT1929" s="68"/>
      <c r="DU1929" s="69"/>
      <c r="DV1929" s="69"/>
      <c r="DW1929" s="67"/>
      <c r="DX1929" s="67"/>
      <c r="DY1929" s="67"/>
      <c r="DZ1929" s="68"/>
      <c r="EA1929" s="69"/>
      <c r="EB1929" s="69"/>
      <c r="EC1929" s="67"/>
      <c r="ED1929" s="67"/>
      <c r="EE1929" s="67"/>
      <c r="EF1929" s="68"/>
      <c r="EG1929" s="69"/>
      <c r="EH1929" s="69"/>
      <c r="EI1929" s="67"/>
      <c r="EJ1929" s="67"/>
      <c r="EK1929" s="67"/>
      <c r="EL1929" s="68"/>
      <c r="EM1929" s="69"/>
      <c r="EN1929" s="69"/>
      <c r="EO1929" s="67"/>
      <c r="EP1929" s="67"/>
      <c r="EQ1929" s="67"/>
      <c r="ER1929" s="68"/>
      <c r="ES1929" s="69"/>
      <c r="ET1929" s="69"/>
      <c r="EU1929" s="67"/>
      <c r="EV1929" s="67"/>
      <c r="EW1929" s="67"/>
      <c r="EX1929" s="68"/>
      <c r="EY1929" s="69"/>
      <c r="EZ1929" s="69"/>
      <c r="FA1929" s="67"/>
      <c r="FB1929" s="67"/>
      <c r="FC1929" s="67"/>
      <c r="FD1929" s="68"/>
      <c r="FE1929" s="69"/>
      <c r="FF1929" s="69"/>
      <c r="FG1929" s="67"/>
      <c r="FH1929" s="67"/>
      <c r="FI1929" s="67"/>
      <c r="FJ1929" s="68"/>
      <c r="FK1929" s="69"/>
      <c r="FL1929" s="69"/>
      <c r="FM1929" s="67"/>
      <c r="FN1929" s="67"/>
      <c r="FO1929" s="67"/>
      <c r="FP1929" s="68"/>
      <c r="FQ1929" s="69"/>
      <c r="FR1929" s="69"/>
      <c r="FS1929" s="67"/>
      <c r="FT1929" s="67"/>
      <c r="FU1929" s="67"/>
      <c r="FV1929" s="68"/>
      <c r="FW1929" s="69"/>
      <c r="FX1929" s="69"/>
      <c r="FY1929" s="67"/>
      <c r="FZ1929" s="67"/>
      <c r="GA1929" s="67"/>
      <c r="GB1929" s="68"/>
      <c r="GC1929" s="69"/>
      <c r="GD1929" s="69"/>
      <c r="GE1929" s="67"/>
      <c r="GF1929" s="67"/>
      <c r="GG1929" s="67"/>
      <c r="GH1929" s="68"/>
      <c r="GI1929" s="69"/>
      <c r="GJ1929" s="69"/>
      <c r="GK1929" s="67"/>
      <c r="GL1929" s="67"/>
      <c r="GM1929" s="67"/>
      <c r="GN1929" s="68"/>
      <c r="GO1929" s="69"/>
      <c r="GP1929" s="69"/>
      <c r="GQ1929" s="67"/>
      <c r="GR1929" s="67"/>
      <c r="GS1929" s="67"/>
      <c r="GT1929" s="68"/>
      <c r="GU1929" s="69"/>
      <c r="GV1929" s="69"/>
      <c r="GW1929" s="67"/>
      <c r="GX1929" s="67"/>
      <c r="GY1929" s="67"/>
      <c r="GZ1929" s="68"/>
      <c r="HA1929" s="69"/>
      <c r="HB1929" s="69"/>
      <c r="HC1929" s="67"/>
      <c r="HD1929" s="67"/>
      <c r="HE1929" s="67"/>
      <c r="HF1929" s="68"/>
      <c r="HG1929" s="69"/>
      <c r="HH1929" s="69"/>
      <c r="HI1929" s="67"/>
      <c r="HJ1929" s="67"/>
      <c r="HK1929" s="67"/>
      <c r="HL1929" s="68"/>
      <c r="HM1929" s="69"/>
      <c r="HN1929" s="69"/>
      <c r="HO1929" s="67"/>
      <c r="HP1929" s="67"/>
      <c r="HQ1929" s="67"/>
      <c r="HR1929" s="68"/>
      <c r="HS1929" s="69"/>
      <c r="HT1929" s="69"/>
      <c r="HU1929" s="67"/>
      <c r="HV1929" s="67"/>
      <c r="HW1929" s="67"/>
      <c r="HX1929" s="68"/>
      <c r="HY1929" s="69"/>
      <c r="HZ1929" s="69"/>
      <c r="IA1929" s="67"/>
      <c r="IB1929" s="67"/>
      <c r="IC1929" s="67"/>
      <c r="ID1929" s="68"/>
      <c r="IE1929" s="69"/>
      <c r="IF1929" s="69"/>
      <c r="IG1929" s="67"/>
      <c r="IH1929" s="67"/>
      <c r="II1929" s="67"/>
      <c r="IJ1929" s="68"/>
      <c r="IK1929" s="69"/>
      <c r="IL1929" s="69"/>
      <c r="IM1929" s="67"/>
      <c r="IN1929" s="67"/>
      <c r="IO1929" s="67"/>
      <c r="IP1929" s="68"/>
      <c r="IQ1929" s="69"/>
      <c r="IR1929" s="69"/>
      <c r="IS1929" s="67"/>
      <c r="IT1929" s="67"/>
      <c r="IU1929" s="67"/>
      <c r="IV1929" s="68"/>
    </row>
    <row r="1930" spans="1:256" s="70" customFormat="1" x14ac:dyDescent="0.2">
      <c r="A1930" s="67" t="s">
        <v>4311</v>
      </c>
      <c r="B1930" s="67"/>
      <c r="C1930" s="67" t="s">
        <v>4949</v>
      </c>
      <c r="D1930" s="68"/>
      <c r="E1930" s="69" t="s">
        <v>4865</v>
      </c>
      <c r="F1930" s="69" t="s">
        <v>6324</v>
      </c>
      <c r="G1930" s="67"/>
      <c r="H1930" s="67"/>
      <c r="I1930" s="67"/>
      <c r="J1930" s="68"/>
      <c r="K1930" s="69"/>
      <c r="L1930" s="69"/>
      <c r="M1930" s="67"/>
      <c r="N1930" s="67"/>
      <c r="O1930" s="67"/>
      <c r="P1930" s="68"/>
      <c r="Q1930" s="69"/>
      <c r="R1930" s="69"/>
      <c r="S1930" s="67"/>
      <c r="T1930" s="67"/>
      <c r="U1930" s="67"/>
      <c r="V1930" s="68"/>
      <c r="W1930" s="69"/>
      <c r="X1930" s="69"/>
      <c r="Y1930" s="67"/>
      <c r="Z1930" s="67"/>
      <c r="AA1930" s="67"/>
      <c r="AB1930" s="68"/>
      <c r="AC1930" s="69"/>
      <c r="AD1930" s="69"/>
      <c r="AE1930" s="67"/>
      <c r="AF1930" s="67"/>
      <c r="AG1930" s="67"/>
      <c r="AH1930" s="68"/>
      <c r="AI1930" s="69"/>
      <c r="AJ1930" s="69"/>
      <c r="AK1930" s="67"/>
      <c r="AL1930" s="67"/>
      <c r="AM1930" s="67"/>
      <c r="AN1930" s="68"/>
      <c r="AO1930" s="69"/>
      <c r="AP1930" s="69"/>
      <c r="AQ1930" s="67"/>
      <c r="AR1930" s="67"/>
      <c r="AS1930" s="67"/>
      <c r="AT1930" s="68"/>
      <c r="AU1930" s="69"/>
      <c r="AV1930" s="69"/>
      <c r="AW1930" s="67"/>
      <c r="AX1930" s="67"/>
      <c r="AY1930" s="67"/>
      <c r="AZ1930" s="68"/>
      <c r="BA1930" s="69"/>
      <c r="BB1930" s="69"/>
      <c r="BC1930" s="67"/>
      <c r="BD1930" s="67"/>
      <c r="BE1930" s="67"/>
      <c r="BF1930" s="68"/>
      <c r="BG1930" s="69"/>
      <c r="BH1930" s="69"/>
      <c r="BI1930" s="67"/>
      <c r="BJ1930" s="67"/>
      <c r="BK1930" s="67"/>
      <c r="BL1930" s="68"/>
      <c r="BM1930" s="69"/>
      <c r="BN1930" s="69"/>
      <c r="BO1930" s="67"/>
      <c r="BP1930" s="67"/>
      <c r="BQ1930" s="67"/>
      <c r="BR1930" s="68"/>
      <c r="BS1930" s="69"/>
      <c r="BT1930" s="69"/>
      <c r="BU1930" s="67"/>
      <c r="BV1930" s="67"/>
      <c r="BW1930" s="67"/>
      <c r="BX1930" s="68"/>
      <c r="BY1930" s="69"/>
      <c r="BZ1930" s="69"/>
      <c r="CA1930" s="67"/>
      <c r="CB1930" s="67"/>
      <c r="CC1930" s="67"/>
      <c r="CD1930" s="68"/>
      <c r="CE1930" s="69"/>
      <c r="CF1930" s="69"/>
      <c r="CG1930" s="67"/>
      <c r="CH1930" s="67"/>
      <c r="CI1930" s="67"/>
      <c r="CJ1930" s="68"/>
      <c r="CK1930" s="69"/>
      <c r="CL1930" s="69"/>
      <c r="CM1930" s="67"/>
      <c r="CN1930" s="67"/>
      <c r="CO1930" s="67"/>
      <c r="CP1930" s="68"/>
      <c r="CQ1930" s="69"/>
      <c r="CR1930" s="69"/>
      <c r="CS1930" s="67"/>
      <c r="CT1930" s="67"/>
      <c r="CU1930" s="67"/>
      <c r="CV1930" s="68"/>
      <c r="CW1930" s="69"/>
      <c r="CX1930" s="69"/>
      <c r="CY1930" s="67"/>
      <c r="CZ1930" s="67"/>
      <c r="DA1930" s="67"/>
      <c r="DB1930" s="68"/>
      <c r="DC1930" s="69"/>
      <c r="DD1930" s="69"/>
      <c r="DE1930" s="67"/>
      <c r="DF1930" s="67"/>
      <c r="DG1930" s="67"/>
      <c r="DH1930" s="68"/>
      <c r="DI1930" s="69"/>
      <c r="DJ1930" s="69"/>
      <c r="DK1930" s="67"/>
      <c r="DL1930" s="67"/>
      <c r="DM1930" s="67"/>
      <c r="DN1930" s="68"/>
      <c r="DO1930" s="69"/>
      <c r="DP1930" s="69"/>
      <c r="DQ1930" s="67"/>
      <c r="DR1930" s="67"/>
      <c r="DS1930" s="67"/>
      <c r="DT1930" s="68"/>
      <c r="DU1930" s="69"/>
      <c r="DV1930" s="69"/>
      <c r="DW1930" s="67"/>
      <c r="DX1930" s="67"/>
      <c r="DY1930" s="67"/>
      <c r="DZ1930" s="68"/>
      <c r="EA1930" s="69"/>
      <c r="EB1930" s="69"/>
      <c r="EC1930" s="67"/>
      <c r="ED1930" s="67"/>
      <c r="EE1930" s="67"/>
      <c r="EF1930" s="68"/>
      <c r="EG1930" s="69"/>
      <c r="EH1930" s="69"/>
      <c r="EI1930" s="67"/>
      <c r="EJ1930" s="67"/>
      <c r="EK1930" s="67"/>
      <c r="EL1930" s="68"/>
      <c r="EM1930" s="69"/>
      <c r="EN1930" s="69"/>
      <c r="EO1930" s="67"/>
      <c r="EP1930" s="67"/>
      <c r="EQ1930" s="67"/>
      <c r="ER1930" s="68"/>
      <c r="ES1930" s="69"/>
      <c r="ET1930" s="69"/>
      <c r="EU1930" s="67"/>
      <c r="EV1930" s="67"/>
      <c r="EW1930" s="67"/>
      <c r="EX1930" s="68"/>
      <c r="EY1930" s="69"/>
      <c r="EZ1930" s="69"/>
      <c r="FA1930" s="67"/>
      <c r="FB1930" s="67"/>
      <c r="FC1930" s="67"/>
      <c r="FD1930" s="68"/>
      <c r="FE1930" s="69"/>
      <c r="FF1930" s="69"/>
      <c r="FG1930" s="67"/>
      <c r="FH1930" s="67"/>
      <c r="FI1930" s="67"/>
      <c r="FJ1930" s="68"/>
      <c r="FK1930" s="69"/>
      <c r="FL1930" s="69"/>
      <c r="FM1930" s="67"/>
      <c r="FN1930" s="67"/>
      <c r="FO1930" s="67"/>
      <c r="FP1930" s="68"/>
      <c r="FQ1930" s="69"/>
      <c r="FR1930" s="69"/>
      <c r="FS1930" s="67"/>
      <c r="FT1930" s="67"/>
      <c r="FU1930" s="67"/>
      <c r="FV1930" s="68"/>
      <c r="FW1930" s="69"/>
      <c r="FX1930" s="69"/>
      <c r="FY1930" s="67"/>
      <c r="FZ1930" s="67"/>
      <c r="GA1930" s="67"/>
      <c r="GB1930" s="68"/>
      <c r="GC1930" s="69"/>
      <c r="GD1930" s="69"/>
      <c r="GE1930" s="67"/>
      <c r="GF1930" s="67"/>
      <c r="GG1930" s="67"/>
      <c r="GH1930" s="68"/>
      <c r="GI1930" s="69"/>
      <c r="GJ1930" s="69"/>
      <c r="GK1930" s="67"/>
      <c r="GL1930" s="67"/>
      <c r="GM1930" s="67"/>
      <c r="GN1930" s="68"/>
      <c r="GO1930" s="69"/>
      <c r="GP1930" s="69"/>
      <c r="GQ1930" s="67"/>
      <c r="GR1930" s="67"/>
      <c r="GS1930" s="67"/>
      <c r="GT1930" s="68"/>
      <c r="GU1930" s="69"/>
      <c r="GV1930" s="69"/>
      <c r="GW1930" s="67"/>
      <c r="GX1930" s="67"/>
      <c r="GY1930" s="67"/>
      <c r="GZ1930" s="68"/>
      <c r="HA1930" s="69"/>
      <c r="HB1930" s="69"/>
      <c r="HC1930" s="67"/>
      <c r="HD1930" s="67"/>
      <c r="HE1930" s="67"/>
      <c r="HF1930" s="68"/>
      <c r="HG1930" s="69"/>
      <c r="HH1930" s="69"/>
      <c r="HI1930" s="67"/>
      <c r="HJ1930" s="67"/>
      <c r="HK1930" s="67"/>
      <c r="HL1930" s="68"/>
      <c r="HM1930" s="69"/>
      <c r="HN1930" s="69"/>
      <c r="HO1930" s="67"/>
      <c r="HP1930" s="67"/>
      <c r="HQ1930" s="67"/>
      <c r="HR1930" s="68"/>
      <c r="HS1930" s="69"/>
      <c r="HT1930" s="69"/>
      <c r="HU1930" s="67"/>
      <c r="HV1930" s="67"/>
      <c r="HW1930" s="67"/>
      <c r="HX1930" s="68"/>
      <c r="HY1930" s="69"/>
      <c r="HZ1930" s="69"/>
      <c r="IA1930" s="67"/>
      <c r="IB1930" s="67"/>
      <c r="IC1930" s="67"/>
      <c r="ID1930" s="68"/>
      <c r="IE1930" s="69"/>
      <c r="IF1930" s="69"/>
      <c r="IG1930" s="67"/>
      <c r="IH1930" s="67"/>
      <c r="II1930" s="67"/>
      <c r="IJ1930" s="68"/>
      <c r="IK1930" s="69"/>
      <c r="IL1930" s="69"/>
      <c r="IM1930" s="67"/>
      <c r="IN1930" s="67"/>
      <c r="IO1930" s="67"/>
      <c r="IP1930" s="68"/>
      <c r="IQ1930" s="69"/>
      <c r="IR1930" s="69"/>
      <c r="IS1930" s="67"/>
      <c r="IT1930" s="67"/>
      <c r="IU1930" s="67"/>
      <c r="IV1930" s="68"/>
    </row>
    <row r="1931" spans="1:256" s="70" customFormat="1" x14ac:dyDescent="0.2">
      <c r="A1931" s="67" t="s">
        <v>4950</v>
      </c>
      <c r="B1931" s="67"/>
      <c r="C1931" s="67" t="s">
        <v>4951</v>
      </c>
      <c r="D1931" s="68">
        <v>34460</v>
      </c>
      <c r="E1931" s="69" t="s">
        <v>4865</v>
      </c>
      <c r="F1931" s="69" t="s">
        <v>6324</v>
      </c>
      <c r="G1931" s="67"/>
      <c r="H1931" s="67"/>
      <c r="I1931" s="67"/>
      <c r="J1931" s="68"/>
      <c r="K1931" s="69"/>
      <c r="L1931" s="69"/>
      <c r="M1931" s="67"/>
      <c r="N1931" s="67"/>
      <c r="O1931" s="67"/>
      <c r="P1931" s="68"/>
      <c r="Q1931" s="69"/>
      <c r="R1931" s="69"/>
      <c r="S1931" s="67"/>
      <c r="T1931" s="67"/>
      <c r="U1931" s="67"/>
      <c r="V1931" s="68"/>
      <c r="W1931" s="69"/>
      <c r="X1931" s="69"/>
      <c r="Y1931" s="67"/>
      <c r="Z1931" s="67"/>
      <c r="AA1931" s="67"/>
      <c r="AB1931" s="68"/>
      <c r="AC1931" s="69"/>
      <c r="AD1931" s="69"/>
      <c r="AE1931" s="67"/>
      <c r="AF1931" s="67"/>
      <c r="AG1931" s="67"/>
      <c r="AH1931" s="68"/>
      <c r="AI1931" s="69"/>
      <c r="AJ1931" s="69"/>
      <c r="AK1931" s="67"/>
      <c r="AL1931" s="67"/>
      <c r="AM1931" s="67"/>
      <c r="AN1931" s="68"/>
      <c r="AO1931" s="69"/>
      <c r="AP1931" s="69"/>
      <c r="AQ1931" s="67"/>
      <c r="AR1931" s="67"/>
      <c r="AS1931" s="67"/>
      <c r="AT1931" s="68"/>
      <c r="AU1931" s="69"/>
      <c r="AV1931" s="69"/>
      <c r="AW1931" s="67"/>
      <c r="AX1931" s="67"/>
      <c r="AY1931" s="67"/>
      <c r="AZ1931" s="68"/>
      <c r="BA1931" s="69"/>
      <c r="BB1931" s="69"/>
      <c r="BC1931" s="67"/>
      <c r="BD1931" s="67"/>
      <c r="BE1931" s="67"/>
      <c r="BF1931" s="68"/>
      <c r="BG1931" s="69"/>
      <c r="BH1931" s="69"/>
      <c r="BI1931" s="67"/>
      <c r="BJ1931" s="67"/>
      <c r="BK1931" s="67"/>
      <c r="BL1931" s="68"/>
      <c r="BM1931" s="69"/>
      <c r="BN1931" s="69"/>
      <c r="BO1931" s="67"/>
      <c r="BP1931" s="67"/>
      <c r="BQ1931" s="67"/>
      <c r="BR1931" s="68"/>
      <c r="BS1931" s="69"/>
      <c r="BT1931" s="69"/>
      <c r="BU1931" s="67"/>
      <c r="BV1931" s="67"/>
      <c r="BW1931" s="67"/>
      <c r="BX1931" s="68"/>
      <c r="BY1931" s="69"/>
      <c r="BZ1931" s="69"/>
      <c r="CA1931" s="67"/>
      <c r="CB1931" s="67"/>
      <c r="CC1931" s="67"/>
      <c r="CD1931" s="68"/>
      <c r="CE1931" s="69"/>
      <c r="CF1931" s="69"/>
      <c r="CG1931" s="67"/>
      <c r="CH1931" s="67"/>
      <c r="CI1931" s="67"/>
      <c r="CJ1931" s="68"/>
      <c r="CK1931" s="69"/>
      <c r="CL1931" s="69"/>
      <c r="CM1931" s="67"/>
      <c r="CN1931" s="67"/>
      <c r="CO1931" s="67"/>
      <c r="CP1931" s="68"/>
      <c r="CQ1931" s="69"/>
      <c r="CR1931" s="69"/>
      <c r="CS1931" s="67"/>
      <c r="CT1931" s="67"/>
      <c r="CU1931" s="67"/>
      <c r="CV1931" s="68"/>
      <c r="CW1931" s="69"/>
      <c r="CX1931" s="69"/>
      <c r="CY1931" s="67"/>
      <c r="CZ1931" s="67"/>
      <c r="DA1931" s="67"/>
      <c r="DB1931" s="68"/>
      <c r="DC1931" s="69"/>
      <c r="DD1931" s="69"/>
      <c r="DE1931" s="67"/>
      <c r="DF1931" s="67"/>
      <c r="DG1931" s="67"/>
      <c r="DH1931" s="68"/>
      <c r="DI1931" s="69"/>
      <c r="DJ1931" s="69"/>
      <c r="DK1931" s="67"/>
      <c r="DL1931" s="67"/>
      <c r="DM1931" s="67"/>
      <c r="DN1931" s="68"/>
      <c r="DO1931" s="69"/>
      <c r="DP1931" s="69"/>
      <c r="DQ1931" s="67"/>
      <c r="DR1931" s="67"/>
      <c r="DS1931" s="67"/>
      <c r="DT1931" s="68"/>
      <c r="DU1931" s="69"/>
      <c r="DV1931" s="69"/>
      <c r="DW1931" s="67"/>
      <c r="DX1931" s="67"/>
      <c r="DY1931" s="67"/>
      <c r="DZ1931" s="68"/>
      <c r="EA1931" s="69"/>
      <c r="EB1931" s="69"/>
      <c r="EC1931" s="67"/>
      <c r="ED1931" s="67"/>
      <c r="EE1931" s="67"/>
      <c r="EF1931" s="68"/>
      <c r="EG1931" s="69"/>
      <c r="EH1931" s="69"/>
      <c r="EI1931" s="67"/>
      <c r="EJ1931" s="67"/>
      <c r="EK1931" s="67"/>
      <c r="EL1931" s="68"/>
      <c r="EM1931" s="69"/>
      <c r="EN1931" s="69"/>
      <c r="EO1931" s="67"/>
      <c r="EP1931" s="67"/>
      <c r="EQ1931" s="67"/>
      <c r="ER1931" s="68"/>
      <c r="ES1931" s="69"/>
      <c r="ET1931" s="69"/>
      <c r="EU1931" s="67"/>
      <c r="EV1931" s="67"/>
      <c r="EW1931" s="67"/>
      <c r="EX1931" s="68"/>
      <c r="EY1931" s="69"/>
      <c r="EZ1931" s="69"/>
      <c r="FA1931" s="67"/>
      <c r="FB1931" s="67"/>
      <c r="FC1931" s="67"/>
      <c r="FD1931" s="68"/>
      <c r="FE1931" s="69"/>
      <c r="FF1931" s="69"/>
      <c r="FG1931" s="67"/>
      <c r="FH1931" s="67"/>
      <c r="FI1931" s="67"/>
      <c r="FJ1931" s="68"/>
      <c r="FK1931" s="69"/>
      <c r="FL1931" s="69"/>
      <c r="FM1931" s="67"/>
      <c r="FN1931" s="67"/>
      <c r="FO1931" s="67"/>
      <c r="FP1931" s="68"/>
      <c r="FQ1931" s="69"/>
      <c r="FR1931" s="69"/>
      <c r="FS1931" s="67"/>
      <c r="FT1931" s="67"/>
      <c r="FU1931" s="67"/>
      <c r="FV1931" s="68"/>
      <c r="FW1931" s="69"/>
      <c r="FX1931" s="69"/>
      <c r="FY1931" s="67"/>
      <c r="FZ1931" s="67"/>
      <c r="GA1931" s="67"/>
      <c r="GB1931" s="68"/>
      <c r="GC1931" s="69"/>
      <c r="GD1931" s="69"/>
      <c r="GE1931" s="67"/>
      <c r="GF1931" s="67"/>
      <c r="GG1931" s="67"/>
      <c r="GH1931" s="68"/>
      <c r="GI1931" s="69"/>
      <c r="GJ1931" s="69"/>
      <c r="GK1931" s="67"/>
      <c r="GL1931" s="67"/>
      <c r="GM1931" s="67"/>
      <c r="GN1931" s="68"/>
      <c r="GO1931" s="69"/>
      <c r="GP1931" s="69"/>
      <c r="GQ1931" s="67"/>
      <c r="GR1931" s="67"/>
      <c r="GS1931" s="67"/>
      <c r="GT1931" s="68"/>
      <c r="GU1931" s="69"/>
      <c r="GV1931" s="69"/>
      <c r="GW1931" s="67"/>
      <c r="GX1931" s="67"/>
      <c r="GY1931" s="67"/>
      <c r="GZ1931" s="68"/>
      <c r="HA1931" s="69"/>
      <c r="HB1931" s="69"/>
      <c r="HC1931" s="67"/>
      <c r="HD1931" s="67"/>
      <c r="HE1931" s="67"/>
      <c r="HF1931" s="68"/>
      <c r="HG1931" s="69"/>
      <c r="HH1931" s="69"/>
      <c r="HI1931" s="67"/>
      <c r="HJ1931" s="67"/>
      <c r="HK1931" s="67"/>
      <c r="HL1931" s="68"/>
      <c r="HM1931" s="69"/>
      <c r="HN1931" s="69"/>
      <c r="HO1931" s="67"/>
      <c r="HP1931" s="67"/>
      <c r="HQ1931" s="67"/>
      <c r="HR1931" s="68"/>
      <c r="HS1931" s="69"/>
      <c r="HT1931" s="69"/>
      <c r="HU1931" s="67"/>
      <c r="HV1931" s="67"/>
      <c r="HW1931" s="67"/>
      <c r="HX1931" s="68"/>
      <c r="HY1931" s="69"/>
      <c r="HZ1931" s="69"/>
      <c r="IA1931" s="67"/>
      <c r="IB1931" s="67"/>
      <c r="IC1931" s="67"/>
      <c r="ID1931" s="68"/>
      <c r="IE1931" s="69"/>
      <c r="IF1931" s="69"/>
      <c r="IG1931" s="67"/>
      <c r="IH1931" s="67"/>
      <c r="II1931" s="67"/>
      <c r="IJ1931" s="68"/>
      <c r="IK1931" s="69"/>
      <c r="IL1931" s="69"/>
      <c r="IM1931" s="67"/>
      <c r="IN1931" s="67"/>
      <c r="IO1931" s="67"/>
      <c r="IP1931" s="68"/>
      <c r="IQ1931" s="69"/>
      <c r="IR1931" s="69"/>
      <c r="IS1931" s="67"/>
      <c r="IT1931" s="67"/>
      <c r="IU1931" s="67"/>
      <c r="IV1931" s="68"/>
    </row>
    <row r="1932" spans="1:256" s="70" customFormat="1" x14ac:dyDescent="0.2">
      <c r="A1932" s="67" t="s">
        <v>4952</v>
      </c>
      <c r="B1932" s="67"/>
      <c r="C1932" s="67" t="s">
        <v>4953</v>
      </c>
      <c r="D1932" s="68">
        <v>19200</v>
      </c>
      <c r="E1932" s="69" t="s">
        <v>4865</v>
      </c>
      <c r="F1932" s="69" t="s">
        <v>6320</v>
      </c>
      <c r="G1932" s="67"/>
      <c r="H1932" s="67"/>
      <c r="I1932" s="67"/>
      <c r="J1932" s="68"/>
      <c r="K1932" s="69"/>
      <c r="L1932" s="69"/>
      <c r="M1932" s="67"/>
      <c r="N1932" s="67"/>
      <c r="O1932" s="67"/>
      <c r="P1932" s="68"/>
      <c r="Q1932" s="69"/>
      <c r="R1932" s="69"/>
      <c r="S1932" s="67"/>
      <c r="T1932" s="67"/>
      <c r="U1932" s="67"/>
      <c r="V1932" s="68"/>
      <c r="W1932" s="69"/>
      <c r="X1932" s="69"/>
      <c r="Y1932" s="67"/>
      <c r="Z1932" s="67"/>
      <c r="AA1932" s="67"/>
      <c r="AB1932" s="68"/>
      <c r="AC1932" s="69"/>
      <c r="AD1932" s="69"/>
      <c r="AE1932" s="67"/>
      <c r="AF1932" s="67"/>
      <c r="AG1932" s="67"/>
      <c r="AH1932" s="68"/>
      <c r="AI1932" s="69"/>
      <c r="AJ1932" s="69"/>
      <c r="AK1932" s="67"/>
      <c r="AL1932" s="67"/>
      <c r="AM1932" s="67"/>
      <c r="AN1932" s="68"/>
      <c r="AO1932" s="69"/>
      <c r="AP1932" s="69"/>
      <c r="AQ1932" s="67"/>
      <c r="AR1932" s="67"/>
      <c r="AS1932" s="67"/>
      <c r="AT1932" s="68"/>
      <c r="AU1932" s="69"/>
      <c r="AV1932" s="69"/>
      <c r="AW1932" s="67"/>
      <c r="AX1932" s="67"/>
      <c r="AY1932" s="67"/>
      <c r="AZ1932" s="68"/>
      <c r="BA1932" s="69"/>
      <c r="BB1932" s="69"/>
      <c r="BC1932" s="67"/>
      <c r="BD1932" s="67"/>
      <c r="BE1932" s="67"/>
      <c r="BF1932" s="68"/>
      <c r="BG1932" s="69"/>
      <c r="BH1932" s="69"/>
      <c r="BI1932" s="67"/>
      <c r="BJ1932" s="67"/>
      <c r="BK1932" s="67"/>
      <c r="BL1932" s="68"/>
      <c r="BM1932" s="69"/>
      <c r="BN1932" s="69"/>
      <c r="BO1932" s="67"/>
      <c r="BP1932" s="67"/>
      <c r="BQ1932" s="67"/>
      <c r="BR1932" s="68"/>
      <c r="BS1932" s="69"/>
      <c r="BT1932" s="69"/>
      <c r="BU1932" s="67"/>
      <c r="BV1932" s="67"/>
      <c r="BW1932" s="67"/>
      <c r="BX1932" s="68"/>
      <c r="BY1932" s="69"/>
      <c r="BZ1932" s="69"/>
      <c r="CA1932" s="67"/>
      <c r="CB1932" s="67"/>
      <c r="CC1932" s="67"/>
      <c r="CD1932" s="68"/>
      <c r="CE1932" s="69"/>
      <c r="CF1932" s="69"/>
      <c r="CG1932" s="67"/>
      <c r="CH1932" s="67"/>
      <c r="CI1932" s="67"/>
      <c r="CJ1932" s="68"/>
      <c r="CK1932" s="69"/>
      <c r="CL1932" s="69"/>
      <c r="CM1932" s="67"/>
      <c r="CN1932" s="67"/>
      <c r="CO1932" s="67"/>
      <c r="CP1932" s="68"/>
      <c r="CQ1932" s="69"/>
      <c r="CR1932" s="69"/>
      <c r="CS1932" s="67"/>
      <c r="CT1932" s="67"/>
      <c r="CU1932" s="67"/>
      <c r="CV1932" s="68"/>
      <c r="CW1932" s="69"/>
      <c r="CX1932" s="69"/>
      <c r="CY1932" s="67"/>
      <c r="CZ1932" s="67"/>
      <c r="DA1932" s="67"/>
      <c r="DB1932" s="68"/>
      <c r="DC1932" s="69"/>
      <c r="DD1932" s="69"/>
      <c r="DE1932" s="67"/>
      <c r="DF1932" s="67"/>
      <c r="DG1932" s="67"/>
      <c r="DH1932" s="68"/>
      <c r="DI1932" s="69"/>
      <c r="DJ1932" s="69"/>
      <c r="DK1932" s="67"/>
      <c r="DL1932" s="67"/>
      <c r="DM1932" s="67"/>
      <c r="DN1932" s="68"/>
      <c r="DO1932" s="69"/>
      <c r="DP1932" s="69"/>
      <c r="DQ1932" s="67"/>
      <c r="DR1932" s="67"/>
      <c r="DS1932" s="67"/>
      <c r="DT1932" s="68"/>
      <c r="DU1932" s="69"/>
      <c r="DV1932" s="69"/>
      <c r="DW1932" s="67"/>
      <c r="DX1932" s="67"/>
      <c r="DY1932" s="67"/>
      <c r="DZ1932" s="68"/>
      <c r="EA1932" s="69"/>
      <c r="EB1932" s="69"/>
      <c r="EC1932" s="67"/>
      <c r="ED1932" s="67"/>
      <c r="EE1932" s="67"/>
      <c r="EF1932" s="68"/>
      <c r="EG1932" s="69"/>
      <c r="EH1932" s="69"/>
      <c r="EI1932" s="67"/>
      <c r="EJ1932" s="67"/>
      <c r="EK1932" s="67"/>
      <c r="EL1932" s="68"/>
      <c r="EM1932" s="69"/>
      <c r="EN1932" s="69"/>
      <c r="EO1932" s="67"/>
      <c r="EP1932" s="67"/>
      <c r="EQ1932" s="67"/>
      <c r="ER1932" s="68"/>
      <c r="ES1932" s="69"/>
      <c r="ET1932" s="69"/>
      <c r="EU1932" s="67"/>
      <c r="EV1932" s="67"/>
      <c r="EW1932" s="67"/>
      <c r="EX1932" s="68"/>
      <c r="EY1932" s="69"/>
      <c r="EZ1932" s="69"/>
      <c r="FA1932" s="67"/>
      <c r="FB1932" s="67"/>
      <c r="FC1932" s="67"/>
      <c r="FD1932" s="68"/>
      <c r="FE1932" s="69"/>
      <c r="FF1932" s="69"/>
      <c r="FG1932" s="67"/>
      <c r="FH1932" s="67"/>
      <c r="FI1932" s="67"/>
      <c r="FJ1932" s="68"/>
      <c r="FK1932" s="69"/>
      <c r="FL1932" s="69"/>
      <c r="FM1932" s="67"/>
      <c r="FN1932" s="67"/>
      <c r="FO1932" s="67"/>
      <c r="FP1932" s="68"/>
      <c r="FQ1932" s="69"/>
      <c r="FR1932" s="69"/>
      <c r="FS1932" s="67"/>
      <c r="FT1932" s="67"/>
      <c r="FU1932" s="67"/>
      <c r="FV1932" s="68"/>
      <c r="FW1932" s="69"/>
      <c r="FX1932" s="69"/>
      <c r="FY1932" s="67"/>
      <c r="FZ1932" s="67"/>
      <c r="GA1932" s="67"/>
      <c r="GB1932" s="68"/>
      <c r="GC1932" s="69"/>
      <c r="GD1932" s="69"/>
      <c r="GE1932" s="67"/>
      <c r="GF1932" s="67"/>
      <c r="GG1932" s="67"/>
      <c r="GH1932" s="68"/>
      <c r="GI1932" s="69"/>
      <c r="GJ1932" s="69"/>
      <c r="GK1932" s="67"/>
      <c r="GL1932" s="67"/>
      <c r="GM1932" s="67"/>
      <c r="GN1932" s="68"/>
      <c r="GO1932" s="69"/>
      <c r="GP1932" s="69"/>
      <c r="GQ1932" s="67"/>
      <c r="GR1932" s="67"/>
      <c r="GS1932" s="67"/>
      <c r="GT1932" s="68"/>
      <c r="GU1932" s="69"/>
      <c r="GV1932" s="69"/>
      <c r="GW1932" s="67"/>
      <c r="GX1932" s="67"/>
      <c r="GY1932" s="67"/>
      <c r="GZ1932" s="68"/>
      <c r="HA1932" s="69"/>
      <c r="HB1932" s="69"/>
      <c r="HC1932" s="67"/>
      <c r="HD1932" s="67"/>
      <c r="HE1932" s="67"/>
      <c r="HF1932" s="68"/>
      <c r="HG1932" s="69"/>
      <c r="HH1932" s="69"/>
      <c r="HI1932" s="67"/>
      <c r="HJ1932" s="67"/>
      <c r="HK1932" s="67"/>
      <c r="HL1932" s="68"/>
      <c r="HM1932" s="69"/>
      <c r="HN1932" s="69"/>
      <c r="HO1932" s="67"/>
      <c r="HP1932" s="67"/>
      <c r="HQ1932" s="67"/>
      <c r="HR1932" s="68"/>
      <c r="HS1932" s="69"/>
      <c r="HT1932" s="69"/>
      <c r="HU1932" s="67"/>
      <c r="HV1932" s="67"/>
      <c r="HW1932" s="67"/>
      <c r="HX1932" s="68"/>
      <c r="HY1932" s="69"/>
      <c r="HZ1932" s="69"/>
      <c r="IA1932" s="67"/>
      <c r="IB1932" s="67"/>
      <c r="IC1932" s="67"/>
      <c r="ID1932" s="68"/>
      <c r="IE1932" s="69"/>
      <c r="IF1932" s="69"/>
      <c r="IG1932" s="67"/>
      <c r="IH1932" s="67"/>
      <c r="II1932" s="67"/>
      <c r="IJ1932" s="68"/>
      <c r="IK1932" s="69"/>
      <c r="IL1932" s="69"/>
      <c r="IM1932" s="67"/>
      <c r="IN1932" s="67"/>
      <c r="IO1932" s="67"/>
      <c r="IP1932" s="68"/>
      <c r="IQ1932" s="69"/>
      <c r="IR1932" s="69"/>
      <c r="IS1932" s="67"/>
      <c r="IT1932" s="67"/>
      <c r="IU1932" s="67"/>
      <c r="IV1932" s="68"/>
    </row>
    <row r="1933" spans="1:256" s="70" customFormat="1" x14ac:dyDescent="0.2">
      <c r="A1933" s="67" t="s">
        <v>4954</v>
      </c>
      <c r="B1933" s="67"/>
      <c r="C1933" s="67" t="s">
        <v>4955</v>
      </c>
      <c r="D1933" s="68"/>
      <c r="E1933" s="69" t="s">
        <v>4865</v>
      </c>
      <c r="F1933" s="69" t="s">
        <v>6320</v>
      </c>
      <c r="G1933" s="67"/>
      <c r="H1933" s="67"/>
      <c r="I1933" s="67"/>
      <c r="J1933" s="68"/>
      <c r="K1933" s="69"/>
      <c r="L1933" s="69"/>
      <c r="M1933" s="67"/>
      <c r="N1933" s="67"/>
      <c r="O1933" s="67"/>
      <c r="P1933" s="68"/>
      <c r="Q1933" s="69"/>
      <c r="R1933" s="69"/>
      <c r="S1933" s="67"/>
      <c r="T1933" s="67"/>
      <c r="U1933" s="67"/>
      <c r="V1933" s="68"/>
      <c r="W1933" s="69"/>
      <c r="X1933" s="69"/>
      <c r="Y1933" s="67"/>
      <c r="Z1933" s="67"/>
      <c r="AA1933" s="67"/>
      <c r="AB1933" s="68"/>
      <c r="AC1933" s="69"/>
      <c r="AD1933" s="69"/>
      <c r="AE1933" s="67"/>
      <c r="AF1933" s="67"/>
      <c r="AG1933" s="67"/>
      <c r="AH1933" s="68"/>
      <c r="AI1933" s="69"/>
      <c r="AJ1933" s="69"/>
      <c r="AK1933" s="67"/>
      <c r="AL1933" s="67"/>
      <c r="AM1933" s="67"/>
      <c r="AN1933" s="68"/>
      <c r="AO1933" s="69"/>
      <c r="AP1933" s="69"/>
      <c r="AQ1933" s="67"/>
      <c r="AR1933" s="67"/>
      <c r="AS1933" s="67"/>
      <c r="AT1933" s="68"/>
      <c r="AU1933" s="69"/>
      <c r="AV1933" s="69"/>
      <c r="AW1933" s="67"/>
      <c r="AX1933" s="67"/>
      <c r="AY1933" s="67"/>
      <c r="AZ1933" s="68"/>
      <c r="BA1933" s="69"/>
      <c r="BB1933" s="69"/>
      <c r="BC1933" s="67"/>
      <c r="BD1933" s="67"/>
      <c r="BE1933" s="67"/>
      <c r="BF1933" s="68"/>
      <c r="BG1933" s="69"/>
      <c r="BH1933" s="69"/>
      <c r="BI1933" s="67"/>
      <c r="BJ1933" s="67"/>
      <c r="BK1933" s="67"/>
      <c r="BL1933" s="68"/>
      <c r="BM1933" s="69"/>
      <c r="BN1933" s="69"/>
      <c r="BO1933" s="67"/>
      <c r="BP1933" s="67"/>
      <c r="BQ1933" s="67"/>
      <c r="BR1933" s="68"/>
      <c r="BS1933" s="69"/>
      <c r="BT1933" s="69"/>
      <c r="BU1933" s="67"/>
      <c r="BV1933" s="67"/>
      <c r="BW1933" s="67"/>
      <c r="BX1933" s="68"/>
      <c r="BY1933" s="69"/>
      <c r="BZ1933" s="69"/>
      <c r="CA1933" s="67"/>
      <c r="CB1933" s="67"/>
      <c r="CC1933" s="67"/>
      <c r="CD1933" s="68"/>
      <c r="CE1933" s="69"/>
      <c r="CF1933" s="69"/>
      <c r="CG1933" s="67"/>
      <c r="CH1933" s="67"/>
      <c r="CI1933" s="67"/>
      <c r="CJ1933" s="68"/>
      <c r="CK1933" s="69"/>
      <c r="CL1933" s="69"/>
      <c r="CM1933" s="67"/>
      <c r="CN1933" s="67"/>
      <c r="CO1933" s="67"/>
      <c r="CP1933" s="68"/>
      <c r="CQ1933" s="69"/>
      <c r="CR1933" s="69"/>
      <c r="CS1933" s="67"/>
      <c r="CT1933" s="67"/>
      <c r="CU1933" s="67"/>
      <c r="CV1933" s="68"/>
      <c r="CW1933" s="69"/>
      <c r="CX1933" s="69"/>
      <c r="CY1933" s="67"/>
      <c r="CZ1933" s="67"/>
      <c r="DA1933" s="67"/>
      <c r="DB1933" s="68"/>
      <c r="DC1933" s="69"/>
      <c r="DD1933" s="69"/>
      <c r="DE1933" s="67"/>
      <c r="DF1933" s="67"/>
      <c r="DG1933" s="67"/>
      <c r="DH1933" s="68"/>
      <c r="DI1933" s="69"/>
      <c r="DJ1933" s="69"/>
      <c r="DK1933" s="67"/>
      <c r="DL1933" s="67"/>
      <c r="DM1933" s="67"/>
      <c r="DN1933" s="68"/>
      <c r="DO1933" s="69"/>
      <c r="DP1933" s="69"/>
      <c r="DQ1933" s="67"/>
      <c r="DR1933" s="67"/>
      <c r="DS1933" s="67"/>
      <c r="DT1933" s="68"/>
      <c r="DU1933" s="69"/>
      <c r="DV1933" s="69"/>
      <c r="DW1933" s="67"/>
      <c r="DX1933" s="67"/>
      <c r="DY1933" s="67"/>
      <c r="DZ1933" s="68"/>
      <c r="EA1933" s="69"/>
      <c r="EB1933" s="69"/>
      <c r="EC1933" s="67"/>
      <c r="ED1933" s="67"/>
      <c r="EE1933" s="67"/>
      <c r="EF1933" s="68"/>
      <c r="EG1933" s="69"/>
      <c r="EH1933" s="69"/>
      <c r="EI1933" s="67"/>
      <c r="EJ1933" s="67"/>
      <c r="EK1933" s="67"/>
      <c r="EL1933" s="68"/>
      <c r="EM1933" s="69"/>
      <c r="EN1933" s="69"/>
      <c r="EO1933" s="67"/>
      <c r="EP1933" s="67"/>
      <c r="EQ1933" s="67"/>
      <c r="ER1933" s="68"/>
      <c r="ES1933" s="69"/>
      <c r="ET1933" s="69"/>
      <c r="EU1933" s="67"/>
      <c r="EV1933" s="67"/>
      <c r="EW1933" s="67"/>
      <c r="EX1933" s="68"/>
      <c r="EY1933" s="69"/>
      <c r="EZ1933" s="69"/>
      <c r="FA1933" s="67"/>
      <c r="FB1933" s="67"/>
      <c r="FC1933" s="67"/>
      <c r="FD1933" s="68"/>
      <c r="FE1933" s="69"/>
      <c r="FF1933" s="69"/>
      <c r="FG1933" s="67"/>
      <c r="FH1933" s="67"/>
      <c r="FI1933" s="67"/>
      <c r="FJ1933" s="68"/>
      <c r="FK1933" s="69"/>
      <c r="FL1933" s="69"/>
      <c r="FM1933" s="67"/>
      <c r="FN1933" s="67"/>
      <c r="FO1933" s="67"/>
      <c r="FP1933" s="68"/>
      <c r="FQ1933" s="69"/>
      <c r="FR1933" s="69"/>
      <c r="FS1933" s="67"/>
      <c r="FT1933" s="67"/>
      <c r="FU1933" s="67"/>
      <c r="FV1933" s="68"/>
      <c r="FW1933" s="69"/>
      <c r="FX1933" s="69"/>
      <c r="FY1933" s="67"/>
      <c r="FZ1933" s="67"/>
      <c r="GA1933" s="67"/>
      <c r="GB1933" s="68"/>
      <c r="GC1933" s="69"/>
      <c r="GD1933" s="69"/>
      <c r="GE1933" s="67"/>
      <c r="GF1933" s="67"/>
      <c r="GG1933" s="67"/>
      <c r="GH1933" s="68"/>
      <c r="GI1933" s="69"/>
      <c r="GJ1933" s="69"/>
      <c r="GK1933" s="67"/>
      <c r="GL1933" s="67"/>
      <c r="GM1933" s="67"/>
      <c r="GN1933" s="68"/>
      <c r="GO1933" s="69"/>
      <c r="GP1933" s="69"/>
      <c r="GQ1933" s="67"/>
      <c r="GR1933" s="67"/>
      <c r="GS1933" s="67"/>
      <c r="GT1933" s="68"/>
      <c r="GU1933" s="69"/>
      <c r="GV1933" s="69"/>
      <c r="GW1933" s="67"/>
      <c r="GX1933" s="67"/>
      <c r="GY1933" s="67"/>
      <c r="GZ1933" s="68"/>
      <c r="HA1933" s="69"/>
      <c r="HB1933" s="69"/>
      <c r="HC1933" s="67"/>
      <c r="HD1933" s="67"/>
      <c r="HE1933" s="67"/>
      <c r="HF1933" s="68"/>
      <c r="HG1933" s="69"/>
      <c r="HH1933" s="69"/>
      <c r="HI1933" s="67"/>
      <c r="HJ1933" s="67"/>
      <c r="HK1933" s="67"/>
      <c r="HL1933" s="68"/>
      <c r="HM1933" s="69"/>
      <c r="HN1933" s="69"/>
      <c r="HO1933" s="67"/>
      <c r="HP1933" s="67"/>
      <c r="HQ1933" s="67"/>
      <c r="HR1933" s="68"/>
      <c r="HS1933" s="69"/>
      <c r="HT1933" s="69"/>
      <c r="HU1933" s="67"/>
      <c r="HV1933" s="67"/>
      <c r="HW1933" s="67"/>
      <c r="HX1933" s="68"/>
      <c r="HY1933" s="69"/>
      <c r="HZ1933" s="69"/>
      <c r="IA1933" s="67"/>
      <c r="IB1933" s="67"/>
      <c r="IC1933" s="67"/>
      <c r="ID1933" s="68"/>
      <c r="IE1933" s="69"/>
      <c r="IF1933" s="69"/>
      <c r="IG1933" s="67"/>
      <c r="IH1933" s="67"/>
      <c r="II1933" s="67"/>
      <c r="IJ1933" s="68"/>
      <c r="IK1933" s="69"/>
      <c r="IL1933" s="69"/>
      <c r="IM1933" s="67"/>
      <c r="IN1933" s="67"/>
      <c r="IO1933" s="67"/>
      <c r="IP1933" s="68"/>
      <c r="IQ1933" s="69"/>
      <c r="IR1933" s="69"/>
      <c r="IS1933" s="67"/>
      <c r="IT1933" s="67"/>
      <c r="IU1933" s="67"/>
      <c r="IV1933" s="68"/>
    </row>
  </sheetData>
  <autoFilter ref="A1:F1790">
    <filterColumn colId="5">
      <filters>
        <filter val="GUARDAOPOLO EJE"/>
        <filter val="GUARDAPOLVO (fuelle)"/>
        <filter val="GUARDAPOLVO CARDAN"/>
        <filter val="GUARDAPOLVO CONTROL"/>
        <filter val="GUARDAPOLVO DISTRIBUIDOR"/>
        <filter val="GUARDAPOLVO EJE"/>
        <filter val="GUARDAPOLVO ELE"/>
        <filter val="GUARDAPOLVO HORQUILLA"/>
        <filter val="GUARDAPOLVO MORDAZA"/>
        <filter val="GUARDAPOLVO PASADOR"/>
        <filter val="GUARDAPOLVO PASADOR/MORDAZA"/>
        <filter val="GUARDAPOLVOE JE"/>
      </filters>
    </filterColumn>
  </autoFilter>
  <mergeCells count="1">
    <mergeCell ref="A1793:F179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3"/>
  <sheetViews>
    <sheetView workbookViewId="0">
      <selection activeCell="E25" sqref="E25"/>
    </sheetView>
  </sheetViews>
  <sheetFormatPr baseColWidth="10" defaultRowHeight="12.75" x14ac:dyDescent="0.2"/>
  <cols>
    <col min="2" max="2" width="13.7109375" bestFit="1" customWidth="1"/>
    <col min="3" max="3" width="32.5703125" bestFit="1" customWidth="1"/>
  </cols>
  <sheetData>
    <row r="1" spans="1:4" x14ac:dyDescent="0.2">
      <c r="A1" s="7" t="s">
        <v>2263</v>
      </c>
      <c r="B1" s="7" t="s">
        <v>2264</v>
      </c>
      <c r="C1" s="7" t="s">
        <v>2265</v>
      </c>
    </row>
    <row r="2" spans="1:4" x14ac:dyDescent="0.2">
      <c r="A2">
        <v>1</v>
      </c>
      <c r="B2">
        <v>17311625</v>
      </c>
      <c r="C2" s="7" t="s">
        <v>2261</v>
      </c>
      <c r="D2" s="7" t="str">
        <f>+CONCATENATE("INSERT INTO `Vendedores` (idVendedor,txDocVendedor,txNomVendedor) values (",A2,",'",B2,"','",C2,"');")</f>
        <v>INSERT INTO `Vendedores` (idVendedor,txDocVendedor,txNomVendedor) values (1,'17311625','MANUEL ANTONIO RAMIREZ ISAZA');</v>
      </c>
    </row>
    <row r="3" spans="1:4" x14ac:dyDescent="0.2">
      <c r="A3">
        <v>2</v>
      </c>
      <c r="B3">
        <v>80178298</v>
      </c>
      <c r="C3" s="7" t="s">
        <v>2262</v>
      </c>
      <c r="D3" s="7" t="str">
        <f>+CONCATENATE("INSERT INTO `Vendedores` (idVendedor,txDocVendedor,txNomVendedor) values (",A3,",'",B3,"','",C3,"');")</f>
        <v>INSERT INTO `Vendedores` (idVendedor,txDocVendedor,txNomVendedor) values (2,'80178298','JOHN WILLIAM RAMIREZ VIATELA');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"/>
  <sheetViews>
    <sheetView workbookViewId="0">
      <selection activeCell="D32" sqref="D32"/>
    </sheetView>
  </sheetViews>
  <sheetFormatPr baseColWidth="10" defaultRowHeight="12.75" x14ac:dyDescent="0.2"/>
  <sheetData>
    <row r="1" spans="1:2" x14ac:dyDescent="0.2">
      <c r="A1" t="s">
        <v>2266</v>
      </c>
      <c r="B1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1"/>
  <sheetViews>
    <sheetView topLeftCell="A73" workbookViewId="0">
      <selection activeCell="C53" sqref="C53"/>
    </sheetView>
  </sheetViews>
  <sheetFormatPr baseColWidth="10" defaultRowHeight="12.75" x14ac:dyDescent="0.2"/>
  <cols>
    <col min="3" max="3" width="61.42578125" bestFit="1" customWidth="1"/>
  </cols>
  <sheetData>
    <row r="1" spans="1:6" x14ac:dyDescent="0.2">
      <c r="A1" s="7" t="s">
        <v>2439</v>
      </c>
    </row>
    <row r="2" spans="1:6" x14ac:dyDescent="0.2">
      <c r="A2" t="s">
        <v>2440</v>
      </c>
    </row>
    <row r="3" spans="1:6" x14ac:dyDescent="0.2">
      <c r="A3" s="7" t="s">
        <v>2441</v>
      </c>
    </row>
    <row r="4" spans="1:6" x14ac:dyDescent="0.2">
      <c r="A4" s="7" t="s">
        <v>2442</v>
      </c>
    </row>
    <row r="5" spans="1:6" x14ac:dyDescent="0.2">
      <c r="A5" t="s">
        <v>2443</v>
      </c>
    </row>
    <row r="9" spans="1:6" x14ac:dyDescent="0.2">
      <c r="A9" s="10" t="s">
        <v>2267</v>
      </c>
      <c r="B9" s="9"/>
      <c r="C9" s="11" t="s">
        <v>2268</v>
      </c>
      <c r="D9" s="12">
        <v>9480</v>
      </c>
      <c r="F9" s="7" t="str">
        <f>+CONCATENATE("INSERT INTO `DetListaPrecios` (ListaPrecios_idListaPrecios,Productos_idProducto,dbValor) SELECT 1, idProducto,",D9," FROM `Productos` WHERE txRefInterna = '",A9,"';")</f>
        <v>INSERT INTO `DetListaPrecios` (ListaPrecios_idListaPrecios,Productos_idProducto,dbValor) SELECT 1, idProducto,9480 FROM `Productos` WHERE txRefInterna = '2036F';</v>
      </c>
    </row>
    <row r="10" spans="1:6" x14ac:dyDescent="0.2">
      <c r="A10" s="10" t="s">
        <v>2269</v>
      </c>
      <c r="B10" s="9"/>
      <c r="C10" s="11" t="s">
        <v>2270</v>
      </c>
      <c r="D10" s="12">
        <v>8600</v>
      </c>
      <c r="F10" s="7" t="str">
        <f t="shared" ref="F10:F73" si="0">+CONCATENATE("INSERT INTO `DetListaPrecios` (ListaPrecios_idListaPrecios,Productos_idProducto,dbValor) SELECT 1, idProducto,",D10," FROM `Productos` WHERE txRefInterna = '",A10,"';")</f>
        <v>INSERT INTO `DetListaPrecios` (ListaPrecios_idListaPrecios,Productos_idProducto,dbValor) SELECT 1, idProducto,8600 FROM `Productos` WHERE txRefInterna = '2037F';</v>
      </c>
    </row>
    <row r="11" spans="1:6" x14ac:dyDescent="0.2">
      <c r="A11" s="10" t="s">
        <v>2271</v>
      </c>
      <c r="B11" s="9"/>
      <c r="C11" s="11" t="s">
        <v>2272</v>
      </c>
      <c r="D11" s="12">
        <v>10570</v>
      </c>
      <c r="F11" s="7" t="str">
        <f t="shared" si="0"/>
        <v>INSERT INTO `DetListaPrecios` (ListaPrecios_idListaPrecios,Productos_idProducto,dbValor) SELECT 1, idProducto,10570 FROM `Productos` WHERE txRefInterna = '2107F';</v>
      </c>
    </row>
    <row r="12" spans="1:6" x14ac:dyDescent="0.2">
      <c r="A12" s="10" t="s">
        <v>2273</v>
      </c>
      <c r="B12" s="9"/>
      <c r="C12" s="11" t="s">
        <v>2274</v>
      </c>
      <c r="D12" s="12">
        <v>12500</v>
      </c>
      <c r="F12" s="7" t="str">
        <f t="shared" si="0"/>
        <v>INSERT INTO `DetListaPrecios` (ListaPrecios_idListaPrecios,Productos_idProducto,dbValor) SELECT 1, idProducto,12500 FROM `Productos` WHERE txRefInterna = '2039F';</v>
      </c>
    </row>
    <row r="13" spans="1:6" x14ac:dyDescent="0.2">
      <c r="A13" s="10" t="s">
        <v>2275</v>
      </c>
      <c r="B13" s="9"/>
      <c r="C13" s="11" t="s">
        <v>2276</v>
      </c>
      <c r="D13" s="12">
        <v>11150</v>
      </c>
      <c r="F13" s="7" t="str">
        <f t="shared" si="0"/>
        <v>INSERT INTO `DetListaPrecios` (ListaPrecios_idListaPrecios,Productos_idProducto,dbValor) SELECT 1, idProducto,11150 FROM `Productos` WHERE txRefInterna = '2040F';</v>
      </c>
    </row>
    <row r="14" spans="1:6" x14ac:dyDescent="0.2">
      <c r="A14" s="10" t="s">
        <v>2277</v>
      </c>
      <c r="B14" s="9"/>
      <c r="C14" s="11" t="s">
        <v>2278</v>
      </c>
      <c r="D14" s="12">
        <v>13050</v>
      </c>
      <c r="F14" s="7" t="str">
        <f t="shared" si="0"/>
        <v>INSERT INTO `DetListaPrecios` (ListaPrecios_idListaPrecios,Productos_idProducto,dbValor) SELECT 1, idProducto,13050 FROM `Productos` WHERE txRefInterna = '2193F';</v>
      </c>
    </row>
    <row r="15" spans="1:6" x14ac:dyDescent="0.2">
      <c r="A15" s="10" t="s">
        <v>2279</v>
      </c>
      <c r="B15" s="9"/>
      <c r="C15" s="11" t="s">
        <v>2280</v>
      </c>
      <c r="D15" s="12">
        <v>11990</v>
      </c>
      <c r="F15" s="7" t="str">
        <f t="shared" si="0"/>
        <v>INSERT INTO `DetListaPrecios` (ListaPrecios_idListaPrecios,Productos_idProducto,dbValor) SELECT 1, idProducto,11990 FROM `Productos` WHERE txRefInterna = '2090F';</v>
      </c>
    </row>
    <row r="16" spans="1:6" x14ac:dyDescent="0.2">
      <c r="A16" s="10" t="s">
        <v>2281</v>
      </c>
      <c r="B16" s="9"/>
      <c r="C16" s="11" t="s">
        <v>2282</v>
      </c>
      <c r="D16" s="12">
        <v>9800</v>
      </c>
      <c r="F16" s="7" t="str">
        <f t="shared" si="0"/>
        <v>INSERT INTO `DetListaPrecios` (ListaPrecios_idListaPrecios,Productos_idProducto,dbValor) SELECT 1, idProducto,9800 FROM `Productos` WHERE txRefInterna = '2188F';</v>
      </c>
    </row>
    <row r="17" spans="1:6" x14ac:dyDescent="0.2">
      <c r="A17" s="10" t="s">
        <v>2283</v>
      </c>
      <c r="B17" s="9"/>
      <c r="C17" s="11" t="s">
        <v>2284</v>
      </c>
      <c r="D17" s="12">
        <v>11990</v>
      </c>
      <c r="F17" s="7" t="str">
        <f t="shared" si="0"/>
        <v>INSERT INTO `DetListaPrecios` (ListaPrecios_idListaPrecios,Productos_idProducto,dbValor) SELECT 1, idProducto,11990 FROM `Productos` WHERE txRefInterna = '2187F';</v>
      </c>
    </row>
    <row r="18" spans="1:6" x14ac:dyDescent="0.2">
      <c r="A18" s="10" t="s">
        <v>2285</v>
      </c>
      <c r="B18" s="9"/>
      <c r="C18" s="11" t="s">
        <v>2286</v>
      </c>
      <c r="D18" s="12">
        <v>10550</v>
      </c>
      <c r="F18" s="7" t="str">
        <f t="shared" si="0"/>
        <v>INSERT INTO `DetListaPrecios` (ListaPrecios_idListaPrecios,Productos_idProducto,dbValor) SELECT 1, idProducto,10550 FROM `Productos` WHERE txRefInterna = '2038F';</v>
      </c>
    </row>
    <row r="19" spans="1:6" x14ac:dyDescent="0.2">
      <c r="A19" s="10" t="s">
        <v>2287</v>
      </c>
      <c r="B19" s="9"/>
      <c r="C19" s="11" t="s">
        <v>2288</v>
      </c>
      <c r="D19" s="12">
        <v>9800</v>
      </c>
      <c r="F19" s="7" t="str">
        <f t="shared" si="0"/>
        <v>INSERT INTO `DetListaPrecios` (ListaPrecios_idListaPrecios,Productos_idProducto,dbValor) SELECT 1, idProducto,9800 FROM `Productos` WHERE txRefInterna = '2202F';</v>
      </c>
    </row>
    <row r="20" spans="1:6" x14ac:dyDescent="0.2">
      <c r="A20" s="10" t="s">
        <v>2289</v>
      </c>
      <c r="B20" s="9"/>
      <c r="C20" s="11" t="s">
        <v>2290</v>
      </c>
      <c r="D20" s="12">
        <v>10200</v>
      </c>
      <c r="F20" s="7" t="str">
        <f t="shared" si="0"/>
        <v>INSERT INTO `DetListaPrecios` (ListaPrecios_idListaPrecios,Productos_idProducto,dbValor) SELECT 1, idProducto,10200 FROM `Productos` WHERE txRefInterna = '2094F';</v>
      </c>
    </row>
    <row r="21" spans="1:6" x14ac:dyDescent="0.2">
      <c r="A21" s="10" t="s">
        <v>2291</v>
      </c>
      <c r="B21" s="9"/>
      <c r="C21" s="11" t="s">
        <v>2292</v>
      </c>
      <c r="D21" s="12">
        <v>9800</v>
      </c>
      <c r="F21" s="7" t="str">
        <f t="shared" si="0"/>
        <v>INSERT INTO `DetListaPrecios` (ListaPrecios_idListaPrecios,Productos_idProducto,dbValor) SELECT 1, idProducto,9800 FROM `Productos` WHERE txRefInterna = '2126F';</v>
      </c>
    </row>
    <row r="22" spans="1:6" x14ac:dyDescent="0.2">
      <c r="A22" s="10" t="s">
        <v>2293</v>
      </c>
      <c r="B22" s="9" t="s">
        <v>2294</v>
      </c>
      <c r="C22" s="11" t="s">
        <v>2295</v>
      </c>
      <c r="D22" s="12">
        <v>11150</v>
      </c>
      <c r="F22" s="7" t="str">
        <f t="shared" si="0"/>
        <v>INSERT INTO `DetListaPrecios` (ListaPrecios_idListaPrecios,Productos_idProducto,dbValor) SELECT 1, idProducto,11150 FROM `Productos` WHERE txRefInterna = '3068F';</v>
      </c>
    </row>
    <row r="23" spans="1:6" x14ac:dyDescent="0.2">
      <c r="A23" s="10" t="s">
        <v>2296</v>
      </c>
      <c r="B23" s="9" t="s">
        <v>2297</v>
      </c>
      <c r="C23" s="11" t="s">
        <v>2298</v>
      </c>
      <c r="D23" s="12">
        <v>10300</v>
      </c>
      <c r="F23" s="7" t="str">
        <f t="shared" si="0"/>
        <v>INSERT INTO `DetListaPrecios` (ListaPrecios_idListaPrecios,Productos_idProducto,dbValor) SELECT 1, idProducto,10300 FROM `Productos` WHERE txRefInterna = '3067F';</v>
      </c>
    </row>
    <row r="24" spans="1:6" x14ac:dyDescent="0.2">
      <c r="A24" s="10" t="s">
        <v>2299</v>
      </c>
      <c r="B24" s="9"/>
      <c r="C24" s="11" t="s">
        <v>2300</v>
      </c>
      <c r="D24" s="12">
        <v>11990</v>
      </c>
      <c r="F24" s="7" t="str">
        <f t="shared" si="0"/>
        <v>INSERT INTO `DetListaPrecios` (ListaPrecios_idListaPrecios,Productos_idProducto,dbValor) SELECT 1, idProducto,11990 FROM `Productos` WHERE txRefInterna = '3314F';</v>
      </c>
    </row>
    <row r="25" spans="1:6" x14ac:dyDescent="0.2">
      <c r="A25" s="10" t="s">
        <v>2301</v>
      </c>
      <c r="B25" s="9"/>
      <c r="C25" s="11" t="s">
        <v>2302</v>
      </c>
      <c r="D25" s="12">
        <v>7760</v>
      </c>
      <c r="F25" s="7" t="str">
        <f t="shared" si="0"/>
        <v>INSERT INTO `DetListaPrecios` (ListaPrecios_idListaPrecios,Productos_idProducto,dbValor) SELECT 1, idProducto,7760 FROM `Productos` WHERE txRefInterna = '3066F';</v>
      </c>
    </row>
    <row r="26" spans="1:6" x14ac:dyDescent="0.2">
      <c r="A26" s="10" t="s">
        <v>2303</v>
      </c>
      <c r="B26" s="9" t="s">
        <v>2304</v>
      </c>
      <c r="C26" s="11" t="s">
        <v>2305</v>
      </c>
      <c r="D26" s="12">
        <v>11900</v>
      </c>
      <c r="F26" s="7" t="str">
        <f t="shared" si="0"/>
        <v>INSERT INTO `DetListaPrecios` (ListaPrecios_idListaPrecios,Productos_idProducto,dbValor) SELECT 1, idProducto,11900 FROM `Productos` WHERE txRefInterna = '3089F';</v>
      </c>
    </row>
    <row r="27" spans="1:6" x14ac:dyDescent="0.2">
      <c r="A27" s="10" t="s">
        <v>2306</v>
      </c>
      <c r="B27" s="9" t="s">
        <v>2307</v>
      </c>
      <c r="C27" s="11" t="s">
        <v>2308</v>
      </c>
      <c r="D27" s="12">
        <v>11900</v>
      </c>
      <c r="F27" s="7" t="str">
        <f t="shared" si="0"/>
        <v>INSERT INTO `DetListaPrecios` (ListaPrecios_idListaPrecios,Productos_idProducto,dbValor) SELECT 1, idProducto,11900 FROM `Productos` WHERE txRefInterna = '3088F';</v>
      </c>
    </row>
    <row r="28" spans="1:6" x14ac:dyDescent="0.2">
      <c r="A28" s="10" t="s">
        <v>2309</v>
      </c>
      <c r="B28" s="9" t="s">
        <v>2310</v>
      </c>
      <c r="C28" s="11" t="s">
        <v>2311</v>
      </c>
      <c r="D28" s="12">
        <v>7760</v>
      </c>
      <c r="F28" s="7" t="str">
        <f t="shared" si="0"/>
        <v>INSERT INTO `DetListaPrecios` (ListaPrecios_idListaPrecios,Productos_idProducto,dbValor) SELECT 1, idProducto,7760 FROM `Productos` WHERE txRefInterna = '3087F';</v>
      </c>
    </row>
    <row r="29" spans="1:6" x14ac:dyDescent="0.2">
      <c r="A29" s="10" t="s">
        <v>2312</v>
      </c>
      <c r="B29" s="9" t="s">
        <v>2313</v>
      </c>
      <c r="C29" s="11" t="s">
        <v>2314</v>
      </c>
      <c r="D29" s="12">
        <v>15750</v>
      </c>
      <c r="F29" s="7" t="str">
        <f t="shared" si="0"/>
        <v>INSERT INTO `DetListaPrecios` (ListaPrecios_idListaPrecios,Productos_idProducto,dbValor) SELECT 1, idProducto,15750 FROM `Productos` WHERE txRefInterna = '3090F';</v>
      </c>
    </row>
    <row r="30" spans="1:6" x14ac:dyDescent="0.2">
      <c r="A30" s="10" t="s">
        <v>2315</v>
      </c>
      <c r="B30" s="9"/>
      <c r="C30" s="11" t="s">
        <v>2316</v>
      </c>
      <c r="D30" s="12">
        <v>19750</v>
      </c>
      <c r="F30" s="7" t="str">
        <f t="shared" si="0"/>
        <v>INSERT INTO `DetListaPrecios` (ListaPrecios_idListaPrecios,Productos_idProducto,dbValor) SELECT 1, idProducto,19750 FROM `Productos` WHERE txRefInterna = '3168F';</v>
      </c>
    </row>
    <row r="31" spans="1:6" x14ac:dyDescent="0.2">
      <c r="A31" s="10" t="s">
        <v>2317</v>
      </c>
      <c r="B31" s="9"/>
      <c r="C31" s="11" t="s">
        <v>2318</v>
      </c>
      <c r="D31" s="12">
        <v>20900</v>
      </c>
      <c r="F31" s="7" t="str">
        <f t="shared" si="0"/>
        <v>INSERT INTO `DetListaPrecios` (ListaPrecios_idListaPrecios,Productos_idProducto,dbValor) SELECT 1, idProducto,20900 FROM `Productos` WHERE txRefInterna = '3147F';</v>
      </c>
    </row>
    <row r="32" spans="1:6" x14ac:dyDescent="0.2">
      <c r="A32" s="10" t="s">
        <v>2319</v>
      </c>
      <c r="B32" s="9"/>
      <c r="C32" s="13" t="s">
        <v>2320</v>
      </c>
      <c r="D32" s="12">
        <v>14310</v>
      </c>
      <c r="F32" s="7" t="str">
        <f t="shared" si="0"/>
        <v>INSERT INTO `DetListaPrecios` (ListaPrecios_idListaPrecios,Productos_idProducto,dbValor) SELECT 1, idProducto,14310 FROM `Productos` WHERE txRefInterna = '3217F';</v>
      </c>
    </row>
    <row r="33" spans="1:6" x14ac:dyDescent="0.2">
      <c r="A33" s="10" t="s">
        <v>2321</v>
      </c>
      <c r="B33" s="14"/>
      <c r="C33" s="11" t="s">
        <v>2322</v>
      </c>
      <c r="D33" s="12">
        <v>15850</v>
      </c>
      <c r="F33" s="7" t="str">
        <f t="shared" si="0"/>
        <v>INSERT INTO `DetListaPrecios` (ListaPrecios_idListaPrecios,Productos_idProducto,dbValor) SELECT 1, idProducto,15850 FROM `Productos` WHERE txRefInterna = '3316F';</v>
      </c>
    </row>
    <row r="34" spans="1:6" x14ac:dyDescent="0.2">
      <c r="A34" s="10" t="s">
        <v>2323</v>
      </c>
      <c r="B34" s="9"/>
      <c r="C34" s="11" t="s">
        <v>2324</v>
      </c>
      <c r="D34" s="12">
        <v>15000</v>
      </c>
      <c r="F34" s="7" t="str">
        <f t="shared" si="0"/>
        <v>INSERT INTO `DetListaPrecios` (ListaPrecios_idListaPrecios,Productos_idProducto,dbValor) SELECT 1, idProducto,15000 FROM `Productos` WHERE txRefInterna = '3336F';</v>
      </c>
    </row>
    <row r="35" spans="1:6" x14ac:dyDescent="0.2">
      <c r="A35" s="10" t="s">
        <v>2325</v>
      </c>
      <c r="B35" s="14"/>
      <c r="C35" s="11" t="s">
        <v>2326</v>
      </c>
      <c r="D35" s="12">
        <v>14000</v>
      </c>
      <c r="F35" s="7" t="str">
        <f t="shared" si="0"/>
        <v>INSERT INTO `DetListaPrecios` (ListaPrecios_idListaPrecios,Productos_idProducto,dbValor) SELECT 1, idProducto,14000 FROM `Productos` WHERE txRefInterna = '3343F';</v>
      </c>
    </row>
    <row r="36" spans="1:6" x14ac:dyDescent="0.2">
      <c r="A36" s="10" t="s">
        <v>2327</v>
      </c>
      <c r="B36" s="14"/>
      <c r="C36" s="11" t="s">
        <v>2328</v>
      </c>
      <c r="D36" s="12">
        <v>7750</v>
      </c>
      <c r="F36" s="7" t="str">
        <f t="shared" si="0"/>
        <v>INSERT INTO `DetListaPrecios` (ListaPrecios_idListaPrecios,Productos_idProducto,dbValor) SELECT 1, idProducto,7750 FROM `Productos` WHERE txRefInterna = '3269F';</v>
      </c>
    </row>
    <row r="37" spans="1:6" x14ac:dyDescent="0.2">
      <c r="A37" s="10" t="s">
        <v>2329</v>
      </c>
      <c r="B37" s="14"/>
      <c r="C37" s="11" t="s">
        <v>2330</v>
      </c>
      <c r="D37" s="12">
        <v>20900</v>
      </c>
      <c r="F37" s="7" t="str">
        <f t="shared" si="0"/>
        <v>INSERT INTO `DetListaPrecios` (ListaPrecios_idListaPrecios,Productos_idProducto,dbValor) SELECT 1, idProducto,20900 FROM `Productos` WHERE txRefInterna = '3274F';</v>
      </c>
    </row>
    <row r="38" spans="1:6" x14ac:dyDescent="0.2">
      <c r="A38" s="10" t="s">
        <v>2331</v>
      </c>
      <c r="B38" s="14"/>
      <c r="C38" s="11" t="s">
        <v>2332</v>
      </c>
      <c r="D38" s="12">
        <v>14000</v>
      </c>
      <c r="F38" s="7" t="str">
        <f t="shared" si="0"/>
        <v>INSERT INTO `DetListaPrecios` (ListaPrecios_idListaPrecios,Productos_idProducto,dbValor) SELECT 1, idProducto,14000 FROM `Productos` WHERE txRefInterna = '3427F';</v>
      </c>
    </row>
    <row r="39" spans="1:6" x14ac:dyDescent="0.2">
      <c r="A39" s="10" t="s">
        <v>2333</v>
      </c>
      <c r="B39" s="14"/>
      <c r="C39" s="11" t="s">
        <v>2334</v>
      </c>
      <c r="D39" s="12">
        <v>29000</v>
      </c>
      <c r="F39" s="7" t="str">
        <f t="shared" si="0"/>
        <v>INSERT INTO `DetListaPrecios` (ListaPrecios_idListaPrecios,Productos_idProducto,dbValor) SELECT 1, idProducto,29000 FROM `Productos` WHERE txRefInterna = '3389F';</v>
      </c>
    </row>
    <row r="40" spans="1:6" x14ac:dyDescent="0.2">
      <c r="A40" s="10" t="s">
        <v>2335</v>
      </c>
      <c r="B40" s="14"/>
      <c r="C40" s="11" t="s">
        <v>2336</v>
      </c>
      <c r="D40" s="12">
        <v>20900</v>
      </c>
      <c r="F40" s="7" t="str">
        <f t="shared" si="0"/>
        <v>INSERT INTO `DetListaPrecios` (ListaPrecios_idListaPrecios,Productos_idProducto,dbValor) SELECT 1, idProducto,20900 FROM `Productos` WHERE txRefInterna = '3289F';</v>
      </c>
    </row>
    <row r="41" spans="1:6" x14ac:dyDescent="0.2">
      <c r="A41" s="10" t="s">
        <v>2337</v>
      </c>
      <c r="B41" s="14"/>
      <c r="C41" s="11" t="s">
        <v>2338</v>
      </c>
      <c r="D41" s="12">
        <v>17690</v>
      </c>
      <c r="F41" s="7" t="str">
        <f t="shared" si="0"/>
        <v>INSERT INTO `DetListaPrecios` (ListaPrecios_idListaPrecios,Productos_idProducto,dbValor) SELECT 1, idProducto,17690 FROM `Productos` WHERE txRefInterna = '3350F';</v>
      </c>
    </row>
    <row r="42" spans="1:6" x14ac:dyDescent="0.2">
      <c r="A42" s="10" t="s">
        <v>2339</v>
      </c>
      <c r="B42" s="14"/>
      <c r="C42" s="11" t="s">
        <v>2340</v>
      </c>
      <c r="D42" s="12">
        <v>17600</v>
      </c>
      <c r="F42" s="7" t="str">
        <f t="shared" si="0"/>
        <v>INSERT INTO `DetListaPrecios` (ListaPrecios_idListaPrecios,Productos_idProducto,dbValor) SELECT 1, idProducto,17600 FROM `Productos` WHERE txRefInterna = '3358F';</v>
      </c>
    </row>
    <row r="43" spans="1:6" x14ac:dyDescent="0.2">
      <c r="A43" s="10" t="s">
        <v>2341</v>
      </c>
      <c r="B43" s="9"/>
      <c r="C43" s="11" t="s">
        <v>2342</v>
      </c>
      <c r="D43" s="12">
        <v>12900</v>
      </c>
      <c r="F43" s="7" t="str">
        <f t="shared" si="0"/>
        <v>INSERT INTO `DetListaPrecios` (ListaPrecios_idListaPrecios,Productos_idProducto,dbValor) SELECT 1, idProducto,12900 FROM `Productos` WHERE txRefInterna = '3327F';</v>
      </c>
    </row>
    <row r="44" spans="1:6" x14ac:dyDescent="0.2">
      <c r="A44" s="10" t="s">
        <v>2343</v>
      </c>
      <c r="B44" s="9"/>
      <c r="C44" s="11" t="s">
        <v>2344</v>
      </c>
      <c r="D44" s="12">
        <v>24500</v>
      </c>
      <c r="F44" s="7" t="str">
        <f t="shared" si="0"/>
        <v>INSERT INTO `DetListaPrecios` (ListaPrecios_idListaPrecios,Productos_idProducto,dbValor) SELECT 1, idProducto,24500 FROM `Productos` WHERE txRefInterna = '3363F';</v>
      </c>
    </row>
    <row r="45" spans="1:6" x14ac:dyDescent="0.2">
      <c r="A45" s="10" t="s">
        <v>2345</v>
      </c>
      <c r="B45" s="9"/>
      <c r="C45" s="11" t="s">
        <v>2346</v>
      </c>
      <c r="D45" s="12">
        <v>9800</v>
      </c>
      <c r="F45" s="7" t="str">
        <f t="shared" si="0"/>
        <v>INSERT INTO `DetListaPrecios` (ListaPrecios_idListaPrecios,Productos_idProducto,dbValor) SELECT 1, idProducto,9800 FROM `Productos` WHERE txRefInterna = '3377F';</v>
      </c>
    </row>
    <row r="46" spans="1:6" x14ac:dyDescent="0.2">
      <c r="A46" s="10" t="s">
        <v>2347</v>
      </c>
      <c r="B46" s="9">
        <v>8941367566</v>
      </c>
      <c r="C46" s="11" t="s">
        <v>2348</v>
      </c>
      <c r="D46" s="12">
        <v>30500</v>
      </c>
      <c r="F46" s="7" t="str">
        <f t="shared" si="0"/>
        <v>INSERT INTO `DetListaPrecios` (ListaPrecios_idListaPrecios,Productos_idProducto,dbValor) SELECT 1, idProducto,30500 FROM `Productos` WHERE txRefInterna = '3146F';</v>
      </c>
    </row>
    <row r="47" spans="1:6" x14ac:dyDescent="0.2">
      <c r="A47" s="10" t="s">
        <v>2349</v>
      </c>
      <c r="B47" s="9">
        <v>8944740783</v>
      </c>
      <c r="C47" s="11" t="s">
        <v>2350</v>
      </c>
      <c r="D47" s="12">
        <v>30500</v>
      </c>
      <c r="F47" s="7" t="str">
        <f t="shared" si="0"/>
        <v>INSERT INTO `DetListaPrecios` (ListaPrecios_idListaPrecios,Productos_idProducto,dbValor) SELECT 1, idProducto,30500 FROM `Productos` WHERE txRefInterna = '3197F';</v>
      </c>
    </row>
    <row r="48" spans="1:6" x14ac:dyDescent="0.2">
      <c r="A48" s="10" t="s">
        <v>2351</v>
      </c>
      <c r="B48" s="9"/>
      <c r="C48" s="11" t="s">
        <v>2352</v>
      </c>
      <c r="D48" s="12">
        <v>9990</v>
      </c>
      <c r="F48" s="7" t="str">
        <f t="shared" si="0"/>
        <v>INSERT INTO `DetListaPrecios` (ListaPrecios_idListaPrecios,Productos_idProducto,dbValor) SELECT 1, idProducto,9990 FROM `Productos` WHERE txRefInterna = '1253F';</v>
      </c>
    </row>
    <row r="49" spans="1:6" x14ac:dyDescent="0.2">
      <c r="A49" s="10" t="s">
        <v>2353</v>
      </c>
      <c r="B49" s="9">
        <v>7700373371</v>
      </c>
      <c r="C49" s="11" t="s">
        <v>2354</v>
      </c>
      <c r="D49" s="12">
        <v>16800</v>
      </c>
      <c r="F49" s="7" t="str">
        <f t="shared" si="0"/>
        <v>INSERT INTO `DetListaPrecios` (ListaPrecios_idListaPrecios,Productos_idProducto,dbValor) SELECT 1, idProducto,16800 FROM `Productos` WHERE txRefInterna = '1214F';</v>
      </c>
    </row>
    <row r="50" spans="1:6" x14ac:dyDescent="0.2">
      <c r="A50" s="10" t="s">
        <v>2355</v>
      </c>
      <c r="B50" s="9">
        <v>7700860374</v>
      </c>
      <c r="C50" s="11" t="s">
        <v>2356</v>
      </c>
      <c r="D50" s="12">
        <v>19990</v>
      </c>
      <c r="F50" s="7" t="str">
        <f t="shared" si="0"/>
        <v>INSERT INTO `DetListaPrecios` (ListaPrecios_idListaPrecios,Productos_idProducto,dbValor) SELECT 1, idProducto,19990 FROM `Productos` WHERE txRefInterna = '1215F';</v>
      </c>
    </row>
    <row r="51" spans="1:6" x14ac:dyDescent="0.2">
      <c r="A51" s="10" t="s">
        <v>2357</v>
      </c>
      <c r="B51" s="9">
        <v>7700859397</v>
      </c>
      <c r="C51" s="11" t="s">
        <v>2358</v>
      </c>
      <c r="D51" s="12">
        <v>16690</v>
      </c>
      <c r="F51" s="7" t="str">
        <f t="shared" si="0"/>
        <v>INSERT INTO `DetListaPrecios` (ListaPrecios_idListaPrecios,Productos_idProducto,dbValor) SELECT 1, idProducto,16690 FROM `Productos` WHERE txRefInterna = '1218F';</v>
      </c>
    </row>
    <row r="52" spans="1:6" x14ac:dyDescent="0.2">
      <c r="A52" s="10" t="s">
        <v>2359</v>
      </c>
      <c r="B52" s="9"/>
      <c r="C52" s="11" t="s">
        <v>2360</v>
      </c>
      <c r="D52" s="12">
        <v>12530</v>
      </c>
      <c r="F52" s="7" t="str">
        <f t="shared" si="0"/>
        <v>INSERT INTO `DetListaPrecios` (ListaPrecios_idListaPrecios,Productos_idProducto,dbValor) SELECT 1, idProducto,12530 FROM `Productos` WHERE txRefInterna = '1082F';</v>
      </c>
    </row>
    <row r="53" spans="1:6" x14ac:dyDescent="0.2">
      <c r="A53" s="10" t="s">
        <v>2361</v>
      </c>
      <c r="B53" s="9"/>
      <c r="C53" s="11" t="s">
        <v>2362</v>
      </c>
      <c r="D53" s="12">
        <v>7900</v>
      </c>
      <c r="F53" s="7" t="str">
        <f t="shared" si="0"/>
        <v>INSERT INTO `DetListaPrecios` (ListaPrecios_idListaPrecios,Productos_idProducto,dbValor) SELECT 1, idProducto,7900 FROM `Productos` WHERE txRefInterna = '1395F';</v>
      </c>
    </row>
    <row r="54" spans="1:6" x14ac:dyDescent="0.2">
      <c r="A54" s="10" t="s">
        <v>2363</v>
      </c>
      <c r="B54" s="9"/>
      <c r="C54" s="11" t="s">
        <v>2364</v>
      </c>
      <c r="D54" s="12">
        <v>15900</v>
      </c>
      <c r="F54" s="7" t="str">
        <f t="shared" si="0"/>
        <v>INSERT INTO `DetListaPrecios` (ListaPrecios_idListaPrecios,Productos_idProducto,dbValor) SELECT 1, idProducto,15900 FROM `Productos` WHERE txRefInterna = '1221F';</v>
      </c>
    </row>
    <row r="55" spans="1:6" x14ac:dyDescent="0.2">
      <c r="A55" s="10" t="s">
        <v>2365</v>
      </c>
      <c r="B55" s="9">
        <v>7700869985</v>
      </c>
      <c r="C55" s="11" t="s">
        <v>2366</v>
      </c>
      <c r="D55" s="12">
        <v>16400</v>
      </c>
      <c r="F55" s="7" t="str">
        <f t="shared" si="0"/>
        <v>INSERT INTO `DetListaPrecios` (ListaPrecios_idListaPrecios,Productos_idProducto,dbValor) SELECT 1, idProducto,16400 FROM `Productos` WHERE txRefInterna = '1412F';</v>
      </c>
    </row>
    <row r="56" spans="1:6" x14ac:dyDescent="0.2">
      <c r="A56" s="10" t="s">
        <v>2367</v>
      </c>
      <c r="B56" s="9">
        <v>7700857041</v>
      </c>
      <c r="C56" s="11" t="s">
        <v>2368</v>
      </c>
      <c r="D56" s="12">
        <v>15900</v>
      </c>
      <c r="F56" s="7" t="str">
        <f t="shared" si="0"/>
        <v>INSERT INTO `DetListaPrecios` (ListaPrecios_idListaPrecios,Productos_idProducto,dbValor) SELECT 1, idProducto,15900 FROM `Productos` WHERE txRefInterna = '1413F';</v>
      </c>
    </row>
    <row r="57" spans="1:6" x14ac:dyDescent="0.2">
      <c r="A57" s="10" t="s">
        <v>2369</v>
      </c>
      <c r="B57" s="9">
        <v>8200134513</v>
      </c>
      <c r="C57" s="11" t="s">
        <v>2370</v>
      </c>
      <c r="D57" s="12">
        <v>16950</v>
      </c>
      <c r="F57" s="7" t="str">
        <f t="shared" si="0"/>
        <v>INSERT INTO `DetListaPrecios` (ListaPrecios_idListaPrecios,Productos_idProducto,dbValor) SELECT 1, idProducto,16950 FROM `Productos` WHERE txRefInterna = '1414F';</v>
      </c>
    </row>
    <row r="58" spans="1:6" x14ac:dyDescent="0.2">
      <c r="A58" s="10" t="s">
        <v>2371</v>
      </c>
      <c r="B58" s="9"/>
      <c r="C58" s="11" t="s">
        <v>2372</v>
      </c>
      <c r="D58" s="12">
        <v>9800</v>
      </c>
      <c r="F58" s="7" t="str">
        <f t="shared" si="0"/>
        <v>INSERT INTO `DetListaPrecios` (ListaPrecios_idListaPrecios,Productos_idProducto,dbValor) SELECT 1, idProducto,9800 FROM `Productos` WHERE txRefInterna = '1456F';</v>
      </c>
    </row>
    <row r="59" spans="1:6" x14ac:dyDescent="0.2">
      <c r="A59" s="10" t="s">
        <v>2373</v>
      </c>
      <c r="B59" s="9"/>
      <c r="C59" s="11" t="s">
        <v>2374</v>
      </c>
      <c r="D59" s="12">
        <v>11990</v>
      </c>
      <c r="F59" s="7" t="str">
        <f t="shared" si="0"/>
        <v>INSERT INTO `DetListaPrecios` (ListaPrecios_idListaPrecios,Productos_idProducto,dbValor) SELECT 1, idProducto,11990 FROM `Productos` WHERE txRefInterna = '1457F';</v>
      </c>
    </row>
    <row r="60" spans="1:6" x14ac:dyDescent="0.2">
      <c r="A60" s="10" t="s">
        <v>2375</v>
      </c>
      <c r="B60" s="9"/>
      <c r="C60" s="11" t="s">
        <v>2376</v>
      </c>
      <c r="D60" s="12">
        <v>10990</v>
      </c>
      <c r="F60" s="7" t="str">
        <f t="shared" si="0"/>
        <v>INSERT INTO `DetListaPrecios` (ListaPrecios_idListaPrecios,Productos_idProducto,dbValor) SELECT 1, idProducto,10990 FROM `Productos` WHERE txRefInterna = '6082F';</v>
      </c>
    </row>
    <row r="61" spans="1:6" x14ac:dyDescent="0.2">
      <c r="A61" s="10" t="s">
        <v>2377</v>
      </c>
      <c r="B61" s="9"/>
      <c r="C61" s="11" t="s">
        <v>2378</v>
      </c>
      <c r="D61" s="12">
        <v>10290</v>
      </c>
      <c r="F61" s="7" t="str">
        <f t="shared" si="0"/>
        <v>INSERT INTO `DetListaPrecios` (ListaPrecios_idListaPrecios,Productos_idProducto,dbValor) SELECT 1, idProducto,10290 FROM `Productos` WHERE txRefInterna = '6083F';</v>
      </c>
    </row>
    <row r="62" spans="1:6" x14ac:dyDescent="0.2">
      <c r="A62" s="10" t="s">
        <v>2379</v>
      </c>
      <c r="B62" s="9"/>
      <c r="C62" s="11" t="s">
        <v>2380</v>
      </c>
      <c r="D62" s="12">
        <v>20500</v>
      </c>
      <c r="F62" s="7" t="str">
        <f t="shared" si="0"/>
        <v>INSERT INTO `DetListaPrecios` (ListaPrecios_idListaPrecios,Productos_idProducto,dbValor) SELECT 1, idProducto,20500 FROM `Productos` WHERE txRefInterna = '6090F';</v>
      </c>
    </row>
    <row r="63" spans="1:6" x14ac:dyDescent="0.2">
      <c r="A63" s="10" t="s">
        <v>2381</v>
      </c>
      <c r="B63" s="9"/>
      <c r="C63" s="11" t="s">
        <v>2382</v>
      </c>
      <c r="D63" s="12">
        <v>20500</v>
      </c>
      <c r="F63" s="7" t="str">
        <f t="shared" si="0"/>
        <v>INSERT INTO `DetListaPrecios` (ListaPrecios_idListaPrecios,Productos_idProducto,dbValor) SELECT 1, idProducto,20500 FROM `Productos` WHERE txRefInterna = '6096F';</v>
      </c>
    </row>
    <row r="64" spans="1:6" x14ac:dyDescent="0.2">
      <c r="A64" s="10" t="s">
        <v>2383</v>
      </c>
      <c r="B64" s="9"/>
      <c r="C64" s="11" t="s">
        <v>2384</v>
      </c>
      <c r="D64" s="12">
        <v>9500</v>
      </c>
      <c r="F64" s="7" t="str">
        <f t="shared" si="0"/>
        <v>INSERT INTO `DetListaPrecios` (ListaPrecios_idListaPrecios,Productos_idProducto,dbValor) SELECT 1, idProducto,9500 FROM `Productos` WHERE txRefInterna = '6132F';</v>
      </c>
    </row>
    <row r="65" spans="1:6" x14ac:dyDescent="0.2">
      <c r="A65" s="10" t="s">
        <v>2385</v>
      </c>
      <c r="B65" s="9"/>
      <c r="C65" s="11" t="s">
        <v>2386</v>
      </c>
      <c r="D65" s="12">
        <v>12100</v>
      </c>
      <c r="F65" s="7" t="str">
        <f t="shared" si="0"/>
        <v>INSERT INTO `DetListaPrecios` (ListaPrecios_idListaPrecios,Productos_idProducto,dbValor) SELECT 1, idProducto,12100 FROM `Productos` WHERE txRefInterna = '5006F';</v>
      </c>
    </row>
    <row r="66" spans="1:6" x14ac:dyDescent="0.2">
      <c r="A66" s="10" t="s">
        <v>2387</v>
      </c>
      <c r="B66" s="9"/>
      <c r="C66" s="11" t="s">
        <v>2388</v>
      </c>
      <c r="D66" s="12">
        <v>14300</v>
      </c>
      <c r="F66" s="7" t="str">
        <f t="shared" si="0"/>
        <v>INSERT INTO `DetListaPrecios` (ListaPrecios_idListaPrecios,Productos_idProducto,dbValor) SELECT 1, idProducto,14300 FROM `Productos` WHERE txRefInterna = '9027F';</v>
      </c>
    </row>
    <row r="67" spans="1:6" x14ac:dyDescent="0.2">
      <c r="A67" s="10" t="s">
        <v>2389</v>
      </c>
      <c r="B67" s="14"/>
      <c r="C67" s="11" t="s">
        <v>2390</v>
      </c>
      <c r="D67" s="12">
        <v>12590</v>
      </c>
      <c r="F67" s="7" t="str">
        <f t="shared" si="0"/>
        <v>INSERT INTO `DetListaPrecios` (ListaPrecios_idListaPrecios,Productos_idProducto,dbValor) SELECT 1, idProducto,12590 FROM `Productos` WHERE txRefInterna = '4023F';</v>
      </c>
    </row>
    <row r="68" spans="1:6" x14ac:dyDescent="0.2">
      <c r="A68" s="10" t="s">
        <v>2391</v>
      </c>
      <c r="B68" s="9">
        <v>7700107669</v>
      </c>
      <c r="C68" s="11" t="s">
        <v>2392</v>
      </c>
      <c r="D68" s="12">
        <v>16220</v>
      </c>
      <c r="F68" s="7" t="str">
        <f t="shared" si="0"/>
        <v>INSERT INTO `DetListaPrecios` (ListaPrecios_idListaPrecios,Productos_idProducto,dbValor) SELECT 1, idProducto,16220 FROM `Productos` WHERE txRefInterna = '1392F';</v>
      </c>
    </row>
    <row r="69" spans="1:6" x14ac:dyDescent="0.2">
      <c r="A69" s="10" t="s">
        <v>2393</v>
      </c>
      <c r="B69" s="9"/>
      <c r="C69" s="11" t="s">
        <v>2394</v>
      </c>
      <c r="D69" s="12">
        <v>16220</v>
      </c>
      <c r="F69" s="7" t="str">
        <f t="shared" si="0"/>
        <v>INSERT INTO `DetListaPrecios` (ListaPrecios_idListaPrecios,Productos_idProducto,dbValor) SELECT 1, idProducto,16220 FROM `Productos` WHERE txRefInterna = '1419F';</v>
      </c>
    </row>
    <row r="70" spans="1:6" x14ac:dyDescent="0.2">
      <c r="A70" s="10" t="s">
        <v>2395</v>
      </c>
      <c r="B70" s="9">
        <v>7700108153</v>
      </c>
      <c r="C70" s="11" t="s">
        <v>2396</v>
      </c>
      <c r="D70" s="12">
        <v>17600</v>
      </c>
      <c r="F70" s="7" t="str">
        <f t="shared" si="0"/>
        <v>INSERT INTO `DetListaPrecios` (ListaPrecios_idListaPrecios,Productos_idProducto,dbValor) SELECT 1, idProducto,17600 FROM `Productos` WHERE txRefInterna = '1411F';</v>
      </c>
    </row>
    <row r="71" spans="1:6" x14ac:dyDescent="0.2">
      <c r="A71" s="10" t="s">
        <v>2397</v>
      </c>
      <c r="B71" s="9">
        <v>7700862160</v>
      </c>
      <c r="C71" s="11" t="s">
        <v>2398</v>
      </c>
      <c r="D71" s="12">
        <v>16800</v>
      </c>
      <c r="F71" s="7" t="str">
        <f t="shared" si="0"/>
        <v>INSERT INTO `DetListaPrecios` (ListaPrecios_idListaPrecios,Productos_idProducto,dbValor) SELECT 1, idProducto,16800 FROM `Productos` WHERE txRefInterna = '1289F';</v>
      </c>
    </row>
    <row r="72" spans="1:6" x14ac:dyDescent="0.2">
      <c r="A72" s="10" t="s">
        <v>2399</v>
      </c>
      <c r="B72" s="9"/>
      <c r="C72" s="11" t="s">
        <v>2400</v>
      </c>
      <c r="D72" s="12">
        <v>13500</v>
      </c>
      <c r="F72" s="7" t="str">
        <f t="shared" si="0"/>
        <v>INSERT INTO `DetListaPrecios` (ListaPrecios_idListaPrecios,Productos_idProducto,dbValor) SELECT 1, idProducto,13500 FROM `Productos` WHERE txRefInterna = '1227F';</v>
      </c>
    </row>
    <row r="73" spans="1:6" x14ac:dyDescent="0.2">
      <c r="A73" s="10" t="s">
        <v>2401</v>
      </c>
      <c r="B73" s="9"/>
      <c r="C73" s="11" t="s">
        <v>2402</v>
      </c>
      <c r="D73" s="12">
        <v>16220</v>
      </c>
      <c r="F73" s="7" t="str">
        <f t="shared" si="0"/>
        <v>INSERT INTO `DetListaPrecios` (ListaPrecios_idListaPrecios,Productos_idProducto,dbValor) SELECT 1, idProducto,16220 FROM `Productos` WHERE txRefInterna = '1291F';</v>
      </c>
    </row>
    <row r="74" spans="1:6" x14ac:dyDescent="0.2">
      <c r="A74" s="10" t="s">
        <v>2403</v>
      </c>
      <c r="B74" s="9"/>
      <c r="C74" s="11" t="s">
        <v>2404</v>
      </c>
      <c r="D74" s="12">
        <v>2200</v>
      </c>
      <c r="F74" s="7" t="str">
        <f t="shared" ref="F74:F91" si="1">+CONCATENATE("INSERT INTO `DetListaPrecios` (ListaPrecios_idListaPrecios,Productos_idProducto,dbValor) SELECT 1, idProducto,",D74," FROM `Productos` WHERE txRefInterna = '",A74,"';")</f>
        <v>INSERT INTO `DetListaPrecios` (ListaPrecios_idListaPrecios,Productos_idProducto,dbValor) SELECT 1, idProducto,2200 FROM `Productos` WHERE txRefInterna = '3344F';</v>
      </c>
    </row>
    <row r="75" spans="1:6" x14ac:dyDescent="0.2">
      <c r="A75" s="10" t="s">
        <v>2405</v>
      </c>
      <c r="B75" s="9"/>
      <c r="C75" s="11" t="s">
        <v>2406</v>
      </c>
      <c r="D75" s="15">
        <v>2100</v>
      </c>
      <c r="F75" s="7" t="str">
        <f t="shared" si="1"/>
        <v>INSERT INTO `DetListaPrecios` (ListaPrecios_idListaPrecios,Productos_idProducto,dbValor) SELECT 1, idProducto,2100 FROM `Productos` WHERE txRefInterna = 'MR71F';</v>
      </c>
    </row>
    <row r="76" spans="1:6" x14ac:dyDescent="0.2">
      <c r="A76" s="10" t="s">
        <v>2407</v>
      </c>
      <c r="B76" s="9"/>
      <c r="C76" s="13" t="s">
        <v>2408</v>
      </c>
      <c r="D76" s="15">
        <v>2100</v>
      </c>
      <c r="F76" s="7" t="str">
        <f t="shared" si="1"/>
        <v>INSERT INTO `DetListaPrecios` (ListaPrecios_idListaPrecios,Productos_idProducto,dbValor) SELECT 1, idProducto,2100 FROM `Productos` WHERE txRefInterna = '2183F';</v>
      </c>
    </row>
    <row r="77" spans="1:6" x14ac:dyDescent="0.2">
      <c r="A77" s="10" t="s">
        <v>2409</v>
      </c>
      <c r="B77" s="9"/>
      <c r="C77" s="13" t="s">
        <v>2410</v>
      </c>
      <c r="D77" s="12">
        <v>2100</v>
      </c>
      <c r="F77" s="7" t="str">
        <f t="shared" si="1"/>
        <v>INSERT INTO `DetListaPrecios` (ListaPrecios_idListaPrecios,Productos_idProducto,dbValor) SELECT 1, idProducto,2100 FROM `Productos` WHERE txRefInterna = '2184F';</v>
      </c>
    </row>
    <row r="78" spans="1:6" x14ac:dyDescent="0.2">
      <c r="A78" s="10" t="s">
        <v>2411</v>
      </c>
      <c r="B78" s="9"/>
      <c r="C78" s="11" t="s">
        <v>2412</v>
      </c>
      <c r="D78" s="12">
        <v>8240</v>
      </c>
      <c r="F78" s="7" t="str">
        <f t="shared" si="1"/>
        <v>INSERT INTO `DetListaPrecios` (ListaPrecios_idListaPrecios,Productos_idProducto,dbValor) SELECT 1, idProducto,8240 FROM `Productos` WHERE txRefInterna = '3434F';</v>
      </c>
    </row>
    <row r="79" spans="1:6" x14ac:dyDescent="0.2">
      <c r="A79" s="10" t="s">
        <v>2413</v>
      </c>
      <c r="B79" s="9"/>
      <c r="C79" s="11" t="s">
        <v>2414</v>
      </c>
      <c r="D79" s="12">
        <v>8440</v>
      </c>
      <c r="F79" s="7" t="str">
        <f t="shared" si="1"/>
        <v>INSERT INTO `DetListaPrecios` (ListaPrecios_idListaPrecios,Productos_idProducto,dbValor) SELECT 1, idProducto,8440 FROM `Productos` WHERE txRefInterna = '6109F';</v>
      </c>
    </row>
    <row r="80" spans="1:6" x14ac:dyDescent="0.2">
      <c r="A80" s="10" t="s">
        <v>2415</v>
      </c>
      <c r="B80" s="9"/>
      <c r="C80" s="11" t="s">
        <v>2416</v>
      </c>
      <c r="D80" s="12">
        <v>5730</v>
      </c>
      <c r="F80" s="7" t="str">
        <f t="shared" si="1"/>
        <v>INSERT INTO `DetListaPrecios` (ListaPrecios_idListaPrecios,Productos_idProducto,dbValor) SELECT 1, idProducto,5730 FROM `Productos` WHERE txRefInterna = '3161F';</v>
      </c>
    </row>
    <row r="81" spans="1:6" x14ac:dyDescent="0.2">
      <c r="A81" s="10" t="s">
        <v>2417</v>
      </c>
      <c r="B81" s="9"/>
      <c r="C81" s="11" t="s">
        <v>2418</v>
      </c>
      <c r="D81" s="12">
        <v>1950</v>
      </c>
      <c r="F81" s="7" t="str">
        <f t="shared" si="1"/>
        <v>INSERT INTO `DetListaPrecios` (ListaPrecios_idListaPrecios,Productos_idProducto,dbValor) SELECT 1, idProducto,1950 FROM `Productos` WHERE txRefInterna = '3163F';</v>
      </c>
    </row>
    <row r="82" spans="1:6" x14ac:dyDescent="0.2">
      <c r="A82" s="10" t="s">
        <v>2419</v>
      </c>
      <c r="B82" s="9"/>
      <c r="C82" s="11" t="s">
        <v>2420</v>
      </c>
      <c r="D82" s="12">
        <v>2300</v>
      </c>
      <c r="F82" s="7" t="str">
        <f t="shared" si="1"/>
        <v>INSERT INTO `DetListaPrecios` (ListaPrecios_idListaPrecios,Productos_idProducto,dbValor) SELECT 1, idProducto,2300 FROM `Productos` WHERE txRefInterna = '2030F';</v>
      </c>
    </row>
    <row r="83" spans="1:6" x14ac:dyDescent="0.2">
      <c r="A83" s="10" t="s">
        <v>2421</v>
      </c>
      <c r="B83" s="9"/>
      <c r="C83" s="11" t="s">
        <v>2422</v>
      </c>
      <c r="D83" s="12">
        <v>2400</v>
      </c>
      <c r="F83" s="7" t="str">
        <f t="shared" si="1"/>
        <v>INSERT INTO `DetListaPrecios` (ListaPrecios_idListaPrecios,Productos_idProducto,dbValor) SELECT 1, idProducto,2400 FROM `Productos` WHERE txRefInterna = '2031F';</v>
      </c>
    </row>
    <row r="84" spans="1:6" x14ac:dyDescent="0.2">
      <c r="A84" s="10" t="s">
        <v>2423</v>
      </c>
      <c r="B84" s="9"/>
      <c r="C84" s="11" t="s">
        <v>2424</v>
      </c>
      <c r="D84" s="12">
        <v>2800</v>
      </c>
      <c r="F84" s="7" t="str">
        <f t="shared" si="1"/>
        <v>INSERT INTO `DetListaPrecios` (ListaPrecios_idListaPrecios,Productos_idProducto,dbValor) SELECT 1, idProducto,2800 FROM `Productos` WHERE txRefInterna = '2081F';</v>
      </c>
    </row>
    <row r="85" spans="1:6" x14ac:dyDescent="0.2">
      <c r="A85" s="10" t="s">
        <v>2425</v>
      </c>
      <c r="B85" s="9"/>
      <c r="C85" s="11" t="s">
        <v>2426</v>
      </c>
      <c r="D85" s="12">
        <v>3150</v>
      </c>
      <c r="F85" s="7" t="str">
        <f t="shared" si="1"/>
        <v>INSERT INTO `DetListaPrecios` (ListaPrecios_idListaPrecios,Productos_idProducto,dbValor) SELECT 1, idProducto,3150 FROM `Productos` WHERE txRefInterna = '3024F';</v>
      </c>
    </row>
    <row r="86" spans="1:6" x14ac:dyDescent="0.2">
      <c r="A86" s="10" t="s">
        <v>2427</v>
      </c>
      <c r="B86" s="9"/>
      <c r="C86" s="11" t="s">
        <v>2428</v>
      </c>
      <c r="D86" s="12">
        <v>3200</v>
      </c>
      <c r="F86" s="7" t="str">
        <f t="shared" si="1"/>
        <v>INSERT INTO `DetListaPrecios` (ListaPrecios_idListaPrecios,Productos_idProducto,dbValor) SELECT 1, idProducto,3200 FROM `Productos` WHERE txRefInterna = '4012F';</v>
      </c>
    </row>
    <row r="87" spans="1:6" x14ac:dyDescent="0.2">
      <c r="A87" s="10" t="s">
        <v>2429</v>
      </c>
      <c r="B87" s="9"/>
      <c r="C87" s="11" t="s">
        <v>2430</v>
      </c>
      <c r="D87" s="12">
        <v>5100</v>
      </c>
      <c r="F87" s="7" t="str">
        <f t="shared" si="1"/>
        <v>INSERT INTO `DetListaPrecios` (ListaPrecios_idListaPrecios,Productos_idProducto,dbValor) SELECT 1, idProducto,5100 FROM `Productos` WHERE txRefInterna = '3290F';</v>
      </c>
    </row>
    <row r="88" spans="1:6" x14ac:dyDescent="0.2">
      <c r="A88" s="10" t="s">
        <v>2431</v>
      </c>
      <c r="B88" s="9"/>
      <c r="C88" s="11" t="s">
        <v>2432</v>
      </c>
      <c r="D88" s="12">
        <v>5300</v>
      </c>
      <c r="F88" s="7" t="str">
        <f t="shared" si="1"/>
        <v>INSERT INTO `DetListaPrecios` (ListaPrecios_idListaPrecios,Productos_idProducto,dbValor) SELECT 1, idProducto,5300 FROM `Productos` WHERE txRefInterna = '3345F';</v>
      </c>
    </row>
    <row r="89" spans="1:6" x14ac:dyDescent="0.2">
      <c r="A89" s="10" t="s">
        <v>2433</v>
      </c>
      <c r="B89" s="9"/>
      <c r="C89" s="11" t="s">
        <v>2434</v>
      </c>
      <c r="D89" s="12">
        <v>4600</v>
      </c>
      <c r="F89" s="7" t="str">
        <f t="shared" si="1"/>
        <v>INSERT INTO `DetListaPrecios` (ListaPrecios_idListaPrecios,Productos_idProducto,dbValor) SELECT 1, idProducto,4600 FROM `Productos` WHERE txRefInterna = '2185F';</v>
      </c>
    </row>
    <row r="90" spans="1:6" x14ac:dyDescent="0.2">
      <c r="A90" s="10" t="s">
        <v>2435</v>
      </c>
      <c r="B90" s="9"/>
      <c r="C90" s="11" t="s">
        <v>2436</v>
      </c>
      <c r="D90" s="12">
        <v>4600</v>
      </c>
      <c r="F90" s="7" t="str">
        <f t="shared" si="1"/>
        <v>INSERT INTO `DetListaPrecios` (ListaPrecios_idListaPrecios,Productos_idProducto,dbValor) SELECT 1, idProducto,4600 FROM `Productos` WHERE txRefInterna = '4077F';</v>
      </c>
    </row>
    <row r="91" spans="1:6" x14ac:dyDescent="0.2">
      <c r="A91" s="10" t="s">
        <v>2437</v>
      </c>
      <c r="B91" s="9"/>
      <c r="C91" s="11" t="s">
        <v>2438</v>
      </c>
      <c r="D91" s="12">
        <v>300</v>
      </c>
      <c r="F91" s="7" t="str">
        <f t="shared" si="1"/>
        <v>INSERT INTO `DetListaPrecios` (ListaPrecios_idListaPrecios,Productos_idProducto,dbValor) SELECT 1, idProducto,300 FROM `Productos` WHERE txRefInterna = '6115F';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85"/>
  <sheetViews>
    <sheetView zoomScale="85" zoomScaleNormal="85" workbookViewId="0">
      <selection activeCell="E26" sqref="E26"/>
    </sheetView>
  </sheetViews>
  <sheetFormatPr baseColWidth="10" defaultRowHeight="12.75" x14ac:dyDescent="0.2"/>
  <cols>
    <col min="1" max="1" width="3.140625" customWidth="1"/>
    <col min="2" max="2" width="48" style="42" bestFit="1" customWidth="1"/>
    <col min="3" max="3" width="12.7109375" style="43" customWidth="1"/>
    <col min="4" max="4" width="28.5703125" style="42" customWidth="1"/>
    <col min="5" max="5" width="36.42578125" style="42" bestFit="1" customWidth="1"/>
    <col min="6" max="6" width="17.85546875" bestFit="1" customWidth="1"/>
    <col min="7" max="7" width="25.140625" bestFit="1" customWidth="1"/>
    <col min="8" max="8" width="32.85546875" bestFit="1" customWidth="1"/>
    <col min="9" max="9" width="33.42578125" bestFit="1" customWidth="1"/>
    <col min="10" max="10" width="15.42578125" bestFit="1" customWidth="1"/>
  </cols>
  <sheetData>
    <row r="1" spans="1:10" ht="32.25" x14ac:dyDescent="0.2">
      <c r="A1" s="11"/>
      <c r="B1" s="33"/>
      <c r="C1" s="49" t="s">
        <v>4956</v>
      </c>
      <c r="D1" s="33"/>
      <c r="E1" s="33"/>
      <c r="F1" s="11"/>
      <c r="G1" s="11"/>
      <c r="H1" s="11"/>
      <c r="I1" s="11"/>
      <c r="J1" s="11"/>
    </row>
    <row r="2" spans="1:10" x14ac:dyDescent="0.2">
      <c r="A2" s="11"/>
      <c r="B2" s="35" t="s">
        <v>4957</v>
      </c>
      <c r="C2" s="34"/>
      <c r="D2" s="35"/>
      <c r="E2" s="34"/>
      <c r="F2" s="11"/>
      <c r="G2" s="11"/>
      <c r="H2" s="11"/>
      <c r="I2" s="11"/>
      <c r="J2" s="11"/>
    </row>
    <row r="3" spans="1:10" ht="15" x14ac:dyDescent="0.2">
      <c r="A3" s="36"/>
      <c r="B3" s="33" t="s">
        <v>4958</v>
      </c>
      <c r="C3" s="34" t="s">
        <v>4959</v>
      </c>
      <c r="D3" s="33" t="s">
        <v>4960</v>
      </c>
      <c r="E3" s="34" t="s">
        <v>4961</v>
      </c>
      <c r="F3" s="11"/>
      <c r="G3" s="11"/>
      <c r="H3" s="11"/>
      <c r="I3" s="11"/>
      <c r="J3" s="11"/>
    </row>
    <row r="4" spans="1:10" ht="15" x14ac:dyDescent="0.2">
      <c r="A4" s="37"/>
      <c r="B4" s="33" t="s">
        <v>4962</v>
      </c>
      <c r="C4" s="34" t="s">
        <v>4963</v>
      </c>
      <c r="D4" s="33" t="s">
        <v>4964</v>
      </c>
      <c r="E4" s="34" t="s">
        <v>4965</v>
      </c>
      <c r="F4" s="11" t="s">
        <v>4966</v>
      </c>
      <c r="G4" s="11" t="s">
        <v>4967</v>
      </c>
      <c r="H4" s="11"/>
      <c r="I4" s="11"/>
      <c r="J4" s="11"/>
    </row>
    <row r="5" spans="1:10" ht="15" x14ac:dyDescent="0.2">
      <c r="A5" s="37"/>
      <c r="B5" s="33" t="s">
        <v>4968</v>
      </c>
      <c r="C5" s="34">
        <v>52062915</v>
      </c>
      <c r="D5" s="33" t="s">
        <v>4969</v>
      </c>
      <c r="E5" s="34">
        <v>4065775</v>
      </c>
      <c r="F5" s="11" t="s">
        <v>4966</v>
      </c>
      <c r="G5" s="11" t="s">
        <v>4967</v>
      </c>
      <c r="H5" s="11" t="s">
        <v>4970</v>
      </c>
      <c r="I5" s="11"/>
      <c r="J5" s="11"/>
    </row>
    <row r="6" spans="1:10" ht="15" x14ac:dyDescent="0.2">
      <c r="A6" s="37"/>
      <c r="B6" s="33" t="s">
        <v>4971</v>
      </c>
      <c r="C6" s="34" t="s">
        <v>4972</v>
      </c>
      <c r="D6" s="33" t="s">
        <v>4973</v>
      </c>
      <c r="E6" s="34">
        <v>6882194</v>
      </c>
      <c r="F6" s="11" t="s">
        <v>4966</v>
      </c>
      <c r="G6" s="11" t="s">
        <v>4967</v>
      </c>
      <c r="H6" s="11" t="s">
        <v>4974</v>
      </c>
      <c r="I6" s="11" t="s">
        <v>4975</v>
      </c>
      <c r="J6" s="11"/>
    </row>
    <row r="7" spans="1:10" ht="15" x14ac:dyDescent="0.2">
      <c r="A7" s="37"/>
      <c r="B7" s="33" t="s">
        <v>4976</v>
      </c>
      <c r="C7" s="34" t="s">
        <v>4977</v>
      </c>
      <c r="D7" s="33" t="s">
        <v>4978</v>
      </c>
      <c r="E7" s="34">
        <v>3614390</v>
      </c>
      <c r="F7" s="11" t="s">
        <v>4966</v>
      </c>
      <c r="G7" s="11" t="s">
        <v>4967</v>
      </c>
      <c r="H7" s="11"/>
      <c r="I7" s="11">
        <v>5</v>
      </c>
      <c r="J7" s="11"/>
    </row>
    <row r="8" spans="1:10" ht="15" x14ac:dyDescent="0.2">
      <c r="A8" s="37"/>
      <c r="B8" s="33" t="s">
        <v>4979</v>
      </c>
      <c r="C8" s="34" t="s">
        <v>4980</v>
      </c>
      <c r="D8" s="33" t="s">
        <v>4981</v>
      </c>
      <c r="E8" s="34">
        <v>2172823</v>
      </c>
      <c r="F8" s="11" t="s">
        <v>4966</v>
      </c>
      <c r="G8" s="11" t="s">
        <v>4982</v>
      </c>
      <c r="H8" s="11"/>
      <c r="I8" s="11"/>
      <c r="J8" s="11"/>
    </row>
    <row r="9" spans="1:10" ht="15" x14ac:dyDescent="0.2">
      <c r="A9" s="37"/>
      <c r="B9" s="33" t="s">
        <v>4983</v>
      </c>
      <c r="C9" s="34"/>
      <c r="D9" s="33" t="s">
        <v>4984</v>
      </c>
      <c r="E9" s="34">
        <v>7457174</v>
      </c>
      <c r="F9" s="11" t="s">
        <v>175</v>
      </c>
      <c r="G9" s="11" t="s">
        <v>4985</v>
      </c>
      <c r="H9" s="11">
        <v>3108764059</v>
      </c>
      <c r="I9" s="11"/>
      <c r="J9" s="11"/>
    </row>
    <row r="10" spans="1:10" ht="15" x14ac:dyDescent="0.2">
      <c r="A10" s="37"/>
      <c r="B10" s="33" t="s">
        <v>4986</v>
      </c>
      <c r="C10" s="34" t="s">
        <v>4987</v>
      </c>
      <c r="D10" s="33" t="s">
        <v>4988</v>
      </c>
      <c r="E10" s="34" t="s">
        <v>4989</v>
      </c>
      <c r="F10" s="11" t="s">
        <v>4966</v>
      </c>
      <c r="G10" s="11" t="s">
        <v>4967</v>
      </c>
      <c r="H10" s="11"/>
      <c r="I10" s="11"/>
      <c r="J10" s="11"/>
    </row>
    <row r="11" spans="1:10" ht="15" x14ac:dyDescent="0.2">
      <c r="A11" s="37"/>
      <c r="B11" s="33" t="s">
        <v>4990</v>
      </c>
      <c r="C11" s="34"/>
      <c r="D11" s="33" t="s">
        <v>4991</v>
      </c>
      <c r="E11" s="34">
        <v>3103405062</v>
      </c>
      <c r="F11" s="11" t="s">
        <v>4966</v>
      </c>
      <c r="G11" s="11" t="s">
        <v>4982</v>
      </c>
      <c r="H11" s="11"/>
      <c r="I11" s="11"/>
      <c r="J11" s="11"/>
    </row>
    <row r="12" spans="1:10" ht="15" x14ac:dyDescent="0.2">
      <c r="A12" s="37"/>
      <c r="B12" s="33" t="s">
        <v>4992</v>
      </c>
      <c r="C12" s="34"/>
      <c r="D12" s="33" t="s">
        <v>4993</v>
      </c>
      <c r="E12" s="34" t="s">
        <v>4994</v>
      </c>
      <c r="F12" s="11" t="s">
        <v>4966</v>
      </c>
      <c r="G12" s="11" t="s">
        <v>4967</v>
      </c>
      <c r="H12" s="11"/>
      <c r="I12" s="11"/>
      <c r="J12" s="11"/>
    </row>
    <row r="13" spans="1:10" ht="15" x14ac:dyDescent="0.2">
      <c r="A13" s="37"/>
      <c r="B13" s="33" t="s">
        <v>4995</v>
      </c>
      <c r="C13" s="34" t="s">
        <v>4996</v>
      </c>
      <c r="D13" s="33" t="s">
        <v>4997</v>
      </c>
      <c r="E13" s="34">
        <v>2258510</v>
      </c>
      <c r="F13" s="11" t="s">
        <v>4966</v>
      </c>
      <c r="G13" s="11" t="s">
        <v>4998</v>
      </c>
      <c r="H13" s="11">
        <v>4</v>
      </c>
      <c r="I13" s="11"/>
      <c r="J13" s="11"/>
    </row>
    <row r="14" spans="1:10" ht="15" x14ac:dyDescent="0.2">
      <c r="A14" s="37"/>
      <c r="B14" s="33" t="s">
        <v>4999</v>
      </c>
      <c r="C14" s="34" t="s">
        <v>5000</v>
      </c>
      <c r="D14" s="33" t="s">
        <v>5001</v>
      </c>
      <c r="E14" s="34" t="s">
        <v>5002</v>
      </c>
      <c r="F14" s="11" t="s">
        <v>4966</v>
      </c>
      <c r="G14" s="38" t="s">
        <v>4967</v>
      </c>
      <c r="H14" s="11" t="s">
        <v>5003</v>
      </c>
      <c r="I14" s="11"/>
      <c r="J14" s="11"/>
    </row>
    <row r="15" spans="1:10" ht="15" x14ac:dyDescent="0.2">
      <c r="A15" s="37"/>
      <c r="B15" s="33" t="s">
        <v>5004</v>
      </c>
      <c r="C15" s="34"/>
      <c r="D15" s="33" t="s">
        <v>5005</v>
      </c>
      <c r="E15" s="34" t="s">
        <v>5006</v>
      </c>
      <c r="F15" s="11" t="s">
        <v>4966</v>
      </c>
      <c r="G15" s="11" t="s">
        <v>4967</v>
      </c>
      <c r="H15" s="11"/>
      <c r="I15" s="11"/>
      <c r="J15" s="11"/>
    </row>
    <row r="16" spans="1:10" ht="15" x14ac:dyDescent="0.2">
      <c r="A16" s="37"/>
      <c r="B16" s="33" t="s">
        <v>5007</v>
      </c>
      <c r="C16" s="34"/>
      <c r="D16" s="33" t="s">
        <v>5008</v>
      </c>
      <c r="E16" s="34">
        <v>2893752</v>
      </c>
      <c r="F16" s="11" t="s">
        <v>4966</v>
      </c>
      <c r="G16" s="11" t="s">
        <v>4967</v>
      </c>
      <c r="H16" s="11" t="s">
        <v>5009</v>
      </c>
      <c r="I16" s="11"/>
      <c r="J16" s="11"/>
    </row>
    <row r="17" spans="1:10" ht="15" x14ac:dyDescent="0.2">
      <c r="A17" s="37"/>
      <c r="B17" s="33" t="s">
        <v>5010</v>
      </c>
      <c r="C17" s="34">
        <v>51814383</v>
      </c>
      <c r="D17" s="33" t="s">
        <v>5011</v>
      </c>
      <c r="E17" s="34">
        <v>5379730</v>
      </c>
      <c r="F17" s="11" t="s">
        <v>4966</v>
      </c>
      <c r="G17" s="11" t="s">
        <v>4967</v>
      </c>
      <c r="H17" s="11" t="s">
        <v>5012</v>
      </c>
      <c r="I17" s="11"/>
      <c r="J17" s="11"/>
    </row>
    <row r="18" spans="1:10" ht="15" x14ac:dyDescent="0.2">
      <c r="A18" s="37"/>
      <c r="B18" s="33" t="s">
        <v>5013</v>
      </c>
      <c r="C18" s="34" t="s">
        <v>5014</v>
      </c>
      <c r="D18" s="33" t="s">
        <v>5015</v>
      </c>
      <c r="E18" s="34">
        <v>4151340</v>
      </c>
      <c r="F18" s="11" t="s">
        <v>4966</v>
      </c>
      <c r="G18" s="11" t="s">
        <v>5016</v>
      </c>
      <c r="H18" s="11" t="s">
        <v>5017</v>
      </c>
      <c r="I18" s="11"/>
      <c r="J18" s="11"/>
    </row>
    <row r="19" spans="1:10" ht="15" x14ac:dyDescent="0.2">
      <c r="A19" s="37"/>
      <c r="B19" s="33" t="s">
        <v>5018</v>
      </c>
      <c r="C19" s="34">
        <v>830078746</v>
      </c>
      <c r="D19" s="33" t="s">
        <v>5019</v>
      </c>
      <c r="E19" s="34">
        <v>3113432</v>
      </c>
      <c r="F19" s="11" t="s">
        <v>4966</v>
      </c>
      <c r="G19" s="11"/>
      <c r="H19" s="11"/>
      <c r="I19" s="11"/>
      <c r="J19" s="11"/>
    </row>
    <row r="20" spans="1:10" ht="15" x14ac:dyDescent="0.2">
      <c r="A20" s="37"/>
      <c r="B20" s="33" t="s">
        <v>5020</v>
      </c>
      <c r="C20" s="34" t="s">
        <v>5021</v>
      </c>
      <c r="D20" s="33" t="s">
        <v>5022</v>
      </c>
      <c r="E20" s="34" t="s">
        <v>5023</v>
      </c>
      <c r="F20" s="11" t="s">
        <v>2030</v>
      </c>
      <c r="G20" s="11" t="s">
        <v>4967</v>
      </c>
      <c r="H20" s="11" t="s">
        <v>5024</v>
      </c>
      <c r="I20" s="11"/>
      <c r="J20" s="11"/>
    </row>
    <row r="21" spans="1:10" ht="15" x14ac:dyDescent="0.2">
      <c r="A21" s="37"/>
      <c r="B21" s="33" t="s">
        <v>5025</v>
      </c>
      <c r="C21" s="34" t="s">
        <v>5021</v>
      </c>
      <c r="D21" s="33" t="s">
        <v>5026</v>
      </c>
      <c r="E21" s="34" t="s">
        <v>5027</v>
      </c>
      <c r="F21" s="11" t="s">
        <v>290</v>
      </c>
      <c r="G21" s="11" t="s">
        <v>4967</v>
      </c>
      <c r="H21" s="11" t="s">
        <v>5028</v>
      </c>
      <c r="I21" s="11"/>
      <c r="J21" s="11"/>
    </row>
    <row r="22" spans="1:10" ht="15" x14ac:dyDescent="0.2">
      <c r="A22" s="37"/>
      <c r="B22" s="33" t="s">
        <v>5029</v>
      </c>
      <c r="C22" s="34" t="s">
        <v>5021</v>
      </c>
      <c r="D22" s="33" t="s">
        <v>5030</v>
      </c>
      <c r="E22" s="34">
        <v>5400707</v>
      </c>
      <c r="F22" s="11" t="s">
        <v>4966</v>
      </c>
      <c r="G22" s="11" t="s">
        <v>4967</v>
      </c>
      <c r="H22" s="11"/>
      <c r="I22" s="11"/>
      <c r="J22" s="11"/>
    </row>
    <row r="23" spans="1:10" ht="15" x14ac:dyDescent="0.2">
      <c r="A23" s="37"/>
      <c r="B23" s="33" t="s">
        <v>5031</v>
      </c>
      <c r="C23" s="34"/>
      <c r="D23" s="33" t="s">
        <v>5032</v>
      </c>
      <c r="E23" s="34" t="s">
        <v>5033</v>
      </c>
      <c r="F23" s="11" t="s">
        <v>4966</v>
      </c>
      <c r="G23" s="11" t="s">
        <v>4985</v>
      </c>
      <c r="H23" s="11" t="s">
        <v>5034</v>
      </c>
      <c r="I23" s="11"/>
      <c r="J23" s="11"/>
    </row>
    <row r="24" spans="1:10" ht="15" x14ac:dyDescent="0.2">
      <c r="A24" s="37"/>
      <c r="B24" s="33" t="s">
        <v>5035</v>
      </c>
      <c r="C24" s="34"/>
      <c r="D24" s="33" t="s">
        <v>5036</v>
      </c>
      <c r="E24" s="34">
        <v>2258818</v>
      </c>
      <c r="F24" s="11" t="s">
        <v>4966</v>
      </c>
      <c r="G24" s="11" t="s">
        <v>4967</v>
      </c>
      <c r="H24" s="11"/>
      <c r="I24" s="11"/>
      <c r="J24" s="11"/>
    </row>
    <row r="25" spans="1:10" ht="15" x14ac:dyDescent="0.2">
      <c r="A25" s="37"/>
      <c r="B25" s="33" t="s">
        <v>5037</v>
      </c>
      <c r="C25" s="34" t="s">
        <v>5038</v>
      </c>
      <c r="D25" s="33" t="s">
        <v>5039</v>
      </c>
      <c r="E25" s="34" t="s">
        <v>5040</v>
      </c>
      <c r="F25" s="11" t="s">
        <v>4966</v>
      </c>
      <c r="G25" s="11" t="s">
        <v>5041</v>
      </c>
      <c r="H25" s="11"/>
      <c r="I25" s="11"/>
      <c r="J25" s="11"/>
    </row>
    <row r="26" spans="1:10" ht="15" x14ac:dyDescent="0.2">
      <c r="A26" s="37"/>
      <c r="B26" s="33" t="s">
        <v>5042</v>
      </c>
      <c r="C26" s="34" t="s">
        <v>5043</v>
      </c>
      <c r="D26" s="33" t="s">
        <v>5044</v>
      </c>
      <c r="E26" s="34" t="s">
        <v>5045</v>
      </c>
      <c r="F26" s="11" t="s">
        <v>4966</v>
      </c>
      <c r="G26" s="11" t="s">
        <v>4967</v>
      </c>
      <c r="H26" s="11"/>
      <c r="I26" s="11"/>
      <c r="J26" s="11"/>
    </row>
    <row r="27" spans="1:10" ht="15" x14ac:dyDescent="0.2">
      <c r="A27" s="37"/>
      <c r="B27" s="33" t="s">
        <v>5046</v>
      </c>
      <c r="C27" s="34" t="s">
        <v>5047</v>
      </c>
      <c r="D27" s="33" t="s">
        <v>5048</v>
      </c>
      <c r="E27" s="34" t="s">
        <v>5049</v>
      </c>
      <c r="F27" s="11" t="s">
        <v>4966</v>
      </c>
      <c r="G27" s="11" t="s">
        <v>4967</v>
      </c>
      <c r="H27" s="11"/>
      <c r="I27" s="11"/>
      <c r="J27" s="11"/>
    </row>
    <row r="28" spans="1:10" ht="15" x14ac:dyDescent="0.2">
      <c r="A28" s="37"/>
      <c r="B28" s="33" t="s">
        <v>5050</v>
      </c>
      <c r="C28" s="34"/>
      <c r="D28" s="33" t="s">
        <v>5051</v>
      </c>
      <c r="E28" s="34" t="s">
        <v>5052</v>
      </c>
      <c r="F28" s="11" t="s">
        <v>4966</v>
      </c>
      <c r="G28" s="11" t="s">
        <v>4967</v>
      </c>
      <c r="H28" s="11"/>
      <c r="I28" s="11"/>
      <c r="J28" s="11"/>
    </row>
    <row r="29" spans="1:10" ht="15" x14ac:dyDescent="0.2">
      <c r="A29" s="37"/>
      <c r="B29" s="33" t="s">
        <v>5053</v>
      </c>
      <c r="C29" s="34" t="s">
        <v>5054</v>
      </c>
      <c r="D29" s="33" t="s">
        <v>5055</v>
      </c>
      <c r="E29" s="34">
        <v>2253566</v>
      </c>
      <c r="F29" s="11" t="s">
        <v>4966</v>
      </c>
      <c r="G29" s="11" t="s">
        <v>4967</v>
      </c>
      <c r="H29" s="11"/>
      <c r="I29" s="11"/>
      <c r="J29" s="11"/>
    </row>
    <row r="30" spans="1:10" ht="15" x14ac:dyDescent="0.2">
      <c r="A30" s="37"/>
      <c r="B30" s="33" t="s">
        <v>5056</v>
      </c>
      <c r="C30" s="34" t="s">
        <v>5057</v>
      </c>
      <c r="D30" s="33" t="s">
        <v>5058</v>
      </c>
      <c r="E30" s="34" t="s">
        <v>5059</v>
      </c>
      <c r="F30" s="11" t="s">
        <v>5060</v>
      </c>
      <c r="G30" s="11" t="s">
        <v>5061</v>
      </c>
      <c r="H30" s="11"/>
      <c r="I30" s="11"/>
      <c r="J30" s="11"/>
    </row>
    <row r="31" spans="1:10" ht="15" x14ac:dyDescent="0.2">
      <c r="A31" s="37"/>
      <c r="B31" s="33" t="s">
        <v>5062</v>
      </c>
      <c r="C31" s="34" t="s">
        <v>5063</v>
      </c>
      <c r="D31" s="33" t="s">
        <v>5064</v>
      </c>
      <c r="E31" s="34">
        <v>3290924</v>
      </c>
      <c r="F31" s="11" t="s">
        <v>4966</v>
      </c>
      <c r="G31" s="11" t="s">
        <v>4985</v>
      </c>
      <c r="H31" s="11"/>
      <c r="I31" s="11"/>
      <c r="J31" s="11"/>
    </row>
    <row r="32" spans="1:10" ht="15" x14ac:dyDescent="0.2">
      <c r="A32" s="37"/>
      <c r="B32" s="33" t="s">
        <v>5065</v>
      </c>
      <c r="C32" s="34" t="s">
        <v>5066</v>
      </c>
      <c r="D32" s="33" t="s">
        <v>5067</v>
      </c>
      <c r="E32" s="34">
        <v>2710692</v>
      </c>
      <c r="F32" s="11" t="s">
        <v>4966</v>
      </c>
      <c r="G32" s="11" t="s">
        <v>4967</v>
      </c>
      <c r="H32" s="11" t="s">
        <v>5012</v>
      </c>
      <c r="I32" s="11"/>
      <c r="J32" s="11"/>
    </row>
    <row r="33" spans="1:10" ht="15" x14ac:dyDescent="0.2">
      <c r="A33" s="37"/>
      <c r="B33" s="33" t="s">
        <v>5068</v>
      </c>
      <c r="C33" s="34"/>
      <c r="D33" s="33"/>
      <c r="E33" s="34"/>
      <c r="F33" s="11" t="s">
        <v>4966</v>
      </c>
      <c r="G33" s="11" t="s">
        <v>4967</v>
      </c>
      <c r="H33" s="11"/>
      <c r="I33" s="11"/>
      <c r="J33" s="11"/>
    </row>
    <row r="34" spans="1:10" ht="15" x14ac:dyDescent="0.2">
      <c r="A34" s="37"/>
      <c r="B34" s="33" t="s">
        <v>5069</v>
      </c>
      <c r="C34" s="34">
        <v>79420494</v>
      </c>
      <c r="D34" s="33" t="s">
        <v>5070</v>
      </c>
      <c r="E34" s="34">
        <v>6894379</v>
      </c>
      <c r="F34" s="11" t="s">
        <v>4966</v>
      </c>
      <c r="G34" s="11" t="s">
        <v>4985</v>
      </c>
      <c r="H34" s="11" t="s">
        <v>5071</v>
      </c>
      <c r="I34" s="11"/>
      <c r="J34" s="11"/>
    </row>
    <row r="35" spans="1:10" ht="15" x14ac:dyDescent="0.2">
      <c r="A35" s="37"/>
      <c r="B35" s="33" t="s">
        <v>5072</v>
      </c>
      <c r="C35" s="34"/>
      <c r="D35" s="33" t="s">
        <v>5073</v>
      </c>
      <c r="E35" s="34" t="s">
        <v>5074</v>
      </c>
      <c r="F35" s="11" t="s">
        <v>4966</v>
      </c>
      <c r="G35" s="11"/>
      <c r="H35" s="11"/>
      <c r="I35" s="11"/>
      <c r="J35" s="11"/>
    </row>
    <row r="36" spans="1:10" ht="15" x14ac:dyDescent="0.2">
      <c r="A36" s="37"/>
      <c r="B36" s="33" t="s">
        <v>5075</v>
      </c>
      <c r="C36" s="34" t="s">
        <v>5076</v>
      </c>
      <c r="D36" s="33" t="s">
        <v>5077</v>
      </c>
      <c r="E36" s="34" t="s">
        <v>5078</v>
      </c>
      <c r="F36" s="11" t="s">
        <v>4966</v>
      </c>
      <c r="G36" s="11" t="s">
        <v>4967</v>
      </c>
      <c r="H36" s="11" t="s">
        <v>5071</v>
      </c>
      <c r="I36" s="11"/>
      <c r="J36" s="11"/>
    </row>
    <row r="37" spans="1:10" ht="15" x14ac:dyDescent="0.2">
      <c r="A37" s="37"/>
      <c r="B37" s="33" t="s">
        <v>5079</v>
      </c>
      <c r="C37" s="34"/>
      <c r="D37" s="33" t="s">
        <v>5080</v>
      </c>
      <c r="E37" s="34">
        <v>2254692</v>
      </c>
      <c r="F37" s="11" t="s">
        <v>4966</v>
      </c>
      <c r="G37" s="11"/>
      <c r="H37" s="11"/>
      <c r="I37" s="11"/>
      <c r="J37" s="11"/>
    </row>
    <row r="38" spans="1:10" ht="15" x14ac:dyDescent="0.2">
      <c r="A38" s="37"/>
      <c r="B38" s="33" t="s">
        <v>5081</v>
      </c>
      <c r="C38" s="34" t="s">
        <v>5082</v>
      </c>
      <c r="D38" s="33" t="s">
        <v>5083</v>
      </c>
      <c r="E38" s="34">
        <v>2508174</v>
      </c>
      <c r="F38" s="11" t="s">
        <v>4966</v>
      </c>
      <c r="G38" s="11" t="s">
        <v>5084</v>
      </c>
      <c r="H38" s="11"/>
      <c r="I38" s="11"/>
      <c r="J38" s="11"/>
    </row>
    <row r="39" spans="1:10" ht="15" x14ac:dyDescent="0.2">
      <c r="A39" s="37"/>
      <c r="B39" s="33" t="s">
        <v>5085</v>
      </c>
      <c r="C39" s="34"/>
      <c r="D39" s="33" t="s">
        <v>5086</v>
      </c>
      <c r="E39" s="34" t="s">
        <v>5087</v>
      </c>
      <c r="F39" s="11" t="s">
        <v>4966</v>
      </c>
      <c r="G39" s="11" t="s">
        <v>4967</v>
      </c>
      <c r="H39" s="11"/>
      <c r="I39" s="11"/>
      <c r="J39" s="11"/>
    </row>
    <row r="40" spans="1:10" ht="15" x14ac:dyDescent="0.2">
      <c r="A40" s="37"/>
      <c r="B40" s="33" t="s">
        <v>5088</v>
      </c>
      <c r="C40" s="34" t="s">
        <v>5089</v>
      </c>
      <c r="D40" s="33" t="s">
        <v>5090</v>
      </c>
      <c r="E40" s="34">
        <v>3114773206</v>
      </c>
      <c r="F40" s="11" t="s">
        <v>290</v>
      </c>
      <c r="G40" s="11" t="s">
        <v>5016</v>
      </c>
      <c r="H40" s="11"/>
      <c r="I40" s="11"/>
      <c r="J40" s="11"/>
    </row>
    <row r="41" spans="1:10" ht="15" x14ac:dyDescent="0.2">
      <c r="A41" s="37"/>
      <c r="B41" s="33" t="s">
        <v>5091</v>
      </c>
      <c r="C41" s="34"/>
      <c r="D41" s="33" t="s">
        <v>5092</v>
      </c>
      <c r="E41" s="34" t="s">
        <v>5093</v>
      </c>
      <c r="F41" s="11" t="s">
        <v>5094</v>
      </c>
      <c r="G41" s="11"/>
      <c r="H41" s="11"/>
      <c r="I41" s="11"/>
      <c r="J41" s="11"/>
    </row>
    <row r="42" spans="1:10" ht="15" x14ac:dyDescent="0.2">
      <c r="A42" s="37"/>
      <c r="B42" s="33" t="s">
        <v>5095</v>
      </c>
      <c r="C42" s="34"/>
      <c r="D42" s="33" t="s">
        <v>5096</v>
      </c>
      <c r="E42" s="34">
        <v>4507086</v>
      </c>
      <c r="F42" s="11" t="s">
        <v>4966</v>
      </c>
      <c r="G42" s="11" t="s">
        <v>5097</v>
      </c>
      <c r="H42" s="11" t="s">
        <v>4970</v>
      </c>
      <c r="I42" s="11"/>
      <c r="J42" s="11"/>
    </row>
    <row r="43" spans="1:10" ht="15" x14ac:dyDescent="0.2">
      <c r="A43" s="37"/>
      <c r="B43" s="33" t="s">
        <v>5098</v>
      </c>
      <c r="C43" s="34"/>
      <c r="D43" s="33" t="s">
        <v>5099</v>
      </c>
      <c r="E43" s="34">
        <v>4512474</v>
      </c>
      <c r="F43" s="11" t="s">
        <v>4966</v>
      </c>
      <c r="G43" s="11" t="s">
        <v>4967</v>
      </c>
      <c r="H43" s="11" t="s">
        <v>4970</v>
      </c>
      <c r="I43" s="11"/>
      <c r="J43" s="11"/>
    </row>
    <row r="44" spans="1:10" ht="15" x14ac:dyDescent="0.2">
      <c r="A44" s="37"/>
      <c r="B44" s="33" t="s">
        <v>5100</v>
      </c>
      <c r="C44" s="34" t="s">
        <v>5101</v>
      </c>
      <c r="D44" s="33" t="s">
        <v>5102</v>
      </c>
      <c r="E44" s="34" t="s">
        <v>5103</v>
      </c>
      <c r="F44" s="11" t="s">
        <v>4966</v>
      </c>
      <c r="G44" s="11" t="s">
        <v>5104</v>
      </c>
      <c r="H44" s="11"/>
      <c r="I44" s="11"/>
      <c r="J44" s="11"/>
    </row>
    <row r="45" spans="1:10" ht="15" x14ac:dyDescent="0.2">
      <c r="A45" s="37"/>
      <c r="B45" s="33" t="s">
        <v>5105</v>
      </c>
      <c r="C45" s="34" t="s">
        <v>5106</v>
      </c>
      <c r="D45" s="33" t="s">
        <v>5107</v>
      </c>
      <c r="E45" s="34" t="s">
        <v>5108</v>
      </c>
      <c r="F45" s="11" t="s">
        <v>4966</v>
      </c>
      <c r="G45" s="11" t="s">
        <v>4967</v>
      </c>
      <c r="H45" s="11"/>
      <c r="I45" s="11"/>
      <c r="J45" s="11"/>
    </row>
    <row r="46" spans="1:10" ht="15" x14ac:dyDescent="0.2">
      <c r="A46" s="37"/>
      <c r="B46" s="33" t="s">
        <v>5109</v>
      </c>
      <c r="C46" s="34"/>
      <c r="D46" s="33" t="s">
        <v>5110</v>
      </c>
      <c r="E46" s="34">
        <v>6336467</v>
      </c>
      <c r="F46" s="11" t="s">
        <v>2030</v>
      </c>
      <c r="G46" s="11"/>
      <c r="H46" s="11"/>
      <c r="I46" s="11"/>
      <c r="J46" s="11"/>
    </row>
    <row r="47" spans="1:10" ht="15" x14ac:dyDescent="0.2">
      <c r="A47" s="37"/>
      <c r="B47" s="33" t="s">
        <v>5111</v>
      </c>
      <c r="C47" s="34"/>
      <c r="D47" s="33" t="s">
        <v>5112</v>
      </c>
      <c r="E47" s="34">
        <v>5694654</v>
      </c>
      <c r="F47" s="11" t="s">
        <v>4966</v>
      </c>
      <c r="G47" s="11" t="s">
        <v>4998</v>
      </c>
      <c r="H47" s="11" t="s">
        <v>5012</v>
      </c>
      <c r="I47" s="11"/>
      <c r="J47" s="11"/>
    </row>
    <row r="48" spans="1:10" ht="15" x14ac:dyDescent="0.2">
      <c r="A48" s="37"/>
      <c r="B48" s="33" t="s">
        <v>5113</v>
      </c>
      <c r="C48" s="34"/>
      <c r="D48" s="33" t="s">
        <v>5114</v>
      </c>
      <c r="E48" s="34" t="s">
        <v>5115</v>
      </c>
      <c r="F48" s="11" t="s">
        <v>4966</v>
      </c>
      <c r="G48" s="11" t="s">
        <v>5016</v>
      </c>
      <c r="H48" s="11" t="s">
        <v>5116</v>
      </c>
      <c r="I48" s="11"/>
      <c r="J48" s="11"/>
    </row>
    <row r="49" spans="1:10" ht="15" x14ac:dyDescent="0.2">
      <c r="A49" s="37"/>
      <c r="B49" s="33" t="s">
        <v>5117</v>
      </c>
      <c r="C49" s="34" t="s">
        <v>5118</v>
      </c>
      <c r="D49" s="33" t="s">
        <v>5119</v>
      </c>
      <c r="E49" s="34" t="s">
        <v>5120</v>
      </c>
      <c r="F49" s="11" t="s">
        <v>4966</v>
      </c>
      <c r="G49" s="11" t="s">
        <v>5016</v>
      </c>
      <c r="H49" s="11"/>
      <c r="I49" s="11"/>
      <c r="J49" s="11"/>
    </row>
    <row r="50" spans="1:10" ht="15" x14ac:dyDescent="0.2">
      <c r="A50" s="37"/>
      <c r="B50" s="33" t="s">
        <v>5121</v>
      </c>
      <c r="C50" s="34"/>
      <c r="D50" s="33" t="s">
        <v>5122</v>
      </c>
      <c r="E50" s="34">
        <v>2500426</v>
      </c>
      <c r="F50" s="11" t="s">
        <v>4966</v>
      </c>
      <c r="G50" s="11" t="s">
        <v>4967</v>
      </c>
      <c r="H50" s="11" t="s">
        <v>4974</v>
      </c>
      <c r="I50" s="11"/>
      <c r="J50" s="11"/>
    </row>
    <row r="51" spans="1:10" ht="15" x14ac:dyDescent="0.2">
      <c r="A51" s="37"/>
      <c r="B51" s="33" t="s">
        <v>5123</v>
      </c>
      <c r="C51" s="34" t="s">
        <v>5124</v>
      </c>
      <c r="D51" s="33" t="s">
        <v>5125</v>
      </c>
      <c r="E51" s="34">
        <v>3281267</v>
      </c>
      <c r="F51" s="11" t="s">
        <v>4966</v>
      </c>
      <c r="G51" s="11" t="s">
        <v>4998</v>
      </c>
      <c r="H51" s="11" t="s">
        <v>5126</v>
      </c>
      <c r="I51" s="11"/>
      <c r="J51" s="11"/>
    </row>
    <row r="52" spans="1:10" ht="15" x14ac:dyDescent="0.2">
      <c r="A52" s="37"/>
      <c r="B52" s="33" t="s">
        <v>5127</v>
      </c>
      <c r="C52" s="34" t="s">
        <v>5128</v>
      </c>
      <c r="D52" s="33" t="s">
        <v>5129</v>
      </c>
      <c r="E52" s="34" t="s">
        <v>5130</v>
      </c>
      <c r="F52" s="11" t="s">
        <v>4966</v>
      </c>
      <c r="G52" s="11" t="s">
        <v>4967</v>
      </c>
      <c r="H52" s="11"/>
      <c r="I52" s="11"/>
      <c r="J52" s="11"/>
    </row>
    <row r="53" spans="1:10" ht="15" x14ac:dyDescent="0.2">
      <c r="A53" s="37"/>
      <c r="B53" s="33" t="s">
        <v>5131</v>
      </c>
      <c r="C53" s="34"/>
      <c r="D53" s="33" t="s">
        <v>5132</v>
      </c>
      <c r="E53" s="34" t="s">
        <v>5133</v>
      </c>
      <c r="F53" s="11" t="s">
        <v>4966</v>
      </c>
      <c r="G53" s="11" t="s">
        <v>4967</v>
      </c>
      <c r="H53" s="11"/>
      <c r="I53" s="11"/>
      <c r="J53" s="11"/>
    </row>
    <row r="54" spans="1:10" ht="15" x14ac:dyDescent="0.2">
      <c r="A54" s="37"/>
      <c r="B54" s="33" t="s">
        <v>5134</v>
      </c>
      <c r="C54" s="34" t="s">
        <v>5135</v>
      </c>
      <c r="D54" s="33"/>
      <c r="E54" s="34">
        <v>3102704674</v>
      </c>
      <c r="F54" s="11" t="s">
        <v>4966</v>
      </c>
      <c r="G54" s="11" t="s">
        <v>4985</v>
      </c>
      <c r="H54" s="11"/>
      <c r="I54" s="11"/>
      <c r="J54" s="11"/>
    </row>
    <row r="55" spans="1:10" ht="15" x14ac:dyDescent="0.2">
      <c r="A55" s="37"/>
      <c r="B55" s="33" t="s">
        <v>5136</v>
      </c>
      <c r="C55" s="34" t="s">
        <v>5137</v>
      </c>
      <c r="D55" s="33" t="s">
        <v>5138</v>
      </c>
      <c r="E55" s="34" t="s">
        <v>5139</v>
      </c>
      <c r="F55" s="11" t="s">
        <v>4966</v>
      </c>
      <c r="G55" s="11" t="s">
        <v>4967</v>
      </c>
      <c r="H55" s="11"/>
      <c r="I55" s="11"/>
      <c r="J55" s="11"/>
    </row>
    <row r="56" spans="1:10" ht="15" x14ac:dyDescent="0.2">
      <c r="A56" s="37"/>
      <c r="B56" s="33" t="s">
        <v>5140</v>
      </c>
      <c r="C56" s="34" t="s">
        <v>5141</v>
      </c>
      <c r="D56" s="33" t="s">
        <v>5142</v>
      </c>
      <c r="E56" s="34" t="s">
        <v>5143</v>
      </c>
      <c r="F56" s="11" t="s">
        <v>4966</v>
      </c>
      <c r="G56" s="11" t="s">
        <v>4967</v>
      </c>
      <c r="H56" s="11"/>
      <c r="I56" s="11"/>
      <c r="J56" s="11"/>
    </row>
    <row r="57" spans="1:10" ht="15" x14ac:dyDescent="0.2">
      <c r="A57" s="37"/>
      <c r="B57" s="33" t="s">
        <v>5144</v>
      </c>
      <c r="C57" s="34"/>
      <c r="D57" s="33" t="s">
        <v>5145</v>
      </c>
      <c r="E57" s="34">
        <v>6609984</v>
      </c>
      <c r="F57" s="11" t="s">
        <v>4966</v>
      </c>
      <c r="G57" s="11" t="s">
        <v>5146</v>
      </c>
      <c r="H57" s="11" t="s">
        <v>4974</v>
      </c>
      <c r="I57" s="11"/>
      <c r="J57" s="11"/>
    </row>
    <row r="58" spans="1:10" ht="15" x14ac:dyDescent="0.2">
      <c r="A58" s="37"/>
      <c r="B58" s="33" t="s">
        <v>5147</v>
      </c>
      <c r="C58" s="34" t="s">
        <v>5148</v>
      </c>
      <c r="D58" s="33" t="s">
        <v>5149</v>
      </c>
      <c r="E58" s="34" t="s">
        <v>5150</v>
      </c>
      <c r="F58" s="11" t="s">
        <v>4966</v>
      </c>
      <c r="G58" s="11" t="s">
        <v>5151</v>
      </c>
      <c r="H58" s="11"/>
      <c r="I58" s="11"/>
      <c r="J58" s="11"/>
    </row>
    <row r="59" spans="1:10" ht="15" x14ac:dyDescent="0.2">
      <c r="A59" s="37"/>
      <c r="B59" s="33" t="s">
        <v>5152</v>
      </c>
      <c r="C59" s="34" t="s">
        <v>5153</v>
      </c>
      <c r="D59" s="33" t="s">
        <v>5154</v>
      </c>
      <c r="E59" s="34">
        <v>2474964</v>
      </c>
      <c r="F59" s="11" t="s">
        <v>5155</v>
      </c>
      <c r="G59" s="11" t="s">
        <v>4967</v>
      </c>
      <c r="H59" s="11"/>
      <c r="I59" s="11"/>
      <c r="J59" s="11"/>
    </row>
    <row r="60" spans="1:10" ht="15" x14ac:dyDescent="0.2">
      <c r="A60" s="37"/>
      <c r="B60" s="33" t="s">
        <v>5156</v>
      </c>
      <c r="C60" s="34" t="s">
        <v>5157</v>
      </c>
      <c r="D60" s="33" t="s">
        <v>5158</v>
      </c>
      <c r="E60" s="34" t="s">
        <v>5159</v>
      </c>
      <c r="F60" s="11" t="s">
        <v>4966</v>
      </c>
      <c r="G60" s="11" t="s">
        <v>4967</v>
      </c>
      <c r="H60" s="11"/>
      <c r="I60" s="11"/>
      <c r="J60" s="11"/>
    </row>
    <row r="61" spans="1:10" ht="15" x14ac:dyDescent="0.2">
      <c r="A61" s="37"/>
      <c r="B61" s="39" t="s">
        <v>5160</v>
      </c>
      <c r="C61" s="34" t="s">
        <v>5161</v>
      </c>
      <c r="D61" s="33" t="s">
        <v>5162</v>
      </c>
      <c r="E61" s="34" t="s">
        <v>5163</v>
      </c>
      <c r="F61" s="11" t="s">
        <v>4966</v>
      </c>
      <c r="G61" s="11" t="s">
        <v>4967</v>
      </c>
      <c r="H61" s="11"/>
      <c r="I61" s="11" t="s">
        <v>5164</v>
      </c>
      <c r="J61" s="11"/>
    </row>
    <row r="62" spans="1:10" ht="15" x14ac:dyDescent="0.2">
      <c r="A62" s="37"/>
      <c r="B62" s="39" t="s">
        <v>5165</v>
      </c>
      <c r="C62" s="34" t="s">
        <v>5166</v>
      </c>
      <c r="D62" s="33" t="s">
        <v>5167</v>
      </c>
      <c r="E62" s="34">
        <v>2331505</v>
      </c>
      <c r="F62" s="11" t="s">
        <v>4966</v>
      </c>
      <c r="G62" s="11" t="s">
        <v>4967</v>
      </c>
      <c r="H62" s="11"/>
      <c r="I62" s="11" t="s">
        <v>5168</v>
      </c>
      <c r="J62" s="11"/>
    </row>
    <row r="63" spans="1:10" ht="15" x14ac:dyDescent="0.2">
      <c r="A63" s="37"/>
      <c r="B63" s="39" t="s">
        <v>5169</v>
      </c>
      <c r="C63" s="34"/>
      <c r="D63" s="33" t="s">
        <v>5170</v>
      </c>
      <c r="E63" s="34">
        <v>5201110</v>
      </c>
      <c r="F63" s="11" t="s">
        <v>4966</v>
      </c>
      <c r="G63" s="11" t="s">
        <v>5171</v>
      </c>
      <c r="H63" s="11"/>
      <c r="I63" s="11" t="s">
        <v>5172</v>
      </c>
      <c r="J63" s="11"/>
    </row>
    <row r="64" spans="1:10" ht="15" x14ac:dyDescent="0.2">
      <c r="A64" s="37"/>
      <c r="B64" s="39" t="s">
        <v>5173</v>
      </c>
      <c r="C64" s="34"/>
      <c r="D64" s="33" t="s">
        <v>5174</v>
      </c>
      <c r="E64" s="34">
        <v>4062893</v>
      </c>
      <c r="F64" s="11" t="s">
        <v>4966</v>
      </c>
      <c r="G64" s="11" t="s">
        <v>4998</v>
      </c>
      <c r="H64" s="11" t="s">
        <v>5175</v>
      </c>
      <c r="I64" s="11"/>
      <c r="J64" s="11"/>
    </row>
    <row r="65" spans="1:10" ht="15" x14ac:dyDescent="0.2">
      <c r="A65" s="37"/>
      <c r="B65" s="39" t="s">
        <v>5176</v>
      </c>
      <c r="C65" s="34"/>
      <c r="D65" s="33"/>
      <c r="E65" s="34"/>
      <c r="F65" s="11" t="s">
        <v>5177</v>
      </c>
      <c r="G65" s="11" t="s">
        <v>5178</v>
      </c>
      <c r="H65" s="11"/>
      <c r="I65" s="11"/>
      <c r="J65" s="11"/>
    </row>
    <row r="66" spans="1:10" ht="15" x14ac:dyDescent="0.2">
      <c r="A66" s="37"/>
      <c r="B66" s="33" t="s">
        <v>5179</v>
      </c>
      <c r="C66" s="34" t="s">
        <v>5180</v>
      </c>
      <c r="D66" s="33" t="s">
        <v>5181</v>
      </c>
      <c r="E66" s="34">
        <v>6111725</v>
      </c>
      <c r="F66" s="11" t="s">
        <v>4966</v>
      </c>
      <c r="G66" s="11" t="s">
        <v>4967</v>
      </c>
      <c r="H66" s="11"/>
      <c r="I66" s="11"/>
      <c r="J66" s="11"/>
    </row>
    <row r="67" spans="1:10" ht="15" x14ac:dyDescent="0.2">
      <c r="A67" s="37"/>
      <c r="B67" s="33" t="s">
        <v>5182</v>
      </c>
      <c r="C67" s="34" t="s">
        <v>5183</v>
      </c>
      <c r="D67" s="33" t="s">
        <v>5184</v>
      </c>
      <c r="E67" s="34" t="s">
        <v>5185</v>
      </c>
      <c r="F67" s="11" t="s">
        <v>4966</v>
      </c>
      <c r="G67" s="11" t="s">
        <v>4998</v>
      </c>
      <c r="H67" s="11"/>
      <c r="I67" s="11"/>
      <c r="J67" s="11"/>
    </row>
    <row r="68" spans="1:10" ht="15" x14ac:dyDescent="0.2">
      <c r="A68" s="37"/>
      <c r="B68" s="33" t="s">
        <v>5186</v>
      </c>
      <c r="C68" s="34" t="s">
        <v>5187</v>
      </c>
      <c r="D68" s="33" t="s">
        <v>5188</v>
      </c>
      <c r="E68" s="34" t="s">
        <v>5189</v>
      </c>
      <c r="F68" s="11" t="s">
        <v>4966</v>
      </c>
      <c r="G68" s="11" t="s">
        <v>4967</v>
      </c>
      <c r="H68" s="11"/>
      <c r="I68" s="11"/>
      <c r="J68" s="11"/>
    </row>
    <row r="69" spans="1:10" ht="15" x14ac:dyDescent="0.2">
      <c r="A69" s="37"/>
      <c r="B69" s="33" t="s">
        <v>5190</v>
      </c>
      <c r="C69" s="34" t="s">
        <v>5191</v>
      </c>
      <c r="D69" s="33" t="s">
        <v>5192</v>
      </c>
      <c r="E69" s="34" t="s">
        <v>5193</v>
      </c>
      <c r="F69" s="11" t="s">
        <v>4966</v>
      </c>
      <c r="G69" s="11" t="s">
        <v>4967</v>
      </c>
      <c r="H69" s="11">
        <v>3132076886</v>
      </c>
      <c r="I69" s="11"/>
      <c r="J69" s="11"/>
    </row>
    <row r="70" spans="1:10" ht="15" x14ac:dyDescent="0.2">
      <c r="A70" s="37"/>
      <c r="B70" s="33" t="s">
        <v>5194</v>
      </c>
      <c r="C70" s="34">
        <v>79299461</v>
      </c>
      <c r="D70" s="33" t="s">
        <v>5195</v>
      </c>
      <c r="E70" s="34">
        <v>3119738</v>
      </c>
      <c r="F70" s="11" t="s">
        <v>4966</v>
      </c>
      <c r="G70" s="11" t="s">
        <v>5196</v>
      </c>
      <c r="H70" s="11"/>
      <c r="I70" s="11"/>
      <c r="J70" s="11"/>
    </row>
    <row r="71" spans="1:10" ht="15" x14ac:dyDescent="0.2">
      <c r="A71" s="37"/>
      <c r="B71" s="33" t="s">
        <v>5197</v>
      </c>
      <c r="C71" s="34" t="s">
        <v>5198</v>
      </c>
      <c r="D71" s="33" t="s">
        <v>5199</v>
      </c>
      <c r="E71" s="34">
        <v>6084218</v>
      </c>
      <c r="F71" s="11" t="s">
        <v>4966</v>
      </c>
      <c r="G71" s="11" t="s">
        <v>4985</v>
      </c>
      <c r="H71" s="11"/>
      <c r="I71" s="11"/>
      <c r="J71" s="11"/>
    </row>
    <row r="72" spans="1:10" ht="15" x14ac:dyDescent="0.2">
      <c r="A72" s="37"/>
      <c r="B72" s="33" t="s">
        <v>5200</v>
      </c>
      <c r="C72" s="34">
        <v>52785633</v>
      </c>
      <c r="D72" s="33" t="s">
        <v>5201</v>
      </c>
      <c r="E72" s="34">
        <v>6600970</v>
      </c>
      <c r="F72" s="11" t="s">
        <v>4966</v>
      </c>
      <c r="G72" s="11" t="s">
        <v>5016</v>
      </c>
      <c r="H72" s="11"/>
      <c r="I72" s="11"/>
      <c r="J72" s="11"/>
    </row>
    <row r="73" spans="1:10" ht="15" x14ac:dyDescent="0.2">
      <c r="A73" s="37"/>
      <c r="B73" s="33" t="s">
        <v>5202</v>
      </c>
      <c r="C73" s="34">
        <v>80655819</v>
      </c>
      <c r="D73" s="33" t="s">
        <v>5203</v>
      </c>
      <c r="E73" s="34" t="s">
        <v>5204</v>
      </c>
      <c r="F73" s="11" t="s">
        <v>4966</v>
      </c>
      <c r="G73" s="11" t="s">
        <v>5171</v>
      </c>
      <c r="H73" s="11"/>
      <c r="I73" s="11" t="s">
        <v>5205</v>
      </c>
      <c r="J73" s="11"/>
    </row>
    <row r="74" spans="1:10" ht="15" x14ac:dyDescent="0.2">
      <c r="A74" s="37"/>
      <c r="B74" s="33" t="s">
        <v>5206</v>
      </c>
      <c r="C74" s="34" t="s">
        <v>5207</v>
      </c>
      <c r="D74" s="33" t="s">
        <v>5208</v>
      </c>
      <c r="E74" s="34" t="s">
        <v>5209</v>
      </c>
      <c r="F74" s="11" t="s">
        <v>4966</v>
      </c>
      <c r="G74" s="11" t="s">
        <v>4967</v>
      </c>
      <c r="H74" s="11"/>
      <c r="I74" s="11"/>
      <c r="J74" s="11"/>
    </row>
    <row r="75" spans="1:10" ht="15" x14ac:dyDescent="0.2">
      <c r="A75" s="37"/>
      <c r="B75" s="33" t="s">
        <v>5210</v>
      </c>
      <c r="C75" s="34" t="s">
        <v>5211</v>
      </c>
      <c r="D75" s="33" t="s">
        <v>5212</v>
      </c>
      <c r="E75" s="34" t="s">
        <v>5213</v>
      </c>
      <c r="F75" s="11" t="s">
        <v>2030</v>
      </c>
      <c r="G75" s="11" t="s">
        <v>5214</v>
      </c>
      <c r="H75" s="11" t="s">
        <v>5215</v>
      </c>
      <c r="I75" s="11"/>
      <c r="J75" s="11"/>
    </row>
    <row r="76" spans="1:10" ht="15" x14ac:dyDescent="0.2">
      <c r="A76" s="37"/>
      <c r="B76" s="33" t="s">
        <v>5216</v>
      </c>
      <c r="C76" s="34"/>
      <c r="D76" s="33" t="s">
        <v>5217</v>
      </c>
      <c r="E76" s="34" t="s">
        <v>5218</v>
      </c>
      <c r="F76" s="11" t="s">
        <v>5219</v>
      </c>
      <c r="G76" s="11"/>
      <c r="H76" s="11"/>
      <c r="I76" s="11"/>
      <c r="J76" s="11"/>
    </row>
    <row r="77" spans="1:10" ht="15" x14ac:dyDescent="0.2">
      <c r="A77" s="37"/>
      <c r="B77" s="33" t="s">
        <v>5220</v>
      </c>
      <c r="C77" s="34" t="s">
        <v>5221</v>
      </c>
      <c r="D77" s="33" t="s">
        <v>5222</v>
      </c>
      <c r="E77" s="34" t="s">
        <v>5223</v>
      </c>
      <c r="F77" s="11" t="s">
        <v>2030</v>
      </c>
      <c r="G77" s="11" t="s">
        <v>4967</v>
      </c>
      <c r="H77" s="11" t="s">
        <v>5224</v>
      </c>
      <c r="I77" s="11"/>
      <c r="J77" s="11"/>
    </row>
    <row r="78" spans="1:10" ht="15" x14ac:dyDescent="0.2">
      <c r="A78" s="37"/>
      <c r="B78" s="33" t="s">
        <v>5225</v>
      </c>
      <c r="C78" s="34"/>
      <c r="D78" s="33" t="s">
        <v>5226</v>
      </c>
      <c r="E78" s="34" t="s">
        <v>5227</v>
      </c>
      <c r="F78" s="11" t="s">
        <v>4966</v>
      </c>
      <c r="G78" s="11" t="s">
        <v>4967</v>
      </c>
      <c r="H78" s="11" t="s">
        <v>5228</v>
      </c>
      <c r="I78" s="11" t="s">
        <v>5229</v>
      </c>
      <c r="J78" s="11" t="s">
        <v>5230</v>
      </c>
    </row>
    <row r="79" spans="1:10" ht="15" x14ac:dyDescent="0.2">
      <c r="A79" s="37"/>
      <c r="B79" s="33" t="s">
        <v>5231</v>
      </c>
      <c r="C79" s="34"/>
      <c r="D79" s="33" t="s">
        <v>5232</v>
      </c>
      <c r="E79" s="34">
        <v>5201016</v>
      </c>
      <c r="F79" s="11" t="s">
        <v>4966</v>
      </c>
      <c r="G79" s="11" t="s">
        <v>4967</v>
      </c>
      <c r="H79" s="11"/>
      <c r="I79" s="11"/>
      <c r="J79" s="11"/>
    </row>
    <row r="80" spans="1:10" ht="15" x14ac:dyDescent="0.2">
      <c r="A80" s="37"/>
      <c r="B80" s="33" t="s">
        <v>5233</v>
      </c>
      <c r="C80" s="34">
        <v>137616800</v>
      </c>
      <c r="D80" s="33" t="s">
        <v>5234</v>
      </c>
      <c r="E80" s="34" t="s">
        <v>5235</v>
      </c>
      <c r="F80" s="11" t="s">
        <v>4966</v>
      </c>
      <c r="G80" s="11" t="s">
        <v>4967</v>
      </c>
      <c r="H80" s="11"/>
      <c r="I80" s="11"/>
      <c r="J80" s="11"/>
    </row>
    <row r="81" spans="1:10" ht="15" x14ac:dyDescent="0.2">
      <c r="A81" s="37"/>
      <c r="B81" s="33" t="s">
        <v>5236</v>
      </c>
      <c r="C81" s="34"/>
      <c r="D81" s="33" t="s">
        <v>5237</v>
      </c>
      <c r="E81" s="34">
        <v>4094273</v>
      </c>
      <c r="F81" s="11" t="s">
        <v>4966</v>
      </c>
      <c r="G81" s="11" t="s">
        <v>4998</v>
      </c>
      <c r="H81" s="11" t="s">
        <v>5238</v>
      </c>
      <c r="I81" s="11" t="s">
        <v>5239</v>
      </c>
      <c r="J81" s="11"/>
    </row>
    <row r="82" spans="1:10" ht="15" x14ac:dyDescent="0.2">
      <c r="A82" s="37"/>
      <c r="B82" s="33" t="s">
        <v>5240</v>
      </c>
      <c r="C82" s="34" t="s">
        <v>5241</v>
      </c>
      <c r="D82" s="33" t="s">
        <v>5242</v>
      </c>
      <c r="E82" s="34" t="s">
        <v>5243</v>
      </c>
      <c r="F82" s="11" t="s">
        <v>4966</v>
      </c>
      <c r="G82" s="11" t="s">
        <v>4967</v>
      </c>
      <c r="H82" s="11"/>
      <c r="I82" s="11"/>
      <c r="J82" s="11"/>
    </row>
    <row r="83" spans="1:10" ht="15" x14ac:dyDescent="0.2">
      <c r="A83" s="37"/>
      <c r="B83" s="33" t="s">
        <v>5244</v>
      </c>
      <c r="C83" s="34">
        <v>11188146</v>
      </c>
      <c r="D83" s="33" t="s">
        <v>5245</v>
      </c>
      <c r="E83" s="34" t="s">
        <v>5246</v>
      </c>
      <c r="F83" s="11" t="s">
        <v>4966</v>
      </c>
      <c r="G83" s="11" t="s">
        <v>4967</v>
      </c>
      <c r="H83" s="11" t="s">
        <v>5247</v>
      </c>
      <c r="I83" s="11"/>
      <c r="J83" s="11"/>
    </row>
    <row r="84" spans="1:10" ht="15" x14ac:dyDescent="0.2">
      <c r="A84" s="37"/>
      <c r="B84" s="33" t="s">
        <v>5248</v>
      </c>
      <c r="C84" s="34">
        <v>80433417</v>
      </c>
      <c r="D84" s="33" t="s">
        <v>5249</v>
      </c>
      <c r="E84" s="34">
        <v>7775505</v>
      </c>
      <c r="F84" s="11" t="s">
        <v>5250</v>
      </c>
      <c r="G84" s="11" t="s">
        <v>4967</v>
      </c>
      <c r="H84" s="11" t="s">
        <v>5012</v>
      </c>
      <c r="I84" s="11"/>
      <c r="J84" s="11"/>
    </row>
    <row r="85" spans="1:10" ht="15" x14ac:dyDescent="0.2">
      <c r="A85" s="37"/>
      <c r="B85" s="33" t="s">
        <v>5251</v>
      </c>
      <c r="C85" s="34" t="s">
        <v>5252</v>
      </c>
      <c r="D85" s="33" t="s">
        <v>5253</v>
      </c>
      <c r="E85" s="34">
        <v>7378785</v>
      </c>
      <c r="F85" s="11" t="s">
        <v>599</v>
      </c>
      <c r="G85" s="11" t="s">
        <v>5254</v>
      </c>
      <c r="H85" s="11"/>
      <c r="I85" s="11"/>
      <c r="J85" s="11"/>
    </row>
    <row r="86" spans="1:10" ht="15" x14ac:dyDescent="0.2">
      <c r="A86" s="37"/>
      <c r="B86" s="33" t="s">
        <v>5255</v>
      </c>
      <c r="C86" s="34" t="s">
        <v>5256</v>
      </c>
      <c r="D86" s="33" t="s">
        <v>5257</v>
      </c>
      <c r="E86" s="34" t="s">
        <v>5258</v>
      </c>
      <c r="F86" s="11" t="s">
        <v>4966</v>
      </c>
      <c r="G86" s="11" t="s">
        <v>5061</v>
      </c>
      <c r="H86" s="11"/>
      <c r="I86" s="11"/>
      <c r="J86" s="11"/>
    </row>
    <row r="87" spans="1:10" ht="15" x14ac:dyDescent="0.2">
      <c r="A87" s="37"/>
      <c r="B87" s="33" t="s">
        <v>5259</v>
      </c>
      <c r="C87" s="34" t="s">
        <v>5260</v>
      </c>
      <c r="D87" s="33" t="s">
        <v>5261</v>
      </c>
      <c r="E87" s="34">
        <v>4078233</v>
      </c>
      <c r="F87" s="11" t="s">
        <v>4966</v>
      </c>
      <c r="G87" s="11" t="s">
        <v>4982</v>
      </c>
      <c r="H87" s="11"/>
      <c r="I87" s="11"/>
      <c r="J87" s="11"/>
    </row>
    <row r="88" spans="1:10" ht="15" x14ac:dyDescent="0.2">
      <c r="A88" s="37"/>
      <c r="B88" s="33" t="s">
        <v>5262</v>
      </c>
      <c r="C88" s="34" t="s">
        <v>5263</v>
      </c>
      <c r="D88" s="33" t="s">
        <v>5264</v>
      </c>
      <c r="E88" s="34" t="s">
        <v>5265</v>
      </c>
      <c r="F88" s="11" t="s">
        <v>4966</v>
      </c>
      <c r="G88" s="11"/>
      <c r="H88" s="11"/>
      <c r="I88" s="11"/>
      <c r="J88" s="11"/>
    </row>
    <row r="89" spans="1:10" ht="15" x14ac:dyDescent="0.2">
      <c r="A89" s="37"/>
      <c r="B89" s="33" t="s">
        <v>5266</v>
      </c>
      <c r="C89" s="34" t="s">
        <v>5267</v>
      </c>
      <c r="D89" s="33" t="s">
        <v>5268</v>
      </c>
      <c r="E89" s="34">
        <v>4361082</v>
      </c>
      <c r="F89" s="11" t="s">
        <v>4966</v>
      </c>
      <c r="G89" s="11" t="s">
        <v>4967</v>
      </c>
      <c r="H89" s="11" t="s">
        <v>5012</v>
      </c>
      <c r="I89" s="11"/>
      <c r="J89" s="11"/>
    </row>
    <row r="90" spans="1:10" ht="15" x14ac:dyDescent="0.2">
      <c r="A90" s="37"/>
      <c r="B90" s="33" t="s">
        <v>5269</v>
      </c>
      <c r="C90" s="34"/>
      <c r="D90" s="33" t="s">
        <v>5270</v>
      </c>
      <c r="E90" s="34">
        <v>5280645</v>
      </c>
      <c r="F90" s="11" t="s">
        <v>4966</v>
      </c>
      <c r="G90" s="11" t="s">
        <v>4967</v>
      </c>
      <c r="H90" s="11"/>
      <c r="I90" s="11"/>
      <c r="J90" s="11"/>
    </row>
    <row r="91" spans="1:10" ht="15" x14ac:dyDescent="0.2">
      <c r="A91" s="37"/>
      <c r="B91" s="33" t="s">
        <v>5271</v>
      </c>
      <c r="C91" s="34">
        <v>79720610</v>
      </c>
      <c r="D91" s="33" t="s">
        <v>5272</v>
      </c>
      <c r="E91" s="34">
        <v>2503540</v>
      </c>
      <c r="F91" s="11" t="s">
        <v>4966</v>
      </c>
      <c r="G91" s="11" t="s">
        <v>4967</v>
      </c>
      <c r="H91" s="11"/>
      <c r="I91" s="11"/>
      <c r="J91" s="11"/>
    </row>
    <row r="92" spans="1:10" ht="15" x14ac:dyDescent="0.2">
      <c r="A92" s="37"/>
      <c r="B92" s="33" t="s">
        <v>5273</v>
      </c>
      <c r="C92" s="34" t="s">
        <v>5274</v>
      </c>
      <c r="D92" s="33" t="s">
        <v>5275</v>
      </c>
      <c r="E92" s="34" t="s">
        <v>5276</v>
      </c>
      <c r="F92" s="11" t="s">
        <v>4966</v>
      </c>
      <c r="G92" s="11" t="s">
        <v>5277</v>
      </c>
      <c r="H92" s="11"/>
      <c r="I92" s="11"/>
      <c r="J92" s="11"/>
    </row>
    <row r="93" spans="1:10" ht="15" x14ac:dyDescent="0.2">
      <c r="A93" s="37"/>
      <c r="B93" s="33" t="s">
        <v>5278</v>
      </c>
      <c r="C93" s="34" t="s">
        <v>5279</v>
      </c>
      <c r="D93" s="33" t="s">
        <v>5280</v>
      </c>
      <c r="E93" s="34">
        <v>3143397581</v>
      </c>
      <c r="F93" s="11" t="s">
        <v>5281</v>
      </c>
      <c r="G93" s="11" t="s">
        <v>5171</v>
      </c>
      <c r="H93" s="11"/>
      <c r="I93" s="11"/>
      <c r="J93" s="11"/>
    </row>
    <row r="94" spans="1:10" ht="15" x14ac:dyDescent="0.2">
      <c r="A94" s="37"/>
      <c r="B94" s="33" t="s">
        <v>5282</v>
      </c>
      <c r="C94" s="34" t="s">
        <v>5283</v>
      </c>
      <c r="D94" s="33" t="s">
        <v>5284</v>
      </c>
      <c r="E94" s="34" t="s">
        <v>5285</v>
      </c>
      <c r="F94" s="11" t="s">
        <v>4966</v>
      </c>
      <c r="G94" s="11" t="s">
        <v>4967</v>
      </c>
      <c r="H94" s="11" t="s">
        <v>5286</v>
      </c>
      <c r="I94" s="11"/>
      <c r="J94" s="11"/>
    </row>
    <row r="95" spans="1:10" ht="15" x14ac:dyDescent="0.2">
      <c r="A95" s="37"/>
      <c r="B95" s="33" t="s">
        <v>5287</v>
      </c>
      <c r="C95" s="34" t="s">
        <v>5288</v>
      </c>
      <c r="D95" s="33" t="s">
        <v>5289</v>
      </c>
      <c r="E95" s="34" t="s">
        <v>5290</v>
      </c>
      <c r="F95" s="11" t="s">
        <v>4966</v>
      </c>
      <c r="G95" s="11" t="s">
        <v>4967</v>
      </c>
      <c r="H95" s="11"/>
      <c r="I95" s="11"/>
      <c r="J95" s="11"/>
    </row>
    <row r="96" spans="1:10" ht="15" x14ac:dyDescent="0.2">
      <c r="A96" s="37"/>
      <c r="B96" s="33" t="s">
        <v>5291</v>
      </c>
      <c r="C96" s="34" t="s">
        <v>5292</v>
      </c>
      <c r="D96" s="33" t="s">
        <v>5293</v>
      </c>
      <c r="E96" s="34" t="s">
        <v>5294</v>
      </c>
      <c r="F96" s="11" t="s">
        <v>4966</v>
      </c>
      <c r="G96" s="11" t="s">
        <v>4967</v>
      </c>
      <c r="H96" s="11"/>
      <c r="I96" s="11"/>
      <c r="J96" s="11"/>
    </row>
    <row r="97" spans="1:10" ht="15" x14ac:dyDescent="0.2">
      <c r="A97" s="37"/>
      <c r="B97" s="33" t="s">
        <v>5295</v>
      </c>
      <c r="C97" s="34" t="s">
        <v>5296</v>
      </c>
      <c r="D97" s="33" t="s">
        <v>5297</v>
      </c>
      <c r="E97" s="34">
        <v>2897268</v>
      </c>
      <c r="F97" s="11" t="s">
        <v>4966</v>
      </c>
      <c r="G97" s="11" t="s">
        <v>4985</v>
      </c>
      <c r="H97" s="11" t="s">
        <v>5071</v>
      </c>
      <c r="I97" s="11"/>
      <c r="J97" s="11"/>
    </row>
    <row r="98" spans="1:10" ht="15" x14ac:dyDescent="0.2">
      <c r="A98" s="37"/>
      <c r="B98" s="33" t="s">
        <v>5298</v>
      </c>
      <c r="C98" s="34" t="s">
        <v>5299</v>
      </c>
      <c r="D98" s="33" t="s">
        <v>5300</v>
      </c>
      <c r="E98" s="34" t="s">
        <v>5301</v>
      </c>
      <c r="F98" s="11" t="s">
        <v>4966</v>
      </c>
      <c r="G98" s="11" t="s">
        <v>5302</v>
      </c>
      <c r="H98" s="11">
        <v>3204423213</v>
      </c>
      <c r="I98" s="11"/>
      <c r="J98" s="11"/>
    </row>
    <row r="99" spans="1:10" ht="15" x14ac:dyDescent="0.2">
      <c r="A99" s="37"/>
      <c r="B99" s="33" t="s">
        <v>5303</v>
      </c>
      <c r="C99" s="34"/>
      <c r="D99" s="33"/>
      <c r="E99" s="34"/>
      <c r="F99" s="11" t="s">
        <v>4966</v>
      </c>
      <c r="G99" s="11"/>
      <c r="H99" s="11"/>
      <c r="I99" s="11"/>
      <c r="J99" s="11"/>
    </row>
    <row r="100" spans="1:10" ht="15" x14ac:dyDescent="0.2">
      <c r="A100" s="37"/>
      <c r="B100" s="33" t="s">
        <v>5304</v>
      </c>
      <c r="C100" s="34" t="s">
        <v>5305</v>
      </c>
      <c r="D100" s="33" t="s">
        <v>5306</v>
      </c>
      <c r="E100" s="34" t="s">
        <v>5307</v>
      </c>
      <c r="F100" s="11" t="s">
        <v>4966</v>
      </c>
      <c r="G100" s="11" t="s">
        <v>4967</v>
      </c>
      <c r="H100" s="11"/>
      <c r="I100" s="11"/>
      <c r="J100" s="11"/>
    </row>
    <row r="101" spans="1:10" ht="15" x14ac:dyDescent="0.2">
      <c r="A101" s="37"/>
      <c r="B101" s="33" t="s">
        <v>5308</v>
      </c>
      <c r="C101" s="34"/>
      <c r="D101" s="33" t="s">
        <v>5309</v>
      </c>
      <c r="E101" s="34">
        <v>5448195</v>
      </c>
      <c r="F101" s="11" t="s">
        <v>4966</v>
      </c>
      <c r="G101" s="11" t="s">
        <v>4998</v>
      </c>
      <c r="H101" s="11"/>
      <c r="I101" s="11"/>
      <c r="J101" s="11"/>
    </row>
    <row r="102" spans="1:10" ht="15" x14ac:dyDescent="0.2">
      <c r="A102" s="37"/>
      <c r="B102" s="33" t="s">
        <v>5310</v>
      </c>
      <c r="C102" s="34" t="s">
        <v>5311</v>
      </c>
      <c r="D102" s="33" t="s">
        <v>5312</v>
      </c>
      <c r="E102" s="34">
        <v>2991444</v>
      </c>
      <c r="F102" s="11" t="s">
        <v>4966</v>
      </c>
      <c r="G102" s="11" t="s">
        <v>4967</v>
      </c>
      <c r="H102" s="11"/>
      <c r="I102" s="11"/>
      <c r="J102" s="11"/>
    </row>
    <row r="103" spans="1:10" ht="15" x14ac:dyDescent="0.2">
      <c r="A103" s="37"/>
      <c r="B103" s="33" t="s">
        <v>5313</v>
      </c>
      <c r="C103" s="34" t="s">
        <v>5314</v>
      </c>
      <c r="D103" s="33" t="s">
        <v>5315</v>
      </c>
      <c r="E103" s="34" t="s">
        <v>5316</v>
      </c>
      <c r="F103" s="11" t="s">
        <v>4966</v>
      </c>
      <c r="G103" s="11" t="s">
        <v>5317</v>
      </c>
      <c r="H103" s="11"/>
      <c r="I103" s="11"/>
      <c r="J103" s="11"/>
    </row>
    <row r="104" spans="1:10" ht="15" x14ac:dyDescent="0.2">
      <c r="A104" s="37"/>
      <c r="B104" s="33" t="s">
        <v>5318</v>
      </c>
      <c r="C104" s="34" t="s">
        <v>5319</v>
      </c>
      <c r="D104" s="33" t="s">
        <v>5320</v>
      </c>
      <c r="E104" s="34">
        <v>3477257</v>
      </c>
      <c r="F104" s="11" t="s">
        <v>4966</v>
      </c>
      <c r="G104" s="11"/>
      <c r="H104" s="11"/>
      <c r="I104" s="11"/>
      <c r="J104" s="11"/>
    </row>
    <row r="105" spans="1:10" ht="15" x14ac:dyDescent="0.2">
      <c r="A105" s="37"/>
      <c r="B105" s="33" t="s">
        <v>5321</v>
      </c>
      <c r="C105" s="34"/>
      <c r="D105" s="33" t="s">
        <v>5322</v>
      </c>
      <c r="E105" s="34">
        <v>2337464</v>
      </c>
      <c r="F105" s="11" t="s">
        <v>4966</v>
      </c>
      <c r="G105" s="11" t="s">
        <v>4967</v>
      </c>
      <c r="H105" s="11" t="s">
        <v>4974</v>
      </c>
      <c r="I105" s="11"/>
      <c r="J105" s="11"/>
    </row>
    <row r="106" spans="1:10" ht="15" x14ac:dyDescent="0.2">
      <c r="A106" s="37"/>
      <c r="B106" s="33" t="s">
        <v>5323</v>
      </c>
      <c r="C106" s="34" t="s">
        <v>5324</v>
      </c>
      <c r="D106" s="33" t="s">
        <v>5325</v>
      </c>
      <c r="E106" s="34" t="s">
        <v>5326</v>
      </c>
      <c r="F106" s="11" t="s">
        <v>4966</v>
      </c>
      <c r="G106" s="11" t="s">
        <v>4967</v>
      </c>
      <c r="H106" s="11" t="s">
        <v>5327</v>
      </c>
      <c r="I106" s="11"/>
      <c r="J106" s="11"/>
    </row>
    <row r="107" spans="1:10" ht="15" x14ac:dyDescent="0.2">
      <c r="A107" s="37"/>
      <c r="B107" s="33" t="s">
        <v>5328</v>
      </c>
      <c r="C107" s="34"/>
      <c r="D107" s="33" t="s">
        <v>5329</v>
      </c>
      <c r="E107" s="34" t="s">
        <v>5330</v>
      </c>
      <c r="F107" s="11" t="s">
        <v>4966</v>
      </c>
      <c r="G107" s="11" t="s">
        <v>4967</v>
      </c>
      <c r="H107" s="11"/>
      <c r="I107" s="11"/>
      <c r="J107" s="11"/>
    </row>
    <row r="108" spans="1:10" ht="15" x14ac:dyDescent="0.2">
      <c r="A108" s="37"/>
      <c r="B108" s="33" t="s">
        <v>5331</v>
      </c>
      <c r="C108" s="34" t="s">
        <v>5332</v>
      </c>
      <c r="D108" s="33" t="s">
        <v>5333</v>
      </c>
      <c r="E108" s="34" t="s">
        <v>5334</v>
      </c>
      <c r="F108" s="11" t="s">
        <v>4966</v>
      </c>
      <c r="G108" s="11" t="s">
        <v>5335</v>
      </c>
      <c r="H108" s="11"/>
      <c r="I108" s="11"/>
      <c r="J108" s="11"/>
    </row>
    <row r="109" spans="1:10" ht="15" x14ac:dyDescent="0.2">
      <c r="A109" s="37"/>
      <c r="B109" s="33" t="s">
        <v>5336</v>
      </c>
      <c r="C109" s="34"/>
      <c r="D109" s="33" t="s">
        <v>5337</v>
      </c>
      <c r="E109" s="34" t="s">
        <v>5338</v>
      </c>
      <c r="F109" s="11" t="s">
        <v>4966</v>
      </c>
      <c r="G109" s="11" t="s">
        <v>4967</v>
      </c>
      <c r="H109" s="11" t="s">
        <v>5286</v>
      </c>
      <c r="I109" s="11"/>
      <c r="J109" s="11"/>
    </row>
    <row r="110" spans="1:10" ht="15" x14ac:dyDescent="0.2">
      <c r="A110" s="37"/>
      <c r="B110" s="33" t="s">
        <v>5339</v>
      </c>
      <c r="C110" s="34" t="s">
        <v>5340</v>
      </c>
      <c r="D110" s="33" t="s">
        <v>5341</v>
      </c>
      <c r="E110" s="34" t="s">
        <v>5342</v>
      </c>
      <c r="F110" s="11" t="s">
        <v>5060</v>
      </c>
      <c r="G110" s="11" t="s">
        <v>5343</v>
      </c>
      <c r="H110" s="11" t="s">
        <v>5344</v>
      </c>
      <c r="I110" s="11"/>
      <c r="J110" s="11"/>
    </row>
    <row r="111" spans="1:10" ht="15" x14ac:dyDescent="0.2">
      <c r="A111" s="37"/>
      <c r="B111" s="33" t="s">
        <v>5345</v>
      </c>
      <c r="C111" s="34">
        <v>830014700</v>
      </c>
      <c r="D111" s="33" t="s">
        <v>5346</v>
      </c>
      <c r="E111" s="34">
        <v>6310162</v>
      </c>
      <c r="F111" s="11" t="s">
        <v>4966</v>
      </c>
      <c r="G111" s="11" t="s">
        <v>4967</v>
      </c>
      <c r="H111" s="11"/>
      <c r="I111" s="11"/>
      <c r="J111" s="11"/>
    </row>
    <row r="112" spans="1:10" ht="15" x14ac:dyDescent="0.2">
      <c r="A112" s="37"/>
      <c r="B112" s="33" t="s">
        <v>5347</v>
      </c>
      <c r="C112" s="34"/>
      <c r="D112" s="33" t="s">
        <v>5348</v>
      </c>
      <c r="E112" s="34" t="s">
        <v>5349</v>
      </c>
      <c r="F112" s="11" t="s">
        <v>4966</v>
      </c>
      <c r="G112" s="11" t="s">
        <v>4967</v>
      </c>
      <c r="H112" s="11"/>
      <c r="I112" s="11"/>
      <c r="J112" s="11"/>
    </row>
    <row r="113" spans="1:10" ht="15" x14ac:dyDescent="0.2">
      <c r="A113" s="37"/>
      <c r="B113" s="33" t="s">
        <v>5350</v>
      </c>
      <c r="C113" s="34" t="s">
        <v>5351</v>
      </c>
      <c r="D113" s="33" t="s">
        <v>5352</v>
      </c>
      <c r="E113" s="34" t="s">
        <v>5353</v>
      </c>
      <c r="F113" s="11" t="s">
        <v>4966</v>
      </c>
      <c r="G113" s="11" t="s">
        <v>5354</v>
      </c>
      <c r="H113" s="11"/>
      <c r="I113" s="11"/>
      <c r="J113" s="11"/>
    </row>
    <row r="114" spans="1:10" ht="15" x14ac:dyDescent="0.2">
      <c r="A114" s="37"/>
      <c r="B114" s="33" t="s">
        <v>5355</v>
      </c>
      <c r="C114" s="34" t="s">
        <v>5356</v>
      </c>
      <c r="D114" s="33" t="s">
        <v>5357</v>
      </c>
      <c r="E114" s="34">
        <v>2768703</v>
      </c>
      <c r="F114" s="11" t="s">
        <v>4966</v>
      </c>
      <c r="G114" s="11" t="s">
        <v>4967</v>
      </c>
      <c r="H114" s="11"/>
      <c r="I114" s="11"/>
      <c r="J114" s="11"/>
    </row>
    <row r="115" spans="1:10" ht="15" x14ac:dyDescent="0.2">
      <c r="A115" s="37"/>
      <c r="B115" s="33" t="s">
        <v>5358</v>
      </c>
      <c r="C115" s="34" t="s">
        <v>5359</v>
      </c>
      <c r="D115" s="33" t="s">
        <v>5360</v>
      </c>
      <c r="E115" s="34">
        <v>2243418</v>
      </c>
      <c r="F115" s="11" t="s">
        <v>4966</v>
      </c>
      <c r="G115" s="11" t="s">
        <v>4967</v>
      </c>
      <c r="H115" s="11"/>
      <c r="I115" s="11"/>
      <c r="J115" s="11"/>
    </row>
    <row r="116" spans="1:10" ht="15" x14ac:dyDescent="0.2">
      <c r="A116" s="37"/>
      <c r="B116" s="33" t="s">
        <v>5361</v>
      </c>
      <c r="C116" s="34" t="s">
        <v>5362</v>
      </c>
      <c r="D116" s="33" t="s">
        <v>5363</v>
      </c>
      <c r="E116" s="34">
        <v>2505358</v>
      </c>
      <c r="F116" s="11" t="s">
        <v>4966</v>
      </c>
      <c r="G116" s="11" t="s">
        <v>4985</v>
      </c>
      <c r="H116" s="11"/>
      <c r="I116" s="11"/>
      <c r="J116" s="11"/>
    </row>
    <row r="117" spans="1:10" ht="15" x14ac:dyDescent="0.2">
      <c r="A117" s="37"/>
      <c r="B117" s="33" t="s">
        <v>5364</v>
      </c>
      <c r="C117" s="34"/>
      <c r="D117" s="33" t="s">
        <v>5365</v>
      </c>
      <c r="E117" s="34">
        <v>2017582</v>
      </c>
      <c r="F117" s="11" t="s">
        <v>4966</v>
      </c>
      <c r="G117" s="38" t="s">
        <v>5171</v>
      </c>
      <c r="H117" s="11" t="s">
        <v>5239</v>
      </c>
      <c r="I117" s="11"/>
      <c r="J117" s="11"/>
    </row>
    <row r="118" spans="1:10" ht="15" x14ac:dyDescent="0.2">
      <c r="A118" s="37"/>
      <c r="B118" s="33" t="s">
        <v>5366</v>
      </c>
      <c r="C118" s="34" t="s">
        <v>5367</v>
      </c>
      <c r="D118" s="33" t="s">
        <v>5368</v>
      </c>
      <c r="E118" s="34" t="s">
        <v>5369</v>
      </c>
      <c r="F118" s="11" t="s">
        <v>4966</v>
      </c>
      <c r="G118" s="11" t="s">
        <v>4967</v>
      </c>
      <c r="H118" s="11"/>
      <c r="I118" s="11"/>
      <c r="J118" s="11"/>
    </row>
    <row r="119" spans="1:10" ht="15" x14ac:dyDescent="0.2">
      <c r="A119" s="37"/>
      <c r="B119" s="33" t="s">
        <v>5370</v>
      </c>
      <c r="C119" s="34" t="s">
        <v>5371</v>
      </c>
      <c r="D119" s="33" t="s">
        <v>5372</v>
      </c>
      <c r="E119" s="34" t="s">
        <v>5373</v>
      </c>
      <c r="F119" s="11" t="s">
        <v>4966</v>
      </c>
      <c r="G119" s="11" t="s">
        <v>4967</v>
      </c>
      <c r="H119" s="11"/>
      <c r="I119" s="11"/>
      <c r="J119" s="11"/>
    </row>
    <row r="120" spans="1:10" ht="15" x14ac:dyDescent="0.2">
      <c r="A120" s="37"/>
      <c r="B120" s="33" t="s">
        <v>5374</v>
      </c>
      <c r="C120" s="34">
        <v>79251846</v>
      </c>
      <c r="D120" s="33" t="s">
        <v>5375</v>
      </c>
      <c r="E120" s="34">
        <v>2251296</v>
      </c>
      <c r="F120" s="11" t="s">
        <v>4966</v>
      </c>
      <c r="G120" s="11" t="s">
        <v>5376</v>
      </c>
      <c r="H120" s="11"/>
      <c r="I120" s="11"/>
      <c r="J120" s="11"/>
    </row>
    <row r="121" spans="1:10" ht="15" x14ac:dyDescent="0.2">
      <c r="A121" s="37"/>
      <c r="B121" s="33" t="s">
        <v>5377</v>
      </c>
      <c r="C121" s="34"/>
      <c r="D121" s="33" t="s">
        <v>4969</v>
      </c>
      <c r="E121" s="34">
        <v>4065775</v>
      </c>
      <c r="F121" s="11" t="s">
        <v>4966</v>
      </c>
      <c r="G121" s="11" t="s">
        <v>5097</v>
      </c>
      <c r="H121" s="11"/>
      <c r="I121" s="11"/>
      <c r="J121" s="11"/>
    </row>
    <row r="122" spans="1:10" ht="15" x14ac:dyDescent="0.2">
      <c r="A122" s="37"/>
      <c r="B122" s="33" t="s">
        <v>5378</v>
      </c>
      <c r="C122" s="34" t="s">
        <v>5379</v>
      </c>
      <c r="D122" s="33" t="s">
        <v>5380</v>
      </c>
      <c r="E122" s="34" t="s">
        <v>5381</v>
      </c>
      <c r="F122" s="11" t="s">
        <v>4966</v>
      </c>
      <c r="G122" s="11" t="s">
        <v>4967</v>
      </c>
      <c r="H122" s="11"/>
      <c r="I122" s="11"/>
      <c r="J122" s="11"/>
    </row>
    <row r="123" spans="1:10" ht="15" x14ac:dyDescent="0.2">
      <c r="A123" s="37"/>
      <c r="B123" s="33" t="s">
        <v>5382</v>
      </c>
      <c r="C123" s="34"/>
      <c r="D123" s="33" t="s">
        <v>5383</v>
      </c>
      <c r="E123" s="34">
        <v>2319070</v>
      </c>
      <c r="F123" s="11" t="s">
        <v>4966</v>
      </c>
      <c r="G123" s="11" t="s">
        <v>5016</v>
      </c>
      <c r="H123" s="11"/>
      <c r="I123" s="11"/>
      <c r="J123" s="11"/>
    </row>
    <row r="124" spans="1:10" ht="15" x14ac:dyDescent="0.2">
      <c r="A124" s="37"/>
      <c r="B124" s="33" t="s">
        <v>5384</v>
      </c>
      <c r="C124" s="34"/>
      <c r="D124" s="33" t="s">
        <v>5385</v>
      </c>
      <c r="E124" s="34" t="s">
        <v>5386</v>
      </c>
      <c r="F124" s="11" t="s">
        <v>4966</v>
      </c>
      <c r="G124" s="11" t="s">
        <v>5387</v>
      </c>
      <c r="H124" s="11" t="s">
        <v>5286</v>
      </c>
      <c r="I124" s="11"/>
      <c r="J124" s="11"/>
    </row>
    <row r="125" spans="1:10" ht="15" x14ac:dyDescent="0.2">
      <c r="A125" s="37"/>
      <c r="B125" s="33" t="s">
        <v>5388</v>
      </c>
      <c r="C125" s="34" t="s">
        <v>5389</v>
      </c>
      <c r="D125" s="33" t="s">
        <v>5390</v>
      </c>
      <c r="E125" s="34" t="s">
        <v>5391</v>
      </c>
      <c r="F125" s="11" t="s">
        <v>4966</v>
      </c>
      <c r="G125" s="11" t="s">
        <v>4967</v>
      </c>
      <c r="H125" s="11"/>
      <c r="I125" s="11"/>
      <c r="J125" s="11"/>
    </row>
    <row r="126" spans="1:10" ht="15" x14ac:dyDescent="0.2">
      <c r="A126" s="37"/>
      <c r="B126" s="33" t="s">
        <v>5392</v>
      </c>
      <c r="C126" s="34"/>
      <c r="D126" s="33" t="s">
        <v>5393</v>
      </c>
      <c r="E126" s="34">
        <v>2954183</v>
      </c>
      <c r="F126" s="11" t="s">
        <v>4966</v>
      </c>
      <c r="G126" s="11" t="s">
        <v>5394</v>
      </c>
      <c r="H126" s="11"/>
      <c r="I126" s="11"/>
      <c r="J126" s="11"/>
    </row>
    <row r="127" spans="1:10" ht="15" x14ac:dyDescent="0.2">
      <c r="A127" s="37"/>
      <c r="B127" s="33" t="s">
        <v>5395</v>
      </c>
      <c r="C127" s="34"/>
      <c r="D127" s="33" t="s">
        <v>5396</v>
      </c>
      <c r="E127" s="34" t="s">
        <v>5397</v>
      </c>
      <c r="F127" s="11" t="s">
        <v>4966</v>
      </c>
      <c r="G127" s="11" t="s">
        <v>4967</v>
      </c>
      <c r="H127" s="11"/>
      <c r="I127" s="11"/>
      <c r="J127" s="11"/>
    </row>
    <row r="128" spans="1:10" ht="15" x14ac:dyDescent="0.2">
      <c r="A128" s="37"/>
      <c r="B128" s="33" t="s">
        <v>5398</v>
      </c>
      <c r="C128" s="34" t="s">
        <v>5399</v>
      </c>
      <c r="D128" s="33" t="s">
        <v>5400</v>
      </c>
      <c r="E128" s="34">
        <v>2331669</v>
      </c>
      <c r="F128" s="11" t="s">
        <v>4966</v>
      </c>
      <c r="G128" s="11" t="s">
        <v>4967</v>
      </c>
      <c r="H128" s="11" t="s">
        <v>5009</v>
      </c>
      <c r="I128" s="11"/>
      <c r="J128" s="11"/>
    </row>
    <row r="129" spans="1:10" ht="15" x14ac:dyDescent="0.2">
      <c r="A129" s="37"/>
      <c r="B129" s="33" t="s">
        <v>5401</v>
      </c>
      <c r="C129" s="34" t="s">
        <v>5402</v>
      </c>
      <c r="D129" s="33" t="s">
        <v>5403</v>
      </c>
      <c r="E129" s="34">
        <v>2401192</v>
      </c>
      <c r="F129" s="11" t="s">
        <v>4966</v>
      </c>
      <c r="G129" s="11" t="s">
        <v>5016</v>
      </c>
      <c r="H129" s="11"/>
      <c r="I129" s="11"/>
      <c r="J129" s="11"/>
    </row>
    <row r="130" spans="1:10" ht="15" x14ac:dyDescent="0.2">
      <c r="A130" s="37"/>
      <c r="B130" s="33" t="s">
        <v>5404</v>
      </c>
      <c r="C130" s="34" t="s">
        <v>5405</v>
      </c>
      <c r="D130" s="33" t="s">
        <v>5406</v>
      </c>
      <c r="E130" s="34">
        <v>7045941</v>
      </c>
      <c r="F130" s="11" t="s">
        <v>4966</v>
      </c>
      <c r="G130" s="38">
        <v>0.15</v>
      </c>
      <c r="H130" s="11" t="s">
        <v>5407</v>
      </c>
      <c r="I130" s="11"/>
      <c r="J130" s="11"/>
    </row>
    <row r="131" spans="1:10" ht="15" x14ac:dyDescent="0.2">
      <c r="A131" s="37"/>
      <c r="B131" s="33" t="s">
        <v>5408</v>
      </c>
      <c r="C131" s="34"/>
      <c r="D131" s="33" t="s">
        <v>5409</v>
      </c>
      <c r="E131" s="34">
        <v>2250631</v>
      </c>
      <c r="F131" s="11" t="s">
        <v>4966</v>
      </c>
      <c r="G131" s="11" t="s">
        <v>4985</v>
      </c>
      <c r="H131" s="11"/>
      <c r="I131" s="11"/>
      <c r="J131" s="11"/>
    </row>
    <row r="132" spans="1:10" ht="15" x14ac:dyDescent="0.2">
      <c r="A132" s="37"/>
      <c r="B132" s="33" t="s">
        <v>5410</v>
      </c>
      <c r="C132" s="34" t="s">
        <v>5411</v>
      </c>
      <c r="D132" s="33" t="s">
        <v>5412</v>
      </c>
      <c r="E132" s="34">
        <v>3339824</v>
      </c>
      <c r="F132" s="11" t="s">
        <v>4966</v>
      </c>
      <c r="G132" s="11" t="s">
        <v>5413</v>
      </c>
      <c r="H132" s="11">
        <v>4</v>
      </c>
      <c r="I132" s="11" t="s">
        <v>5414</v>
      </c>
      <c r="J132" s="11"/>
    </row>
    <row r="133" spans="1:10" ht="15" x14ac:dyDescent="0.2">
      <c r="A133" s="37"/>
      <c r="B133" s="33" t="s">
        <v>5415</v>
      </c>
      <c r="C133" s="34"/>
      <c r="D133" s="33" t="s">
        <v>5416</v>
      </c>
      <c r="E133" s="34"/>
      <c r="F133" s="11" t="s">
        <v>4966</v>
      </c>
      <c r="G133" s="11" t="s">
        <v>5041</v>
      </c>
      <c r="H133" s="11"/>
      <c r="I133" s="11"/>
      <c r="J133" s="11"/>
    </row>
    <row r="134" spans="1:10" ht="15" x14ac:dyDescent="0.2">
      <c r="A134" s="37"/>
      <c r="B134" s="33" t="s">
        <v>5417</v>
      </c>
      <c r="C134" s="34" t="s">
        <v>5418</v>
      </c>
      <c r="D134" s="33" t="s">
        <v>5419</v>
      </c>
      <c r="E134" s="34">
        <v>5435970</v>
      </c>
      <c r="F134" s="11" t="s">
        <v>4966</v>
      </c>
      <c r="G134" s="11"/>
      <c r="H134" s="11"/>
      <c r="I134" s="11"/>
      <c r="J134" s="11"/>
    </row>
    <row r="135" spans="1:10" ht="15" x14ac:dyDescent="0.2">
      <c r="A135" s="37"/>
      <c r="B135" s="33" t="s">
        <v>5420</v>
      </c>
      <c r="C135" s="34" t="s">
        <v>5421</v>
      </c>
      <c r="D135" s="33" t="s">
        <v>5422</v>
      </c>
      <c r="E135" s="34" t="s">
        <v>5423</v>
      </c>
      <c r="F135" s="11" t="s">
        <v>4966</v>
      </c>
      <c r="G135" s="11" t="s">
        <v>5424</v>
      </c>
      <c r="H135" s="11"/>
      <c r="I135" s="11"/>
      <c r="J135" s="11"/>
    </row>
    <row r="136" spans="1:10" ht="15" x14ac:dyDescent="0.2">
      <c r="A136" s="37"/>
      <c r="B136" s="33" t="s">
        <v>5425</v>
      </c>
      <c r="C136" s="34"/>
      <c r="D136" s="33" t="s">
        <v>5426</v>
      </c>
      <c r="E136" s="34" t="s">
        <v>5423</v>
      </c>
      <c r="F136" s="11" t="s">
        <v>4966</v>
      </c>
      <c r="G136" s="11" t="s">
        <v>4998</v>
      </c>
      <c r="H136" s="11"/>
      <c r="I136" s="11"/>
      <c r="J136" s="11"/>
    </row>
    <row r="137" spans="1:10" ht="15" x14ac:dyDescent="0.2">
      <c r="A137" s="37"/>
      <c r="B137" s="33" t="s">
        <v>5427</v>
      </c>
      <c r="C137" s="34" t="s">
        <v>5428</v>
      </c>
      <c r="D137" s="33" t="s">
        <v>5429</v>
      </c>
      <c r="E137" s="34" t="s">
        <v>5430</v>
      </c>
      <c r="F137" s="11" t="s">
        <v>4966</v>
      </c>
      <c r="G137" s="11" t="s">
        <v>5061</v>
      </c>
      <c r="H137" s="11"/>
      <c r="I137" s="11"/>
      <c r="J137" s="11"/>
    </row>
    <row r="138" spans="1:10" ht="15" x14ac:dyDescent="0.2">
      <c r="A138" s="37"/>
      <c r="B138" s="33" t="s">
        <v>5431</v>
      </c>
      <c r="C138" s="34" t="s">
        <v>5432</v>
      </c>
      <c r="D138" s="33" t="s">
        <v>5433</v>
      </c>
      <c r="E138" s="34" t="s">
        <v>5434</v>
      </c>
      <c r="F138" s="11" t="s">
        <v>4966</v>
      </c>
      <c r="G138" s="11" t="s">
        <v>4985</v>
      </c>
      <c r="H138" s="11" t="s">
        <v>5435</v>
      </c>
      <c r="I138" s="11"/>
      <c r="J138" s="11"/>
    </row>
    <row r="139" spans="1:10" ht="15" x14ac:dyDescent="0.2">
      <c r="A139" s="37"/>
      <c r="B139" s="33" t="s">
        <v>5436</v>
      </c>
      <c r="C139" s="34" t="s">
        <v>5437</v>
      </c>
      <c r="D139" s="33" t="s">
        <v>5438</v>
      </c>
      <c r="E139" s="34">
        <v>2743155</v>
      </c>
      <c r="F139" s="11" t="s">
        <v>4966</v>
      </c>
      <c r="G139" s="11" t="s">
        <v>4967</v>
      </c>
      <c r="H139" s="11"/>
      <c r="I139" s="11"/>
      <c r="J139" s="11"/>
    </row>
    <row r="140" spans="1:10" ht="15" x14ac:dyDescent="0.2">
      <c r="A140" s="37"/>
      <c r="B140" s="33" t="s">
        <v>5439</v>
      </c>
      <c r="C140" s="34"/>
      <c r="D140" s="33" t="s">
        <v>5440</v>
      </c>
      <c r="E140" s="34">
        <v>2257765</v>
      </c>
      <c r="F140" s="11" t="s">
        <v>4966</v>
      </c>
      <c r="G140" s="11"/>
      <c r="H140" s="11"/>
      <c r="I140" s="11"/>
      <c r="J140" s="11"/>
    </row>
    <row r="141" spans="1:10" ht="15" x14ac:dyDescent="0.2">
      <c r="A141" s="37"/>
      <c r="B141" s="33" t="s">
        <v>5441</v>
      </c>
      <c r="C141" s="34"/>
      <c r="D141" s="33" t="s">
        <v>5442</v>
      </c>
      <c r="E141" s="34">
        <v>6061610</v>
      </c>
      <c r="F141" s="11" t="s">
        <v>4966</v>
      </c>
      <c r="G141" s="11"/>
      <c r="H141" s="11"/>
      <c r="I141" s="11"/>
      <c r="J141" s="11"/>
    </row>
    <row r="142" spans="1:10" ht="15" x14ac:dyDescent="0.2">
      <c r="A142" s="37"/>
      <c r="B142" s="33" t="s">
        <v>5443</v>
      </c>
      <c r="C142" s="34" t="s">
        <v>5444</v>
      </c>
      <c r="D142" s="33" t="s">
        <v>5445</v>
      </c>
      <c r="E142" s="34">
        <v>2255350</v>
      </c>
      <c r="F142" s="11" t="s">
        <v>4966</v>
      </c>
      <c r="G142" s="11" t="s">
        <v>4967</v>
      </c>
      <c r="H142" s="11"/>
      <c r="I142" s="11"/>
      <c r="J142" s="11"/>
    </row>
    <row r="143" spans="1:10" ht="15" x14ac:dyDescent="0.2">
      <c r="A143" s="37"/>
      <c r="B143" s="33" t="s">
        <v>5446</v>
      </c>
      <c r="C143" s="34"/>
      <c r="D143" s="33" t="s">
        <v>5447</v>
      </c>
      <c r="E143" s="34" t="s">
        <v>5448</v>
      </c>
      <c r="F143" s="11" t="s">
        <v>4966</v>
      </c>
      <c r="G143" s="11" t="s">
        <v>4967</v>
      </c>
      <c r="H143" s="11"/>
      <c r="I143" s="11"/>
      <c r="J143" s="11"/>
    </row>
    <row r="144" spans="1:10" ht="15" x14ac:dyDescent="0.2">
      <c r="A144" s="37"/>
      <c r="B144" s="33" t="s">
        <v>5449</v>
      </c>
      <c r="C144" s="34" t="s">
        <v>5450</v>
      </c>
      <c r="D144" s="33" t="s">
        <v>5451</v>
      </c>
      <c r="E144" s="34">
        <v>6152954</v>
      </c>
      <c r="F144" s="11" t="s">
        <v>4966</v>
      </c>
      <c r="G144" s="11" t="s">
        <v>4967</v>
      </c>
      <c r="H144" s="11"/>
      <c r="I144" s="11"/>
      <c r="J144" s="11"/>
    </row>
    <row r="145" spans="1:10" ht="15" x14ac:dyDescent="0.2">
      <c r="A145" s="37"/>
      <c r="B145" s="33" t="s">
        <v>5452</v>
      </c>
      <c r="C145" s="34" t="s">
        <v>5453</v>
      </c>
      <c r="D145" s="33" t="s">
        <v>5454</v>
      </c>
      <c r="E145" s="34">
        <v>6771879</v>
      </c>
      <c r="F145" s="11" t="s">
        <v>4966</v>
      </c>
      <c r="G145" s="11" t="s">
        <v>4967</v>
      </c>
      <c r="H145" s="11"/>
      <c r="I145" s="11"/>
      <c r="J145" s="11"/>
    </row>
    <row r="146" spans="1:10" ht="15" x14ac:dyDescent="0.2">
      <c r="A146" s="37"/>
      <c r="B146" s="33" t="s">
        <v>5455</v>
      </c>
      <c r="C146" s="34" t="s">
        <v>5456</v>
      </c>
      <c r="D146" s="33" t="s">
        <v>5457</v>
      </c>
      <c r="E146" s="34">
        <v>4546615</v>
      </c>
      <c r="F146" s="11" t="s">
        <v>4966</v>
      </c>
      <c r="G146" s="11" t="s">
        <v>4967</v>
      </c>
      <c r="H146" s="11" t="s">
        <v>5286</v>
      </c>
      <c r="I146" s="11"/>
      <c r="J146" s="11"/>
    </row>
    <row r="147" spans="1:10" ht="15" x14ac:dyDescent="0.2">
      <c r="A147" s="37"/>
      <c r="B147" s="33" t="s">
        <v>5458</v>
      </c>
      <c r="C147" s="34"/>
      <c r="D147" s="33" t="s">
        <v>5459</v>
      </c>
      <c r="E147" s="34">
        <v>5446516</v>
      </c>
      <c r="F147" s="11" t="s">
        <v>4966</v>
      </c>
      <c r="G147" s="11" t="s">
        <v>4967</v>
      </c>
      <c r="H147" s="11" t="s">
        <v>5460</v>
      </c>
      <c r="I147" s="11"/>
      <c r="J147" s="11"/>
    </row>
    <row r="148" spans="1:10" ht="15" x14ac:dyDescent="0.2">
      <c r="A148" s="37"/>
      <c r="B148" s="33" t="s">
        <v>5461</v>
      </c>
      <c r="C148" s="34" t="s">
        <v>5462</v>
      </c>
      <c r="D148" s="33" t="s">
        <v>5463</v>
      </c>
      <c r="E148" s="34" t="s">
        <v>5464</v>
      </c>
      <c r="F148" s="11" t="s">
        <v>4966</v>
      </c>
      <c r="G148" s="11" t="s">
        <v>4967</v>
      </c>
      <c r="H148" s="11" t="s">
        <v>5465</v>
      </c>
      <c r="I148" s="11"/>
      <c r="J148" s="11"/>
    </row>
    <row r="149" spans="1:10" ht="15" x14ac:dyDescent="0.2">
      <c r="A149" s="37"/>
      <c r="B149" s="40" t="s">
        <v>5466</v>
      </c>
      <c r="C149" s="34" t="s">
        <v>5467</v>
      </c>
      <c r="D149" s="33" t="s">
        <v>5468</v>
      </c>
      <c r="E149" s="34" t="s">
        <v>5469</v>
      </c>
      <c r="F149" s="11" t="s">
        <v>5470</v>
      </c>
      <c r="G149" s="11" t="s">
        <v>4967</v>
      </c>
      <c r="H149" s="11" t="s">
        <v>5012</v>
      </c>
      <c r="I149" s="11"/>
      <c r="J149" s="11"/>
    </row>
    <row r="150" spans="1:10" ht="15" x14ac:dyDescent="0.2">
      <c r="A150" s="37"/>
      <c r="B150" s="33" t="s">
        <v>5471</v>
      </c>
      <c r="C150" s="34" t="s">
        <v>5472</v>
      </c>
      <c r="D150" s="33" t="s">
        <v>5473</v>
      </c>
      <c r="E150" s="34" t="s">
        <v>5474</v>
      </c>
      <c r="F150" s="11" t="s">
        <v>4966</v>
      </c>
      <c r="G150" s="11" t="s">
        <v>5475</v>
      </c>
      <c r="H150" s="11"/>
      <c r="I150" s="11"/>
      <c r="J150" s="11"/>
    </row>
    <row r="151" spans="1:10" ht="15" x14ac:dyDescent="0.2">
      <c r="A151" s="37"/>
      <c r="B151" s="33" t="s">
        <v>5476</v>
      </c>
      <c r="C151" s="34" t="s">
        <v>5477</v>
      </c>
      <c r="D151" s="33" t="s">
        <v>5478</v>
      </c>
      <c r="E151" s="34" t="s">
        <v>5479</v>
      </c>
      <c r="F151" s="11" t="s">
        <v>4966</v>
      </c>
      <c r="G151" s="11" t="s">
        <v>5480</v>
      </c>
      <c r="H151" s="11"/>
      <c r="I151" s="11"/>
      <c r="J151" s="11"/>
    </row>
    <row r="152" spans="1:10" ht="15" x14ac:dyDescent="0.2">
      <c r="A152" s="37"/>
      <c r="B152" s="33" t="s">
        <v>5481</v>
      </c>
      <c r="C152" s="34" t="s">
        <v>5482</v>
      </c>
      <c r="D152" s="33" t="s">
        <v>5483</v>
      </c>
      <c r="E152" s="34">
        <v>7794510</v>
      </c>
      <c r="F152" s="11" t="s">
        <v>4966</v>
      </c>
      <c r="G152" s="11" t="s">
        <v>4967</v>
      </c>
      <c r="H152" s="11" t="s">
        <v>5239</v>
      </c>
      <c r="I152" s="11"/>
      <c r="J152" s="11"/>
    </row>
    <row r="153" spans="1:10" ht="15" x14ac:dyDescent="0.2">
      <c r="A153" s="37"/>
      <c r="B153" s="33" t="s">
        <v>5484</v>
      </c>
      <c r="C153" s="34" t="s">
        <v>5379</v>
      </c>
      <c r="D153" s="33" t="s">
        <v>5485</v>
      </c>
      <c r="E153" s="34" t="s">
        <v>5486</v>
      </c>
      <c r="F153" s="11" t="s">
        <v>4966</v>
      </c>
      <c r="G153" s="11" t="s">
        <v>4967</v>
      </c>
      <c r="H153" s="11"/>
      <c r="I153" s="11"/>
      <c r="J153" s="11"/>
    </row>
    <row r="154" spans="1:10" ht="15" x14ac:dyDescent="0.2">
      <c r="A154" s="37"/>
      <c r="B154" s="33" t="s">
        <v>5487</v>
      </c>
      <c r="C154" s="34" t="s">
        <v>5488</v>
      </c>
      <c r="D154" s="33" t="s">
        <v>5489</v>
      </c>
      <c r="E154" s="34">
        <v>6152314</v>
      </c>
      <c r="F154" s="11" t="s">
        <v>4966</v>
      </c>
      <c r="G154" s="11" t="s">
        <v>4967</v>
      </c>
      <c r="H154" s="11" t="s">
        <v>4974</v>
      </c>
      <c r="I154" s="11"/>
      <c r="J154" s="11"/>
    </row>
    <row r="155" spans="1:10" ht="15" x14ac:dyDescent="0.2">
      <c r="A155" s="37"/>
      <c r="B155" s="33" t="s">
        <v>5490</v>
      </c>
      <c r="C155" s="34"/>
      <c r="D155" s="33" t="s">
        <v>5491</v>
      </c>
      <c r="E155" s="34" t="s">
        <v>5492</v>
      </c>
      <c r="F155" s="11" t="s">
        <v>4966</v>
      </c>
      <c r="G155" s="11" t="s">
        <v>4967</v>
      </c>
      <c r="H155" s="11"/>
      <c r="I155" s="11"/>
      <c r="J155" s="11"/>
    </row>
    <row r="156" spans="1:10" ht="15" x14ac:dyDescent="0.2">
      <c r="A156" s="37"/>
      <c r="B156" s="33" t="s">
        <v>5407</v>
      </c>
      <c r="C156" s="34"/>
      <c r="D156" s="39">
        <v>3124490216</v>
      </c>
      <c r="E156" s="34">
        <v>7264681</v>
      </c>
      <c r="F156" s="11" t="s">
        <v>4966</v>
      </c>
      <c r="G156" s="38">
        <v>0.15</v>
      </c>
      <c r="H156" s="11"/>
      <c r="I156" s="11"/>
      <c r="J156" s="11"/>
    </row>
    <row r="157" spans="1:10" ht="15" x14ac:dyDescent="0.2">
      <c r="A157" s="37"/>
      <c r="B157" s="33" t="s">
        <v>5493</v>
      </c>
      <c r="C157" s="34"/>
      <c r="D157" s="39" t="s">
        <v>5494</v>
      </c>
      <c r="E157" s="34">
        <v>6601733</v>
      </c>
      <c r="F157" s="11" t="s">
        <v>4966</v>
      </c>
      <c r="G157" s="11" t="s">
        <v>5016</v>
      </c>
      <c r="H157" s="11"/>
      <c r="I157" s="11"/>
      <c r="J157" s="11"/>
    </row>
    <row r="158" spans="1:10" ht="15" x14ac:dyDescent="0.2">
      <c r="A158" s="37"/>
      <c r="B158" s="33" t="s">
        <v>5495</v>
      </c>
      <c r="C158" s="34" t="s">
        <v>5496</v>
      </c>
      <c r="D158" s="39" t="s">
        <v>5497</v>
      </c>
      <c r="E158" s="34" t="s">
        <v>5498</v>
      </c>
      <c r="F158" s="11" t="s">
        <v>4966</v>
      </c>
      <c r="G158" s="11" t="s">
        <v>5499</v>
      </c>
      <c r="H158" s="11"/>
      <c r="I158" s="11"/>
      <c r="J158" s="11"/>
    </row>
    <row r="159" spans="1:10" ht="15" x14ac:dyDescent="0.2">
      <c r="A159" s="37"/>
      <c r="B159" s="33" t="s">
        <v>5500</v>
      </c>
      <c r="C159" s="34" t="s">
        <v>5501</v>
      </c>
      <c r="D159" s="39" t="s">
        <v>5502</v>
      </c>
      <c r="E159" s="34">
        <v>4814870</v>
      </c>
      <c r="F159" s="11" t="s">
        <v>4966</v>
      </c>
      <c r="G159" s="11" t="s">
        <v>4985</v>
      </c>
      <c r="H159" s="11"/>
      <c r="I159" s="11"/>
      <c r="J159" s="11"/>
    </row>
    <row r="160" spans="1:10" ht="15" x14ac:dyDescent="0.2">
      <c r="A160" s="37"/>
      <c r="B160" s="33" t="s">
        <v>5503</v>
      </c>
      <c r="C160" s="34"/>
      <c r="D160" s="39" t="s">
        <v>5396</v>
      </c>
      <c r="E160" s="34">
        <v>6062079</v>
      </c>
      <c r="F160" s="11" t="s">
        <v>4966</v>
      </c>
      <c r="G160" s="11" t="s">
        <v>4967</v>
      </c>
      <c r="H160" s="11" t="s">
        <v>5395</v>
      </c>
      <c r="I160" s="11"/>
      <c r="J160" s="11"/>
    </row>
    <row r="161" spans="1:10" ht="15" x14ac:dyDescent="0.2">
      <c r="A161" s="37"/>
      <c r="B161" s="33" t="s">
        <v>5504</v>
      </c>
      <c r="C161" s="34"/>
      <c r="D161" s="33" t="s">
        <v>5505</v>
      </c>
      <c r="E161" s="34">
        <v>5459192</v>
      </c>
      <c r="F161" s="11" t="s">
        <v>4966</v>
      </c>
      <c r="G161" s="11" t="s">
        <v>4967</v>
      </c>
      <c r="H161" s="11"/>
      <c r="I161" s="11"/>
      <c r="J161" s="11"/>
    </row>
    <row r="162" spans="1:10" ht="15" x14ac:dyDescent="0.2">
      <c r="A162" s="37"/>
      <c r="B162" s="33" t="s">
        <v>5506</v>
      </c>
      <c r="C162" s="34" t="s">
        <v>5507</v>
      </c>
      <c r="D162" s="33" t="s">
        <v>5508</v>
      </c>
      <c r="E162" s="34" t="s">
        <v>5509</v>
      </c>
      <c r="F162" s="11" t="s">
        <v>4966</v>
      </c>
      <c r="G162" s="11" t="s">
        <v>4967</v>
      </c>
      <c r="H162" s="11" t="s">
        <v>5228</v>
      </c>
      <c r="I162" s="11" t="s">
        <v>5510</v>
      </c>
      <c r="J162" s="11"/>
    </row>
    <row r="163" spans="1:10" ht="15" x14ac:dyDescent="0.2">
      <c r="A163" s="37"/>
      <c r="B163" s="33" t="s">
        <v>5511</v>
      </c>
      <c r="C163" s="34"/>
      <c r="D163" s="33" t="s">
        <v>5512</v>
      </c>
      <c r="E163" s="34">
        <v>2790625</v>
      </c>
      <c r="F163" s="11" t="s">
        <v>4966</v>
      </c>
      <c r="G163" s="11" t="s">
        <v>4985</v>
      </c>
      <c r="H163" s="11" t="s">
        <v>5012</v>
      </c>
      <c r="I163" s="11"/>
      <c r="J163" s="11"/>
    </row>
    <row r="164" spans="1:10" ht="15" x14ac:dyDescent="0.2">
      <c r="A164" s="37"/>
      <c r="B164" s="33" t="s">
        <v>5513</v>
      </c>
      <c r="C164" s="34">
        <v>19415647</v>
      </c>
      <c r="D164" s="33" t="s">
        <v>5514</v>
      </c>
      <c r="E164" s="34" t="s">
        <v>5515</v>
      </c>
      <c r="F164" s="11" t="s">
        <v>4966</v>
      </c>
      <c r="G164" s="11" t="s">
        <v>4967</v>
      </c>
      <c r="H164" s="11" t="s">
        <v>5286</v>
      </c>
      <c r="I164" s="11" t="s">
        <v>5516</v>
      </c>
      <c r="J164" s="11"/>
    </row>
    <row r="165" spans="1:10" ht="15" x14ac:dyDescent="0.2">
      <c r="A165" s="37"/>
      <c r="B165" s="33" t="s">
        <v>5517</v>
      </c>
      <c r="C165" s="34" t="s">
        <v>5518</v>
      </c>
      <c r="D165" s="33" t="s">
        <v>5519</v>
      </c>
      <c r="E165" s="34">
        <v>6797507</v>
      </c>
      <c r="F165" s="11" t="s">
        <v>4966</v>
      </c>
      <c r="G165" s="11" t="s">
        <v>4985</v>
      </c>
      <c r="H165" s="11" t="s">
        <v>5520</v>
      </c>
      <c r="I165" s="11"/>
      <c r="J165" s="11"/>
    </row>
    <row r="166" spans="1:10" ht="15" x14ac:dyDescent="0.2">
      <c r="A166" s="37"/>
      <c r="B166" s="33" t="s">
        <v>5521</v>
      </c>
      <c r="C166" s="34"/>
      <c r="D166" s="33" t="s">
        <v>5522</v>
      </c>
      <c r="E166" s="34" t="s">
        <v>5523</v>
      </c>
      <c r="F166" s="11" t="s">
        <v>4966</v>
      </c>
      <c r="G166" s="11" t="s">
        <v>5016</v>
      </c>
      <c r="H166" s="11"/>
      <c r="I166" s="11"/>
      <c r="J166" s="11"/>
    </row>
    <row r="167" spans="1:10" ht="15" x14ac:dyDescent="0.2">
      <c r="A167" s="37"/>
      <c r="B167" s="33" t="s">
        <v>5524</v>
      </c>
      <c r="C167" s="34"/>
      <c r="D167" s="33" t="s">
        <v>5525</v>
      </c>
      <c r="E167" s="34">
        <v>2502745</v>
      </c>
      <c r="F167" s="11" t="s">
        <v>4966</v>
      </c>
      <c r="G167" s="11" t="s">
        <v>4967</v>
      </c>
      <c r="H167" s="11"/>
      <c r="I167" s="11"/>
      <c r="J167" s="11"/>
    </row>
    <row r="168" spans="1:10" ht="15" x14ac:dyDescent="0.2">
      <c r="A168" s="37"/>
      <c r="B168" s="33" t="s">
        <v>5526</v>
      </c>
      <c r="C168" s="34" t="s">
        <v>5527</v>
      </c>
      <c r="D168" s="33" t="s">
        <v>5528</v>
      </c>
      <c r="E168" s="34" t="s">
        <v>5529</v>
      </c>
      <c r="F168" s="11" t="s">
        <v>4966</v>
      </c>
      <c r="G168" s="11" t="s">
        <v>4967</v>
      </c>
      <c r="H168" s="11"/>
      <c r="I168" s="11"/>
      <c r="J168" s="11"/>
    </row>
    <row r="169" spans="1:10" ht="15" x14ac:dyDescent="0.2">
      <c r="A169" s="37"/>
      <c r="B169" s="33" t="s">
        <v>5530</v>
      </c>
      <c r="C169" s="34"/>
      <c r="D169" s="33" t="s">
        <v>5531</v>
      </c>
      <c r="E169" s="34">
        <v>5758205</v>
      </c>
      <c r="F169" s="11" t="s">
        <v>1275</v>
      </c>
      <c r="G169" s="11" t="s">
        <v>4967</v>
      </c>
      <c r="H169" s="11" t="s">
        <v>4970</v>
      </c>
      <c r="I169" s="11"/>
      <c r="J169" s="11"/>
    </row>
    <row r="170" spans="1:10" ht="15" x14ac:dyDescent="0.2">
      <c r="A170" s="37"/>
      <c r="B170" s="33" t="s">
        <v>5532</v>
      </c>
      <c r="C170" s="34" t="s">
        <v>5533</v>
      </c>
      <c r="D170" s="33" t="s">
        <v>5534</v>
      </c>
      <c r="E170" s="34">
        <v>5758205</v>
      </c>
      <c r="F170" s="11" t="s">
        <v>1275</v>
      </c>
      <c r="G170" s="11" t="s">
        <v>4967</v>
      </c>
      <c r="H170" s="11" t="s">
        <v>5071</v>
      </c>
      <c r="I170" s="11"/>
      <c r="J170" s="11"/>
    </row>
    <row r="171" spans="1:10" ht="15" x14ac:dyDescent="0.2">
      <c r="A171" s="37"/>
      <c r="B171" s="33" t="s">
        <v>5535</v>
      </c>
      <c r="C171" s="34" t="s">
        <v>5536</v>
      </c>
      <c r="D171" s="33" t="s">
        <v>5537</v>
      </c>
      <c r="E171" s="34" t="s">
        <v>5538</v>
      </c>
      <c r="F171" s="11" t="s">
        <v>4966</v>
      </c>
      <c r="G171" s="11" t="s">
        <v>4967</v>
      </c>
      <c r="H171" s="11"/>
      <c r="I171" s="11"/>
      <c r="J171" s="11"/>
    </row>
    <row r="172" spans="1:10" ht="15" x14ac:dyDescent="0.2">
      <c r="A172" s="37"/>
      <c r="B172" s="33" t="s">
        <v>5539</v>
      </c>
      <c r="C172" s="34" t="s">
        <v>5540</v>
      </c>
      <c r="D172" s="33" t="s">
        <v>5541</v>
      </c>
      <c r="E172" s="34">
        <v>2407391</v>
      </c>
      <c r="F172" s="11" t="s">
        <v>4966</v>
      </c>
      <c r="G172" s="11" t="s">
        <v>4967</v>
      </c>
      <c r="H172" s="11"/>
      <c r="I172" s="11"/>
      <c r="J172" s="11"/>
    </row>
    <row r="173" spans="1:10" ht="15" x14ac:dyDescent="0.2">
      <c r="A173" s="37"/>
      <c r="B173" s="33" t="s">
        <v>5542</v>
      </c>
      <c r="C173" s="34"/>
      <c r="D173" s="33" t="s">
        <v>5543</v>
      </c>
      <c r="E173" s="34" t="s">
        <v>5544</v>
      </c>
      <c r="F173" s="11" t="s">
        <v>4966</v>
      </c>
      <c r="G173" s="11" t="s">
        <v>4967</v>
      </c>
      <c r="H173" s="11"/>
      <c r="I173" s="11"/>
      <c r="J173" s="11"/>
    </row>
    <row r="174" spans="1:10" ht="15" x14ac:dyDescent="0.2">
      <c r="A174" s="37"/>
      <c r="B174" s="33" t="s">
        <v>5545</v>
      </c>
      <c r="C174" s="34" t="s">
        <v>5546</v>
      </c>
      <c r="D174" s="33" t="s">
        <v>5547</v>
      </c>
      <c r="E174" s="34" t="s">
        <v>5548</v>
      </c>
      <c r="F174" s="11" t="s">
        <v>4966</v>
      </c>
      <c r="G174" s="11" t="s">
        <v>4967</v>
      </c>
      <c r="H174" s="11"/>
      <c r="I174" s="11"/>
      <c r="J174" s="11"/>
    </row>
    <row r="175" spans="1:10" ht="15" x14ac:dyDescent="0.2">
      <c r="A175" s="37"/>
      <c r="B175" s="33" t="s">
        <v>5549</v>
      </c>
      <c r="C175" s="34"/>
      <c r="D175" s="33" t="s">
        <v>5550</v>
      </c>
      <c r="E175" s="34">
        <v>2803554</v>
      </c>
      <c r="F175" s="11" t="s">
        <v>4966</v>
      </c>
      <c r="G175" s="11" t="s">
        <v>4967</v>
      </c>
      <c r="H175" s="11" t="s">
        <v>4974</v>
      </c>
      <c r="I175" s="11"/>
      <c r="J175" s="11"/>
    </row>
    <row r="176" spans="1:10" ht="15" x14ac:dyDescent="0.2">
      <c r="A176" s="37"/>
      <c r="B176" s="33" t="s">
        <v>5551</v>
      </c>
      <c r="C176" s="34" t="s">
        <v>5552</v>
      </c>
      <c r="D176" s="33" t="s">
        <v>5553</v>
      </c>
      <c r="E176" s="34">
        <v>5694654</v>
      </c>
      <c r="F176" s="11" t="s">
        <v>4966</v>
      </c>
      <c r="G176" s="11" t="s">
        <v>4998</v>
      </c>
      <c r="H176" s="11" t="s">
        <v>5071</v>
      </c>
      <c r="I176" s="11" t="s">
        <v>5554</v>
      </c>
      <c r="J176" s="11"/>
    </row>
    <row r="177" spans="1:10" ht="15" x14ac:dyDescent="0.2">
      <c r="A177" s="37"/>
      <c r="B177" s="33" t="s">
        <v>5555</v>
      </c>
      <c r="C177" s="34" t="s">
        <v>5556</v>
      </c>
      <c r="D177" s="33" t="s">
        <v>5557</v>
      </c>
      <c r="E177" s="34">
        <v>7646741</v>
      </c>
      <c r="F177" s="11" t="s">
        <v>4966</v>
      </c>
      <c r="G177" s="11" t="s">
        <v>5558</v>
      </c>
      <c r="H177" s="11" t="s">
        <v>5071</v>
      </c>
      <c r="I177" s="11"/>
      <c r="J177" s="11"/>
    </row>
    <row r="178" spans="1:10" ht="15" x14ac:dyDescent="0.2">
      <c r="A178" s="37"/>
      <c r="B178" s="33" t="s">
        <v>5559</v>
      </c>
      <c r="C178" s="34" t="s">
        <v>5560</v>
      </c>
      <c r="D178" s="33" t="s">
        <v>5561</v>
      </c>
      <c r="E178" s="34" t="s">
        <v>5562</v>
      </c>
      <c r="F178" s="11" t="s">
        <v>4966</v>
      </c>
      <c r="G178" s="11" t="s">
        <v>4967</v>
      </c>
      <c r="H178" s="11" t="s">
        <v>4970</v>
      </c>
      <c r="I178" s="11"/>
      <c r="J178" s="11"/>
    </row>
    <row r="179" spans="1:10" ht="15" x14ac:dyDescent="0.2">
      <c r="A179" s="37"/>
      <c r="B179" s="33" t="s">
        <v>5563</v>
      </c>
      <c r="C179" s="34"/>
      <c r="D179" s="33" t="s">
        <v>5564</v>
      </c>
      <c r="E179" s="34" t="s">
        <v>5565</v>
      </c>
      <c r="F179" s="11" t="s">
        <v>4966</v>
      </c>
      <c r="G179" s="11" t="s">
        <v>4967</v>
      </c>
      <c r="H179" s="11"/>
      <c r="I179" s="11"/>
      <c r="J179" s="11"/>
    </row>
    <row r="180" spans="1:10" ht="15" x14ac:dyDescent="0.2">
      <c r="A180" s="37"/>
      <c r="B180" s="33" t="s">
        <v>5566</v>
      </c>
      <c r="C180" s="34" t="s">
        <v>5567</v>
      </c>
      <c r="D180" s="33" t="s">
        <v>5568</v>
      </c>
      <c r="E180" s="34" t="s">
        <v>5569</v>
      </c>
      <c r="F180" s="11" t="s">
        <v>5570</v>
      </c>
      <c r="G180" s="11" t="s">
        <v>4998</v>
      </c>
      <c r="H180" s="11" t="s">
        <v>5571</v>
      </c>
      <c r="I180" s="11"/>
      <c r="J180" s="11"/>
    </row>
    <row r="181" spans="1:10" ht="15" x14ac:dyDescent="0.2">
      <c r="A181" s="37"/>
      <c r="B181" s="33" t="s">
        <v>5572</v>
      </c>
      <c r="C181" s="34" t="s">
        <v>5573</v>
      </c>
      <c r="D181" s="33" t="s">
        <v>5574</v>
      </c>
      <c r="E181" s="34">
        <v>6793918</v>
      </c>
      <c r="F181" s="11" t="s">
        <v>4966</v>
      </c>
      <c r="G181" s="11" t="s">
        <v>4967</v>
      </c>
      <c r="H181" s="11"/>
      <c r="I181" s="11"/>
      <c r="J181" s="11"/>
    </row>
    <row r="182" spans="1:10" ht="15" x14ac:dyDescent="0.2">
      <c r="A182" s="37"/>
      <c r="B182" s="33" t="s">
        <v>5575</v>
      </c>
      <c r="C182" s="34" t="s">
        <v>5576</v>
      </c>
      <c r="D182" s="33" t="s">
        <v>5577</v>
      </c>
      <c r="E182" s="34" t="s">
        <v>5578</v>
      </c>
      <c r="F182" s="11" t="s">
        <v>4966</v>
      </c>
      <c r="G182" s="11" t="s">
        <v>4967</v>
      </c>
      <c r="H182" s="11"/>
      <c r="I182" s="11"/>
      <c r="J182" s="11"/>
    </row>
    <row r="183" spans="1:10" ht="15" x14ac:dyDescent="0.2">
      <c r="A183" s="37"/>
      <c r="B183" s="33" t="s">
        <v>5579</v>
      </c>
      <c r="C183" s="34"/>
      <c r="D183" s="33" t="s">
        <v>5580</v>
      </c>
      <c r="E183" s="34">
        <v>6154375</v>
      </c>
      <c r="F183" s="11" t="s">
        <v>4966</v>
      </c>
      <c r="G183" s="11" t="s">
        <v>4982</v>
      </c>
      <c r="H183" s="11"/>
      <c r="I183" s="11"/>
      <c r="J183" s="11"/>
    </row>
    <row r="184" spans="1:10" ht="15" x14ac:dyDescent="0.2">
      <c r="A184" s="37"/>
      <c r="B184" s="33" t="s">
        <v>5581</v>
      </c>
      <c r="C184" s="34" t="s">
        <v>5582</v>
      </c>
      <c r="D184" s="33" t="s">
        <v>5583</v>
      </c>
      <c r="E184" s="34">
        <v>2403047</v>
      </c>
      <c r="F184" s="11" t="s">
        <v>4966</v>
      </c>
      <c r="G184" s="11" t="s">
        <v>5061</v>
      </c>
      <c r="H184" s="11"/>
      <c r="I184" s="11"/>
      <c r="J184" s="11"/>
    </row>
    <row r="185" spans="1:10" ht="15" x14ac:dyDescent="0.2">
      <c r="A185" s="37"/>
      <c r="B185" s="33" t="s">
        <v>5584</v>
      </c>
      <c r="C185" s="34">
        <v>79630530</v>
      </c>
      <c r="D185" s="33" t="s">
        <v>5585</v>
      </c>
      <c r="E185" s="34">
        <v>2317416</v>
      </c>
      <c r="F185" s="11" t="s">
        <v>4966</v>
      </c>
      <c r="G185" s="11" t="s">
        <v>4967</v>
      </c>
      <c r="H185" s="11"/>
      <c r="I185" s="11"/>
      <c r="J185" s="11"/>
    </row>
    <row r="186" spans="1:10" ht="15" x14ac:dyDescent="0.2">
      <c r="A186" s="37"/>
      <c r="B186" s="33" t="s">
        <v>5586</v>
      </c>
      <c r="C186" s="34" t="s">
        <v>5587</v>
      </c>
      <c r="D186" s="33" t="s">
        <v>5588</v>
      </c>
      <c r="E186" s="34" t="s">
        <v>5589</v>
      </c>
      <c r="F186" s="11" t="s">
        <v>4966</v>
      </c>
      <c r="G186" s="11" t="s">
        <v>4967</v>
      </c>
      <c r="H186" s="11" t="s">
        <v>5286</v>
      </c>
      <c r="I186" s="11"/>
      <c r="J186" s="11"/>
    </row>
    <row r="187" spans="1:10" ht="15" x14ac:dyDescent="0.2">
      <c r="A187" s="37"/>
      <c r="B187" s="33" t="s">
        <v>5590</v>
      </c>
      <c r="C187" s="34" t="s">
        <v>5591</v>
      </c>
      <c r="D187" s="33" t="s">
        <v>5592</v>
      </c>
      <c r="E187" s="34" t="s">
        <v>5593</v>
      </c>
      <c r="F187" s="11" t="s">
        <v>4966</v>
      </c>
      <c r="G187" s="11" t="s">
        <v>5041</v>
      </c>
      <c r="H187" s="11"/>
      <c r="I187" s="11"/>
      <c r="J187" s="11"/>
    </row>
    <row r="188" spans="1:10" ht="15" x14ac:dyDescent="0.2">
      <c r="A188" s="37"/>
      <c r="B188" s="33" t="s">
        <v>5594</v>
      </c>
      <c r="C188" s="34" t="s">
        <v>5595</v>
      </c>
      <c r="D188" s="33" t="s">
        <v>5596</v>
      </c>
      <c r="E188" s="34" t="s">
        <v>5597</v>
      </c>
      <c r="F188" s="11" t="s">
        <v>4966</v>
      </c>
      <c r="G188" s="11" t="s">
        <v>5151</v>
      </c>
      <c r="H188" s="11"/>
      <c r="I188" s="11"/>
      <c r="J188" s="11"/>
    </row>
    <row r="189" spans="1:10" ht="15" x14ac:dyDescent="0.2">
      <c r="A189" s="37"/>
      <c r="B189" s="33" t="s">
        <v>5598</v>
      </c>
      <c r="C189" s="34" t="s">
        <v>5599</v>
      </c>
      <c r="D189" s="33" t="s">
        <v>5600</v>
      </c>
      <c r="E189" s="34" t="s">
        <v>5601</v>
      </c>
      <c r="F189" s="11" t="s">
        <v>4966</v>
      </c>
      <c r="G189" s="11" t="s">
        <v>5061</v>
      </c>
      <c r="H189" s="11" t="s">
        <v>5602</v>
      </c>
      <c r="I189" s="11" t="s">
        <v>5603</v>
      </c>
      <c r="J189" s="11"/>
    </row>
    <row r="190" spans="1:10" ht="15" x14ac:dyDescent="0.2">
      <c r="A190" s="37"/>
      <c r="B190" s="33" t="s">
        <v>5604</v>
      </c>
      <c r="C190" s="34" t="s">
        <v>5605</v>
      </c>
      <c r="D190" s="33" t="s">
        <v>5606</v>
      </c>
      <c r="E190" s="34" t="s">
        <v>5607</v>
      </c>
      <c r="F190" s="11" t="s">
        <v>4966</v>
      </c>
      <c r="G190" s="11" t="s">
        <v>4998</v>
      </c>
      <c r="H190" s="11"/>
      <c r="I190" s="11"/>
      <c r="J190" s="11"/>
    </row>
    <row r="191" spans="1:10" ht="15" x14ac:dyDescent="0.2">
      <c r="A191" s="37"/>
      <c r="B191" s="33" t="s">
        <v>5608</v>
      </c>
      <c r="C191" s="34"/>
      <c r="D191" s="33" t="s">
        <v>5609</v>
      </c>
      <c r="E191" s="34">
        <v>5842436</v>
      </c>
      <c r="F191" s="11" t="s">
        <v>5610</v>
      </c>
      <c r="G191" s="11"/>
      <c r="H191" s="11"/>
      <c r="I191" s="11"/>
      <c r="J191" s="11"/>
    </row>
    <row r="192" spans="1:10" ht="15" x14ac:dyDescent="0.2">
      <c r="A192" s="37"/>
      <c r="B192" s="33" t="s">
        <v>5611</v>
      </c>
      <c r="C192" s="34" t="s">
        <v>5612</v>
      </c>
      <c r="D192" s="33" t="s">
        <v>5613</v>
      </c>
      <c r="E192" s="34">
        <v>3107581602</v>
      </c>
      <c r="F192" s="11" t="s">
        <v>4966</v>
      </c>
      <c r="G192" s="11" t="s">
        <v>4998</v>
      </c>
      <c r="H192" s="11" t="s">
        <v>5012</v>
      </c>
      <c r="I192" s="11" t="s">
        <v>5614</v>
      </c>
      <c r="J192" s="11"/>
    </row>
    <row r="193" spans="1:10" ht="15" x14ac:dyDescent="0.2">
      <c r="A193" s="37"/>
      <c r="B193" s="33" t="s">
        <v>5615</v>
      </c>
      <c r="C193" s="34" t="s">
        <v>5616</v>
      </c>
      <c r="D193" s="33" t="s">
        <v>5617</v>
      </c>
      <c r="E193" s="34" t="s">
        <v>5618</v>
      </c>
      <c r="F193" s="11" t="s">
        <v>4966</v>
      </c>
      <c r="G193" s="11" t="s">
        <v>4967</v>
      </c>
      <c r="H193" s="11" t="s">
        <v>5009</v>
      </c>
      <c r="I193" s="11"/>
      <c r="J193" s="11"/>
    </row>
    <row r="194" spans="1:10" ht="15" x14ac:dyDescent="0.2">
      <c r="A194" s="37"/>
      <c r="B194" s="33" t="s">
        <v>5619</v>
      </c>
      <c r="C194" s="34" t="s">
        <v>5620</v>
      </c>
      <c r="D194" s="33" t="s">
        <v>5621</v>
      </c>
      <c r="E194" s="34" t="s">
        <v>5622</v>
      </c>
      <c r="F194" s="11" t="s">
        <v>4966</v>
      </c>
      <c r="G194" s="11" t="s">
        <v>5041</v>
      </c>
      <c r="H194" s="11"/>
      <c r="I194" s="11"/>
      <c r="J194" s="11"/>
    </row>
    <row r="195" spans="1:10" ht="15" x14ac:dyDescent="0.2">
      <c r="A195" s="37"/>
      <c r="B195" s="33" t="s">
        <v>5623</v>
      </c>
      <c r="C195" s="34" t="s">
        <v>5624</v>
      </c>
      <c r="D195" s="33" t="s">
        <v>5625</v>
      </c>
      <c r="E195" s="34" t="s">
        <v>5626</v>
      </c>
      <c r="F195" s="11" t="s">
        <v>4966</v>
      </c>
      <c r="G195" s="11" t="s">
        <v>4967</v>
      </c>
      <c r="H195" s="11" t="s">
        <v>5627</v>
      </c>
      <c r="I195" s="11"/>
      <c r="J195" s="11"/>
    </row>
    <row r="196" spans="1:10" ht="15" x14ac:dyDescent="0.2">
      <c r="A196" s="37"/>
      <c r="B196" s="33" t="s">
        <v>5628</v>
      </c>
      <c r="C196" s="34" t="s">
        <v>5629</v>
      </c>
      <c r="D196" s="33" t="s">
        <v>5630</v>
      </c>
      <c r="E196" s="34" t="s">
        <v>5631</v>
      </c>
      <c r="F196" s="11" t="s">
        <v>4966</v>
      </c>
      <c r="G196" s="11" t="s">
        <v>5016</v>
      </c>
      <c r="H196" s="11" t="s">
        <v>5017</v>
      </c>
      <c r="I196" s="11"/>
      <c r="J196" s="11"/>
    </row>
    <row r="197" spans="1:10" ht="15" x14ac:dyDescent="0.2">
      <c r="A197" s="37"/>
      <c r="B197" s="33" t="s">
        <v>5632</v>
      </c>
      <c r="C197" s="34" t="s">
        <v>5633</v>
      </c>
      <c r="D197" s="33" t="s">
        <v>5634</v>
      </c>
      <c r="E197" s="34">
        <v>5287323</v>
      </c>
      <c r="F197" s="11" t="s">
        <v>4966</v>
      </c>
      <c r="G197" s="11" t="s">
        <v>5016</v>
      </c>
      <c r="H197" s="11" t="s">
        <v>5012</v>
      </c>
      <c r="I197" s="11"/>
      <c r="J197" s="11"/>
    </row>
    <row r="198" spans="1:10" ht="15" x14ac:dyDescent="0.2">
      <c r="A198" s="37"/>
      <c r="B198" s="33" t="s">
        <v>5635</v>
      </c>
      <c r="C198" s="34">
        <v>19460213</v>
      </c>
      <c r="D198" s="33" t="s">
        <v>5636</v>
      </c>
      <c r="E198" s="34" t="s">
        <v>5637</v>
      </c>
      <c r="F198" s="11" t="s">
        <v>4966</v>
      </c>
      <c r="G198" s="11" t="s">
        <v>4967</v>
      </c>
      <c r="H198" s="11"/>
      <c r="I198" s="11"/>
      <c r="J198" s="11"/>
    </row>
    <row r="199" spans="1:10" ht="15" x14ac:dyDescent="0.2">
      <c r="A199" s="37"/>
      <c r="B199" s="33" t="s">
        <v>5638</v>
      </c>
      <c r="C199" s="34"/>
      <c r="D199" s="33" t="s">
        <v>5639</v>
      </c>
      <c r="E199" s="34"/>
      <c r="F199" s="11" t="s">
        <v>4966</v>
      </c>
      <c r="G199" s="11"/>
      <c r="H199" s="11"/>
      <c r="I199" s="11"/>
      <c r="J199" s="11"/>
    </row>
    <row r="200" spans="1:10" ht="15" x14ac:dyDescent="0.2">
      <c r="A200" s="37"/>
      <c r="B200" s="33" t="s">
        <v>5640</v>
      </c>
      <c r="C200" s="34"/>
      <c r="D200" s="33" t="s">
        <v>5641</v>
      </c>
      <c r="E200" s="34" t="s">
        <v>5642</v>
      </c>
      <c r="F200" s="11" t="s">
        <v>4966</v>
      </c>
      <c r="G200" s="11" t="s">
        <v>5643</v>
      </c>
      <c r="H200" s="11"/>
      <c r="I200" s="11"/>
      <c r="J200" s="11"/>
    </row>
    <row r="201" spans="1:10" ht="15" x14ac:dyDescent="0.2">
      <c r="A201" s="37"/>
      <c r="B201" s="33" t="s">
        <v>5644</v>
      </c>
      <c r="C201" s="34">
        <v>19331803</v>
      </c>
      <c r="D201" s="33" t="s">
        <v>5645</v>
      </c>
      <c r="E201" s="34">
        <v>6706833</v>
      </c>
      <c r="F201" s="11" t="s">
        <v>4966</v>
      </c>
      <c r="G201" s="11"/>
      <c r="H201" s="11"/>
      <c r="I201" s="11"/>
      <c r="J201" s="11"/>
    </row>
    <row r="202" spans="1:10" ht="15" x14ac:dyDescent="0.2">
      <c r="A202" s="37"/>
      <c r="B202" s="33" t="s">
        <v>5646</v>
      </c>
      <c r="C202" s="34"/>
      <c r="D202" s="33" t="s">
        <v>5647</v>
      </c>
      <c r="E202" s="34" t="s">
        <v>5648</v>
      </c>
      <c r="F202" s="11" t="s">
        <v>4966</v>
      </c>
      <c r="G202" s="11" t="s">
        <v>5649</v>
      </c>
      <c r="H202" s="11"/>
      <c r="I202" s="11"/>
      <c r="J202" s="11"/>
    </row>
    <row r="203" spans="1:10" ht="15" x14ac:dyDescent="0.2">
      <c r="A203" s="37"/>
      <c r="B203" s="33" t="s">
        <v>5650</v>
      </c>
      <c r="C203" s="34" t="s">
        <v>5651</v>
      </c>
      <c r="D203" s="33" t="s">
        <v>5652</v>
      </c>
      <c r="E203" s="34">
        <v>5360344</v>
      </c>
      <c r="F203" s="11" t="s">
        <v>4966</v>
      </c>
      <c r="G203" s="11" t="s">
        <v>4967</v>
      </c>
      <c r="H203" s="11"/>
      <c r="I203" s="11"/>
      <c r="J203" s="11"/>
    </row>
    <row r="204" spans="1:10" ht="15" x14ac:dyDescent="0.2">
      <c r="A204" s="37"/>
      <c r="B204" s="33" t="s">
        <v>5653</v>
      </c>
      <c r="C204" s="34"/>
      <c r="D204" s="33" t="s">
        <v>5654</v>
      </c>
      <c r="E204" s="34" t="s">
        <v>5655</v>
      </c>
      <c r="F204" s="11" t="s">
        <v>4966</v>
      </c>
      <c r="G204" s="11" t="s">
        <v>5376</v>
      </c>
      <c r="H204" s="11"/>
      <c r="I204" s="11"/>
      <c r="J204" s="11"/>
    </row>
    <row r="205" spans="1:10" ht="15" x14ac:dyDescent="0.2">
      <c r="A205" s="37"/>
      <c r="B205" s="33" t="s">
        <v>5656</v>
      </c>
      <c r="C205" s="34"/>
      <c r="D205" s="33" t="s">
        <v>5657</v>
      </c>
      <c r="E205" s="34" t="s">
        <v>5658</v>
      </c>
      <c r="F205" s="11" t="s">
        <v>4966</v>
      </c>
      <c r="G205" s="11" t="s">
        <v>5659</v>
      </c>
      <c r="H205" s="11"/>
      <c r="I205" s="11"/>
      <c r="J205" s="11"/>
    </row>
    <row r="206" spans="1:10" ht="15" x14ac:dyDescent="0.2">
      <c r="A206" s="37"/>
      <c r="B206" s="33" t="s">
        <v>5660</v>
      </c>
      <c r="C206" s="34" t="s">
        <v>5661</v>
      </c>
      <c r="D206" s="33" t="s">
        <v>5662</v>
      </c>
      <c r="E206" s="34" t="s">
        <v>5663</v>
      </c>
      <c r="F206" s="11" t="s">
        <v>4966</v>
      </c>
      <c r="G206" s="11" t="s">
        <v>4967</v>
      </c>
      <c r="H206" s="11" t="s">
        <v>4974</v>
      </c>
      <c r="I206" s="11"/>
      <c r="J206" s="11"/>
    </row>
    <row r="207" spans="1:10" ht="15" x14ac:dyDescent="0.2">
      <c r="A207" s="37"/>
      <c r="B207" s="33" t="s">
        <v>5664</v>
      </c>
      <c r="C207" s="34" t="s">
        <v>5665</v>
      </c>
      <c r="D207" s="33" t="s">
        <v>5666</v>
      </c>
      <c r="E207" s="34">
        <v>2500643</v>
      </c>
      <c r="F207" s="11" t="s">
        <v>4966</v>
      </c>
      <c r="G207" s="11"/>
      <c r="H207" s="11"/>
      <c r="I207" s="11"/>
      <c r="J207" s="11"/>
    </row>
    <row r="208" spans="1:10" ht="15" x14ac:dyDescent="0.2">
      <c r="A208" s="37"/>
      <c r="B208" s="33" t="s">
        <v>5667</v>
      </c>
      <c r="C208" s="34"/>
      <c r="D208" s="33" t="s">
        <v>5668</v>
      </c>
      <c r="E208" s="34"/>
      <c r="F208" s="11" t="s">
        <v>4966</v>
      </c>
      <c r="G208" s="11" t="s">
        <v>4967</v>
      </c>
      <c r="H208" s="11" t="s">
        <v>5286</v>
      </c>
      <c r="I208" s="11"/>
      <c r="J208" s="11"/>
    </row>
    <row r="209" spans="1:10" ht="15" x14ac:dyDescent="0.2">
      <c r="A209" s="37"/>
      <c r="B209" s="33" t="s">
        <v>5669</v>
      </c>
      <c r="C209" s="34"/>
      <c r="D209" s="33" t="s">
        <v>5670</v>
      </c>
      <c r="E209" s="34">
        <v>2250435</v>
      </c>
      <c r="F209" s="11" t="s">
        <v>4966</v>
      </c>
      <c r="G209" s="11" t="s">
        <v>4967</v>
      </c>
      <c r="H209" s="11"/>
      <c r="I209" s="11"/>
      <c r="J209" s="11"/>
    </row>
    <row r="210" spans="1:10" ht="15" x14ac:dyDescent="0.2">
      <c r="A210" s="37"/>
      <c r="B210" s="33" t="s">
        <v>5671</v>
      </c>
      <c r="C210" s="34"/>
      <c r="D210" s="33" t="s">
        <v>5672</v>
      </c>
      <c r="E210" s="34">
        <v>4092640</v>
      </c>
      <c r="F210" s="11" t="s">
        <v>4966</v>
      </c>
      <c r="G210" s="11" t="s">
        <v>4967</v>
      </c>
      <c r="H210" s="11" t="s">
        <v>4970</v>
      </c>
      <c r="I210" s="11" t="s">
        <v>1783</v>
      </c>
      <c r="J210" s="11"/>
    </row>
    <row r="211" spans="1:10" ht="15" x14ac:dyDescent="0.2">
      <c r="A211" s="37"/>
      <c r="B211" s="33" t="s">
        <v>5673</v>
      </c>
      <c r="C211" s="34" t="s">
        <v>5674</v>
      </c>
      <c r="D211" s="33" t="s">
        <v>5675</v>
      </c>
      <c r="E211" s="34">
        <v>2465328</v>
      </c>
      <c r="F211" s="11" t="s">
        <v>4966</v>
      </c>
      <c r="G211" s="11" t="s">
        <v>4967</v>
      </c>
      <c r="H211" s="11" t="s">
        <v>5071</v>
      </c>
      <c r="I211" s="11" t="s">
        <v>5676</v>
      </c>
      <c r="J211" s="11"/>
    </row>
    <row r="212" spans="1:10" ht="15" x14ac:dyDescent="0.2">
      <c r="A212" s="37"/>
      <c r="B212" s="33" t="s">
        <v>5677</v>
      </c>
      <c r="C212" s="34">
        <v>79443215</v>
      </c>
      <c r="D212" s="33" t="s">
        <v>5678</v>
      </c>
      <c r="E212" s="34" t="s">
        <v>5679</v>
      </c>
      <c r="F212" s="11" t="s">
        <v>4966</v>
      </c>
      <c r="G212" s="11" t="s">
        <v>5016</v>
      </c>
      <c r="H212" s="11" t="s">
        <v>5286</v>
      </c>
      <c r="I212" s="11"/>
      <c r="J212" s="11"/>
    </row>
    <row r="213" spans="1:10" ht="15" x14ac:dyDescent="0.2">
      <c r="A213" s="37"/>
      <c r="B213" s="33" t="s">
        <v>5680</v>
      </c>
      <c r="C213" s="34" t="s">
        <v>5681</v>
      </c>
      <c r="D213" s="33" t="s">
        <v>5682</v>
      </c>
      <c r="E213" s="34" t="s">
        <v>5683</v>
      </c>
      <c r="F213" s="11" t="s">
        <v>4966</v>
      </c>
      <c r="G213" s="11" t="s">
        <v>4967</v>
      </c>
      <c r="H213" s="11" t="s">
        <v>5684</v>
      </c>
      <c r="I213" s="11">
        <v>4</v>
      </c>
      <c r="J213" s="11"/>
    </row>
    <row r="214" spans="1:10" ht="15" x14ac:dyDescent="0.2">
      <c r="A214" s="37"/>
      <c r="B214" s="33" t="s">
        <v>5685</v>
      </c>
      <c r="C214" s="34"/>
      <c r="D214" s="33" t="s">
        <v>5686</v>
      </c>
      <c r="E214" s="34" t="s">
        <v>5687</v>
      </c>
      <c r="F214" s="11" t="s">
        <v>4966</v>
      </c>
      <c r="G214" s="11" t="s">
        <v>4967</v>
      </c>
      <c r="H214" s="11" t="s">
        <v>5688</v>
      </c>
      <c r="I214" s="11"/>
      <c r="J214" s="11"/>
    </row>
    <row r="215" spans="1:10" ht="15" x14ac:dyDescent="0.2">
      <c r="A215" s="37"/>
      <c r="B215" s="33" t="s">
        <v>5689</v>
      </c>
      <c r="C215" s="34" t="s">
        <v>5690</v>
      </c>
      <c r="D215" s="33" t="s">
        <v>5691</v>
      </c>
      <c r="E215" s="34">
        <v>4752387</v>
      </c>
      <c r="F215" s="11" t="s">
        <v>4966</v>
      </c>
      <c r="G215" s="11" t="s">
        <v>4967</v>
      </c>
      <c r="H215" s="11" t="s">
        <v>4974</v>
      </c>
      <c r="I215" s="11"/>
      <c r="J215" s="11"/>
    </row>
    <row r="216" spans="1:10" ht="15" x14ac:dyDescent="0.2">
      <c r="A216" s="37"/>
      <c r="B216" s="33" t="s">
        <v>5692</v>
      </c>
      <c r="C216" s="34"/>
      <c r="D216" s="33" t="s">
        <v>5693</v>
      </c>
      <c r="E216" s="34" t="s">
        <v>5694</v>
      </c>
      <c r="F216" s="11" t="s">
        <v>4966</v>
      </c>
      <c r="G216" s="11" t="s">
        <v>4967</v>
      </c>
      <c r="H216" s="11" t="s">
        <v>4974</v>
      </c>
      <c r="I216" s="11"/>
      <c r="J216" s="11"/>
    </row>
    <row r="217" spans="1:10" ht="15" x14ac:dyDescent="0.2">
      <c r="A217" s="37"/>
      <c r="B217" s="33" t="s">
        <v>5695</v>
      </c>
      <c r="C217" s="34" t="s">
        <v>5696</v>
      </c>
      <c r="D217" s="33" t="s">
        <v>5697</v>
      </c>
      <c r="E217" s="34" t="s">
        <v>5698</v>
      </c>
      <c r="F217" s="11" t="s">
        <v>4966</v>
      </c>
      <c r="G217" s="11" t="s">
        <v>4967</v>
      </c>
      <c r="H217" s="11"/>
      <c r="I217" s="11"/>
      <c r="J217" s="11"/>
    </row>
    <row r="218" spans="1:10" ht="15" x14ac:dyDescent="0.2">
      <c r="A218" s="37"/>
      <c r="B218" s="33" t="s">
        <v>5699</v>
      </c>
      <c r="C218" s="34" t="s">
        <v>5700</v>
      </c>
      <c r="D218" s="33" t="s">
        <v>5701</v>
      </c>
      <c r="E218" s="34" t="s">
        <v>5702</v>
      </c>
      <c r="F218" s="11" t="s">
        <v>4966</v>
      </c>
      <c r="G218" s="11" t="s">
        <v>4982</v>
      </c>
      <c r="H218" s="11"/>
      <c r="I218" s="11"/>
      <c r="J218" s="11"/>
    </row>
    <row r="219" spans="1:10" ht="15" x14ac:dyDescent="0.2">
      <c r="A219" s="37"/>
      <c r="B219" s="33" t="s">
        <v>5703</v>
      </c>
      <c r="C219" s="34"/>
      <c r="D219" s="33" t="s">
        <v>5704</v>
      </c>
      <c r="E219" s="34" t="s">
        <v>5705</v>
      </c>
      <c r="F219" s="11" t="s">
        <v>5706</v>
      </c>
      <c r="G219" s="11"/>
      <c r="H219" s="11" t="s">
        <v>5707</v>
      </c>
      <c r="I219" s="11"/>
      <c r="J219" s="11"/>
    </row>
    <row r="220" spans="1:10" ht="15" x14ac:dyDescent="0.2">
      <c r="A220" s="37"/>
      <c r="B220" s="33" t="s">
        <v>5708</v>
      </c>
      <c r="C220" s="34"/>
      <c r="D220" s="33" t="s">
        <v>5709</v>
      </c>
      <c r="E220" s="34">
        <v>5357326</v>
      </c>
      <c r="F220" s="11" t="s">
        <v>4966</v>
      </c>
      <c r="G220" s="11" t="s">
        <v>4998</v>
      </c>
      <c r="H220" s="11"/>
      <c r="I220" s="11"/>
      <c r="J220" s="11"/>
    </row>
    <row r="221" spans="1:10" ht="15" x14ac:dyDescent="0.2">
      <c r="A221" s="37"/>
      <c r="B221" s="33" t="s">
        <v>5710</v>
      </c>
      <c r="C221" s="34"/>
      <c r="D221" s="33" t="s">
        <v>5711</v>
      </c>
      <c r="E221" s="34">
        <v>5662268</v>
      </c>
      <c r="F221" s="11" t="s">
        <v>4966</v>
      </c>
      <c r="G221" s="11" t="s">
        <v>4985</v>
      </c>
      <c r="H221" s="11"/>
      <c r="I221" s="11"/>
      <c r="J221" s="11"/>
    </row>
    <row r="222" spans="1:10" ht="15" x14ac:dyDescent="0.2">
      <c r="A222" s="37"/>
      <c r="B222" s="33" t="s">
        <v>5712</v>
      </c>
      <c r="C222" s="34" t="s">
        <v>5713</v>
      </c>
      <c r="D222" s="33" t="s">
        <v>5714</v>
      </c>
      <c r="E222" s="34">
        <v>7616464</v>
      </c>
      <c r="F222" s="11" t="s">
        <v>4966</v>
      </c>
      <c r="G222" s="11"/>
      <c r="H222" s="11" t="s">
        <v>5228</v>
      </c>
      <c r="I222" s="11"/>
      <c r="J222" s="11"/>
    </row>
    <row r="223" spans="1:10" ht="15" x14ac:dyDescent="0.2">
      <c r="A223" s="37"/>
      <c r="B223" s="33" t="s">
        <v>5715</v>
      </c>
      <c r="C223" s="34" t="s">
        <v>5716</v>
      </c>
      <c r="D223" s="33" t="s">
        <v>5717</v>
      </c>
      <c r="E223" s="34" t="s">
        <v>5718</v>
      </c>
      <c r="F223" s="11" t="s">
        <v>4966</v>
      </c>
      <c r="G223" s="11" t="s">
        <v>4967</v>
      </c>
      <c r="H223" s="11"/>
      <c r="I223" s="11"/>
      <c r="J223" s="11"/>
    </row>
    <row r="224" spans="1:10" ht="15" x14ac:dyDescent="0.2">
      <c r="A224" s="37"/>
      <c r="B224" s="33" t="s">
        <v>5719</v>
      </c>
      <c r="C224" s="34" t="s">
        <v>5720</v>
      </c>
      <c r="D224" s="33" t="s">
        <v>5721</v>
      </c>
      <c r="E224" s="34">
        <v>4073073</v>
      </c>
      <c r="F224" s="11" t="s">
        <v>4966</v>
      </c>
      <c r="G224" s="11" t="s">
        <v>4967</v>
      </c>
      <c r="H224" s="11" t="s">
        <v>5012</v>
      </c>
      <c r="I224" s="11"/>
      <c r="J224" s="11"/>
    </row>
    <row r="225" spans="1:10" ht="15" x14ac:dyDescent="0.2">
      <c r="A225" s="37"/>
      <c r="B225" s="33" t="s">
        <v>5722</v>
      </c>
      <c r="C225" s="34" t="s">
        <v>5723</v>
      </c>
      <c r="D225" s="33" t="s">
        <v>5724</v>
      </c>
      <c r="E225" s="34">
        <v>3113814</v>
      </c>
      <c r="F225" s="11" t="s">
        <v>4966</v>
      </c>
      <c r="G225" s="11" t="s">
        <v>4967</v>
      </c>
      <c r="H225" s="11" t="s">
        <v>4974</v>
      </c>
      <c r="I225" s="11"/>
      <c r="J225" s="11"/>
    </row>
    <row r="226" spans="1:10" ht="15" x14ac:dyDescent="0.2">
      <c r="A226" s="37"/>
      <c r="B226" s="33" t="s">
        <v>5725</v>
      </c>
      <c r="C226" s="34" t="s">
        <v>5726</v>
      </c>
      <c r="D226" s="33" t="s">
        <v>5727</v>
      </c>
      <c r="E226" s="34">
        <v>6035346</v>
      </c>
      <c r="F226" s="11" t="s">
        <v>4966</v>
      </c>
      <c r="G226" s="11" t="s">
        <v>4967</v>
      </c>
      <c r="H226" s="11" t="s">
        <v>5071</v>
      </c>
      <c r="I226" s="11"/>
      <c r="J226" s="11"/>
    </row>
    <row r="227" spans="1:10" ht="15" x14ac:dyDescent="0.2">
      <c r="A227" s="37"/>
      <c r="B227" s="33" t="s">
        <v>5728</v>
      </c>
      <c r="C227" s="34"/>
      <c r="D227" s="33" t="s">
        <v>5729</v>
      </c>
      <c r="E227" s="34">
        <v>5267456</v>
      </c>
      <c r="F227" s="11" t="s">
        <v>4966</v>
      </c>
      <c r="G227" s="11" t="s">
        <v>4982</v>
      </c>
      <c r="H227" s="11"/>
      <c r="I227" s="11"/>
      <c r="J227" s="11"/>
    </row>
    <row r="228" spans="1:10" ht="15" x14ac:dyDescent="0.2">
      <c r="A228" s="37"/>
      <c r="B228" s="33" t="s">
        <v>5730</v>
      </c>
      <c r="C228" s="34" t="s">
        <v>5731</v>
      </c>
      <c r="D228" s="33" t="s">
        <v>5732</v>
      </c>
      <c r="E228" s="34">
        <v>2527050</v>
      </c>
      <c r="F228" s="11" t="s">
        <v>4966</v>
      </c>
      <c r="G228" s="11" t="s">
        <v>4967</v>
      </c>
      <c r="H228" s="11" t="s">
        <v>4974</v>
      </c>
      <c r="I228" s="11"/>
      <c r="J228" s="11"/>
    </row>
    <row r="229" spans="1:10" ht="15" x14ac:dyDescent="0.2">
      <c r="A229" s="37"/>
      <c r="B229" s="33" t="s">
        <v>5733</v>
      </c>
      <c r="C229" s="34" t="s">
        <v>5734</v>
      </c>
      <c r="D229" s="33" t="s">
        <v>5735</v>
      </c>
      <c r="E229" s="33" t="s">
        <v>5736</v>
      </c>
      <c r="F229" s="11" t="s">
        <v>4966</v>
      </c>
      <c r="G229" s="11" t="s">
        <v>4967</v>
      </c>
      <c r="H229" s="11"/>
      <c r="I229" s="11"/>
      <c r="J229" s="11"/>
    </row>
    <row r="230" spans="1:10" ht="15" x14ac:dyDescent="0.2">
      <c r="A230" s="37"/>
      <c r="B230" s="33" t="s">
        <v>5737</v>
      </c>
      <c r="C230" s="34"/>
      <c r="D230" s="33" t="s">
        <v>5738</v>
      </c>
      <c r="E230" s="33" t="s">
        <v>5739</v>
      </c>
      <c r="F230" s="11" t="s">
        <v>4966</v>
      </c>
      <c r="G230" s="11" t="s">
        <v>4985</v>
      </c>
      <c r="H230" s="11"/>
      <c r="I230" s="11"/>
      <c r="J230" s="11"/>
    </row>
    <row r="231" spans="1:10" x14ac:dyDescent="0.2">
      <c r="A231" s="11"/>
      <c r="B231" s="33" t="s">
        <v>5740</v>
      </c>
      <c r="C231" s="34" t="s">
        <v>5741</v>
      </c>
      <c r="D231" s="33" t="s">
        <v>5742</v>
      </c>
      <c r="E231" s="33" t="s">
        <v>5743</v>
      </c>
      <c r="F231" s="11" t="s">
        <v>4966</v>
      </c>
      <c r="G231" s="11" t="s">
        <v>4967</v>
      </c>
      <c r="H231" s="11" t="s">
        <v>5071</v>
      </c>
      <c r="I231" s="11"/>
      <c r="J231" s="11"/>
    </row>
    <row r="232" spans="1:10" x14ac:dyDescent="0.2">
      <c r="A232" s="11"/>
      <c r="B232" s="33"/>
      <c r="C232" s="34"/>
      <c r="D232" s="33"/>
      <c r="E232" s="33"/>
      <c r="F232" s="11"/>
      <c r="G232" s="11"/>
      <c r="H232" s="11"/>
      <c r="I232" s="11"/>
      <c r="J232" s="11"/>
    </row>
    <row r="233" spans="1:10" x14ac:dyDescent="0.2">
      <c r="A233" s="11"/>
      <c r="B233" s="33"/>
      <c r="C233" s="34"/>
      <c r="D233" s="33"/>
      <c r="E233" s="33"/>
      <c r="F233" s="11"/>
      <c r="G233" s="11"/>
      <c r="H233" s="11"/>
      <c r="I233" s="11"/>
      <c r="J233" s="11"/>
    </row>
    <row r="234" spans="1:10" x14ac:dyDescent="0.2">
      <c r="A234" s="11"/>
      <c r="B234" s="33"/>
      <c r="C234" s="34"/>
      <c r="D234" s="33"/>
      <c r="E234" s="33"/>
      <c r="F234" s="11"/>
      <c r="G234" s="11"/>
      <c r="H234" s="11"/>
      <c r="I234" s="11"/>
      <c r="J234" s="11"/>
    </row>
    <row r="235" spans="1:10" s="41" customFormat="1" ht="15" x14ac:dyDescent="0.2">
      <c r="A235" s="37"/>
      <c r="B235" s="33" t="s">
        <v>5744</v>
      </c>
      <c r="C235" s="34"/>
      <c r="D235" s="33"/>
      <c r="E235" s="33"/>
      <c r="F235" s="11"/>
      <c r="G235" s="11"/>
      <c r="H235" s="11"/>
      <c r="I235" s="11"/>
      <c r="J235" s="37"/>
    </row>
    <row r="236" spans="1:10" s="41" customFormat="1" ht="15" x14ac:dyDescent="0.2">
      <c r="A236" s="37"/>
      <c r="B236" s="33"/>
      <c r="C236" s="34"/>
      <c r="D236" s="33"/>
      <c r="E236" s="33"/>
      <c r="F236" s="11"/>
      <c r="G236" s="11"/>
      <c r="H236" s="11"/>
      <c r="I236" s="11"/>
      <c r="J236" s="37"/>
    </row>
    <row r="237" spans="1:10" s="41" customFormat="1" ht="15" x14ac:dyDescent="0.2">
      <c r="A237" s="37"/>
      <c r="B237" s="33" t="s">
        <v>5745</v>
      </c>
      <c r="C237" s="34">
        <v>20568600</v>
      </c>
      <c r="D237" s="33" t="s">
        <v>5746</v>
      </c>
      <c r="E237" s="33">
        <v>8672433</v>
      </c>
      <c r="F237" s="11" t="s">
        <v>5747</v>
      </c>
      <c r="G237" s="11" t="s">
        <v>4998</v>
      </c>
      <c r="H237" s="11"/>
      <c r="I237" s="11"/>
      <c r="J237" s="37"/>
    </row>
    <row r="238" spans="1:10" s="41" customFormat="1" ht="15" x14ac:dyDescent="0.2">
      <c r="A238" s="37"/>
      <c r="B238" s="33" t="s">
        <v>5748</v>
      </c>
      <c r="C238" s="34" t="s">
        <v>5749</v>
      </c>
      <c r="D238" s="33" t="s">
        <v>5750</v>
      </c>
      <c r="E238" s="33" t="s">
        <v>5751</v>
      </c>
      <c r="F238" s="11" t="s">
        <v>5752</v>
      </c>
      <c r="G238" s="11" t="s">
        <v>4967</v>
      </c>
      <c r="H238" s="11"/>
      <c r="I238" s="11" t="s">
        <v>5753</v>
      </c>
      <c r="J238" s="37"/>
    </row>
    <row r="239" spans="1:10" s="41" customFormat="1" ht="15" x14ac:dyDescent="0.2">
      <c r="A239" s="37"/>
      <c r="B239" s="33" t="s">
        <v>5754</v>
      </c>
      <c r="C239" s="34" t="s">
        <v>5755</v>
      </c>
      <c r="D239" s="33" t="s">
        <v>5756</v>
      </c>
      <c r="E239" s="33" t="s">
        <v>5757</v>
      </c>
      <c r="F239" s="11" t="s">
        <v>5752</v>
      </c>
      <c r="G239" s="11" t="s">
        <v>4967</v>
      </c>
      <c r="H239" s="11"/>
      <c r="I239" s="11" t="s">
        <v>5758</v>
      </c>
      <c r="J239" s="37"/>
    </row>
    <row r="240" spans="1:10" s="41" customFormat="1" ht="15" x14ac:dyDescent="0.2">
      <c r="A240" s="37"/>
      <c r="B240" s="33" t="s">
        <v>5759</v>
      </c>
      <c r="C240" s="34" t="s">
        <v>5760</v>
      </c>
      <c r="D240" s="33" t="s">
        <v>5761</v>
      </c>
      <c r="E240" s="33">
        <v>2634814</v>
      </c>
      <c r="F240" s="11" t="s">
        <v>5752</v>
      </c>
      <c r="G240" s="11" t="s">
        <v>4967</v>
      </c>
      <c r="H240" s="11"/>
      <c r="I240" s="11" t="s">
        <v>5762</v>
      </c>
      <c r="J240" s="37"/>
    </row>
    <row r="241" spans="1:10" s="41" customFormat="1" ht="15" x14ac:dyDescent="0.2">
      <c r="A241" s="37"/>
      <c r="B241" s="33" t="s">
        <v>5763</v>
      </c>
      <c r="C241" s="34">
        <v>35495920</v>
      </c>
      <c r="D241" s="33" t="s">
        <v>5764</v>
      </c>
      <c r="E241" s="33" t="s">
        <v>5765</v>
      </c>
      <c r="F241" s="11" t="s">
        <v>5747</v>
      </c>
      <c r="G241" s="11" t="s">
        <v>4998</v>
      </c>
      <c r="H241" s="11"/>
      <c r="I241" s="11"/>
      <c r="J241" s="37"/>
    </row>
    <row r="242" spans="1:10" s="41" customFormat="1" ht="15" x14ac:dyDescent="0.2">
      <c r="A242" s="37"/>
      <c r="B242" s="33" t="s">
        <v>5766</v>
      </c>
      <c r="C242" s="34" t="s">
        <v>5767</v>
      </c>
      <c r="D242" s="33" t="s">
        <v>5768</v>
      </c>
      <c r="E242" s="33">
        <v>2623980</v>
      </c>
      <c r="F242" s="11" t="s">
        <v>5752</v>
      </c>
      <c r="G242" s="11" t="s">
        <v>4967</v>
      </c>
      <c r="H242" s="11"/>
      <c r="I242" s="11" t="s">
        <v>5769</v>
      </c>
      <c r="J242" s="37"/>
    </row>
    <row r="243" spans="1:10" s="41" customFormat="1" ht="15" x14ac:dyDescent="0.2">
      <c r="A243" s="37"/>
      <c r="B243" s="33" t="s">
        <v>5770</v>
      </c>
      <c r="C243" s="34" t="s">
        <v>5771</v>
      </c>
      <c r="D243" s="33" t="s">
        <v>5772</v>
      </c>
      <c r="E243" s="33">
        <v>8325685</v>
      </c>
      <c r="F243" s="11" t="s">
        <v>1074</v>
      </c>
      <c r="G243" s="11" t="s">
        <v>5773</v>
      </c>
      <c r="H243" s="11"/>
      <c r="I243" s="11" t="s">
        <v>5774</v>
      </c>
      <c r="J243" s="37"/>
    </row>
    <row r="244" spans="1:10" s="41" customFormat="1" ht="15" x14ac:dyDescent="0.2">
      <c r="A244" s="37"/>
      <c r="B244" s="33" t="s">
        <v>5775</v>
      </c>
      <c r="C244" s="34" t="s">
        <v>5776</v>
      </c>
      <c r="D244" s="33" t="s">
        <v>5777</v>
      </c>
      <c r="E244" s="33" t="s">
        <v>5778</v>
      </c>
      <c r="F244" s="11" t="s">
        <v>1074</v>
      </c>
      <c r="G244" s="11" t="s">
        <v>4967</v>
      </c>
      <c r="H244" s="11"/>
      <c r="I244" s="11" t="s">
        <v>5779</v>
      </c>
      <c r="J244" s="37"/>
    </row>
    <row r="245" spans="1:10" s="41" customFormat="1" ht="15" x14ac:dyDescent="0.2">
      <c r="A245" s="37"/>
      <c r="B245" s="33" t="s">
        <v>5780</v>
      </c>
      <c r="C245" s="34" t="s">
        <v>5781</v>
      </c>
      <c r="D245" s="33" t="s">
        <v>5782</v>
      </c>
      <c r="E245" s="33">
        <v>8330606</v>
      </c>
      <c r="F245" s="11" t="s">
        <v>1074</v>
      </c>
      <c r="G245" s="11" t="s">
        <v>5783</v>
      </c>
      <c r="H245" s="11"/>
      <c r="I245" s="11"/>
      <c r="J245" s="37"/>
    </row>
    <row r="246" spans="1:10" s="41" customFormat="1" ht="15" x14ac:dyDescent="0.2">
      <c r="A246" s="37"/>
      <c r="B246" s="33" t="s">
        <v>5784</v>
      </c>
      <c r="C246" s="34" t="s">
        <v>5785</v>
      </c>
      <c r="D246" s="33" t="s">
        <v>5786</v>
      </c>
      <c r="E246" s="34" t="s">
        <v>5787</v>
      </c>
      <c r="F246" s="11" t="s">
        <v>5747</v>
      </c>
      <c r="G246" s="11" t="s">
        <v>5214</v>
      </c>
      <c r="H246" s="11"/>
      <c r="I246" s="11" t="s">
        <v>5788</v>
      </c>
      <c r="J246" s="37"/>
    </row>
    <row r="247" spans="1:10" s="41" customFormat="1" ht="15" x14ac:dyDescent="0.2">
      <c r="A247" s="37"/>
      <c r="B247" s="33" t="s">
        <v>5789</v>
      </c>
      <c r="C247" s="34" t="s">
        <v>5790</v>
      </c>
      <c r="D247" s="33" t="s">
        <v>5791</v>
      </c>
      <c r="E247" s="33">
        <v>82451517</v>
      </c>
      <c r="F247" s="11" t="s">
        <v>1946</v>
      </c>
      <c r="G247" s="11" t="s">
        <v>5376</v>
      </c>
      <c r="H247" s="11"/>
      <c r="I247" s="11" t="s">
        <v>5792</v>
      </c>
      <c r="J247" s="37"/>
    </row>
    <row r="248" spans="1:10" s="41" customFormat="1" ht="15" x14ac:dyDescent="0.2">
      <c r="A248" s="37"/>
      <c r="B248" s="33" t="s">
        <v>5793</v>
      </c>
      <c r="C248" s="34">
        <v>5932713</v>
      </c>
      <c r="D248" s="33" t="s">
        <v>5794</v>
      </c>
      <c r="E248" s="33" t="s">
        <v>5795</v>
      </c>
      <c r="F248" s="11" t="s">
        <v>5752</v>
      </c>
      <c r="G248" s="11" t="s">
        <v>4967</v>
      </c>
      <c r="H248" s="11"/>
      <c r="I248" s="11" t="s">
        <v>5796</v>
      </c>
      <c r="J248" s="37"/>
    </row>
    <row r="249" spans="1:10" s="41" customFormat="1" ht="15" x14ac:dyDescent="0.2">
      <c r="A249" s="37"/>
      <c r="B249" s="33" t="s">
        <v>5797</v>
      </c>
      <c r="C249" s="34"/>
      <c r="D249" s="33" t="s">
        <v>5791</v>
      </c>
      <c r="E249" s="33">
        <v>82451517</v>
      </c>
      <c r="F249" s="11" t="s">
        <v>1946</v>
      </c>
      <c r="G249" s="11" t="s">
        <v>5376</v>
      </c>
      <c r="H249" s="11"/>
      <c r="I249" s="11" t="s">
        <v>5798</v>
      </c>
      <c r="J249" s="37"/>
    </row>
    <row r="250" spans="1:10" s="41" customFormat="1" ht="15" x14ac:dyDescent="0.2">
      <c r="A250" s="37"/>
      <c r="B250" s="33" t="s">
        <v>5799</v>
      </c>
      <c r="C250" s="34" t="s">
        <v>5800</v>
      </c>
      <c r="D250" s="33" t="s">
        <v>5801</v>
      </c>
      <c r="E250" s="33" t="s">
        <v>5802</v>
      </c>
      <c r="F250" s="11" t="s">
        <v>5752</v>
      </c>
      <c r="G250" s="11" t="s">
        <v>5214</v>
      </c>
      <c r="H250" s="11"/>
      <c r="I250" s="11" t="s">
        <v>5803</v>
      </c>
      <c r="J250" s="37"/>
    </row>
    <row r="251" spans="1:10" s="41" customFormat="1" ht="15" x14ac:dyDescent="0.2">
      <c r="A251" s="37"/>
      <c r="B251" s="33" t="s">
        <v>5804</v>
      </c>
      <c r="C251" s="34"/>
      <c r="D251" s="33" t="s">
        <v>5801</v>
      </c>
      <c r="E251" s="33" t="s">
        <v>5802</v>
      </c>
      <c r="F251" s="11" t="s">
        <v>5752</v>
      </c>
      <c r="G251" s="11" t="s">
        <v>5214</v>
      </c>
      <c r="H251" s="11"/>
      <c r="I251" s="11" t="s">
        <v>5805</v>
      </c>
      <c r="J251" s="37"/>
    </row>
    <row r="252" spans="1:10" s="41" customFormat="1" ht="15" x14ac:dyDescent="0.2">
      <c r="A252" s="37"/>
      <c r="B252" s="33" t="s">
        <v>5806</v>
      </c>
      <c r="C252" s="34" t="s">
        <v>5807</v>
      </c>
      <c r="D252" s="33" t="s">
        <v>5764</v>
      </c>
      <c r="E252" s="33" t="s">
        <v>5808</v>
      </c>
      <c r="F252" s="11" t="s">
        <v>5747</v>
      </c>
      <c r="G252" s="11" t="s">
        <v>4982</v>
      </c>
      <c r="H252" s="11"/>
      <c r="I252" s="11" t="s">
        <v>5809</v>
      </c>
      <c r="J252" s="37"/>
    </row>
    <row r="253" spans="1:10" s="41" customFormat="1" ht="15" x14ac:dyDescent="0.2">
      <c r="B253" s="33" t="s">
        <v>5810</v>
      </c>
      <c r="C253" s="34" t="s">
        <v>5811</v>
      </c>
      <c r="D253" s="33" t="s">
        <v>5812</v>
      </c>
      <c r="E253" s="33" t="s">
        <v>5813</v>
      </c>
      <c r="F253" s="11" t="s">
        <v>5752</v>
      </c>
      <c r="G253" s="11" t="s">
        <v>4967</v>
      </c>
      <c r="I253" s="41" t="s">
        <v>5814</v>
      </c>
    </row>
    <row r="254" spans="1:10" s="41" customFormat="1" ht="15" x14ac:dyDescent="0.2">
      <c r="B254" s="33" t="s">
        <v>5815</v>
      </c>
      <c r="C254" s="34" t="s">
        <v>5816</v>
      </c>
      <c r="D254" s="33" t="s">
        <v>5817</v>
      </c>
      <c r="E254" s="42">
        <v>2634028</v>
      </c>
      <c r="F254" s="11" t="s">
        <v>5752</v>
      </c>
      <c r="G254" s="11" t="s">
        <v>4967</v>
      </c>
      <c r="I254" s="41" t="s">
        <v>5818</v>
      </c>
    </row>
    <row r="255" spans="1:10" s="41" customFormat="1" ht="15" x14ac:dyDescent="0.2">
      <c r="B255" s="33" t="s">
        <v>5819</v>
      </c>
      <c r="C255" s="34">
        <v>900114903</v>
      </c>
      <c r="D255" s="33" t="s">
        <v>5820</v>
      </c>
      <c r="E255" s="42">
        <v>2619800</v>
      </c>
      <c r="F255" s="11" t="s">
        <v>5752</v>
      </c>
      <c r="G255" s="11" t="s">
        <v>4967</v>
      </c>
      <c r="I255" s="41" t="s">
        <v>5821</v>
      </c>
    </row>
    <row r="256" spans="1:10" s="41" customFormat="1" ht="15" x14ac:dyDescent="0.2">
      <c r="B256" s="33" t="s">
        <v>5822</v>
      </c>
      <c r="C256" s="34">
        <v>14213408</v>
      </c>
      <c r="D256" s="33" t="s">
        <v>5823</v>
      </c>
      <c r="E256" s="42">
        <v>2640047</v>
      </c>
      <c r="F256" s="11" t="s">
        <v>5752</v>
      </c>
      <c r="G256" s="11" t="s">
        <v>5214</v>
      </c>
      <c r="I256" s="41" t="s">
        <v>5824</v>
      </c>
    </row>
    <row r="257" spans="2:10" x14ac:dyDescent="0.2">
      <c r="B257" s="33" t="s">
        <v>5825</v>
      </c>
      <c r="C257" s="34" t="s">
        <v>5826</v>
      </c>
      <c r="D257" s="33" t="s">
        <v>5827</v>
      </c>
      <c r="E257" s="42">
        <v>8351770</v>
      </c>
      <c r="F257" s="11" t="s">
        <v>1074</v>
      </c>
      <c r="G257" s="11" t="s">
        <v>4967</v>
      </c>
    </row>
    <row r="258" spans="2:10" ht="15" x14ac:dyDescent="0.2">
      <c r="B258" s="33" t="s">
        <v>5828</v>
      </c>
      <c r="C258" s="34" t="s">
        <v>5829</v>
      </c>
      <c r="D258" s="33" t="s">
        <v>5830</v>
      </c>
      <c r="E258" s="42" t="s">
        <v>5831</v>
      </c>
      <c r="F258" s="11" t="s">
        <v>1858</v>
      </c>
      <c r="G258" s="11" t="s">
        <v>5041</v>
      </c>
      <c r="I258" s="41" t="s">
        <v>5832</v>
      </c>
    </row>
    <row r="259" spans="2:10" ht="15" x14ac:dyDescent="0.2">
      <c r="B259" s="33" t="s">
        <v>5833</v>
      </c>
      <c r="C259" s="34" t="s">
        <v>5834</v>
      </c>
      <c r="D259" s="33" t="s">
        <v>5835</v>
      </c>
      <c r="E259" s="42" t="s">
        <v>5836</v>
      </c>
      <c r="F259" s="11" t="s">
        <v>1858</v>
      </c>
      <c r="G259" s="11" t="s">
        <v>5214</v>
      </c>
      <c r="I259" s="41" t="s">
        <v>5837</v>
      </c>
    </row>
    <row r="260" spans="2:10" ht="15" x14ac:dyDescent="0.2">
      <c r="B260" s="33" t="s">
        <v>5838</v>
      </c>
      <c r="C260" s="34" t="s">
        <v>5839</v>
      </c>
      <c r="D260" s="33" t="s">
        <v>5840</v>
      </c>
      <c r="E260" s="42">
        <v>6341576</v>
      </c>
      <c r="F260" s="11" t="s">
        <v>1858</v>
      </c>
      <c r="G260" s="11" t="s">
        <v>5061</v>
      </c>
      <c r="I260" s="41" t="s">
        <v>5841</v>
      </c>
    </row>
    <row r="261" spans="2:10" ht="15" x14ac:dyDescent="0.2">
      <c r="B261" s="33" t="s">
        <v>5842</v>
      </c>
      <c r="C261" s="34" t="s">
        <v>5843</v>
      </c>
      <c r="D261" s="33" t="s">
        <v>5844</v>
      </c>
      <c r="E261" s="42" t="s">
        <v>5845</v>
      </c>
      <c r="F261" s="11" t="s">
        <v>2012</v>
      </c>
      <c r="G261" s="11" t="s">
        <v>5846</v>
      </c>
      <c r="I261" s="41" t="s">
        <v>5847</v>
      </c>
    </row>
    <row r="262" spans="2:10" x14ac:dyDescent="0.2">
      <c r="B262" s="33" t="s">
        <v>5848</v>
      </c>
      <c r="C262" s="34" t="s">
        <v>5849</v>
      </c>
      <c r="D262" s="33" t="s">
        <v>5850</v>
      </c>
      <c r="E262" s="42" t="s">
        <v>5851</v>
      </c>
      <c r="F262" s="11" t="s">
        <v>5752</v>
      </c>
      <c r="G262" s="11" t="s">
        <v>4967</v>
      </c>
    </row>
    <row r="263" spans="2:10" ht="15" x14ac:dyDescent="0.2">
      <c r="B263" s="33" t="s">
        <v>5852</v>
      </c>
      <c r="C263" s="34">
        <v>5816838</v>
      </c>
      <c r="D263" s="33" t="s">
        <v>5853</v>
      </c>
      <c r="E263" s="42" t="s">
        <v>5854</v>
      </c>
      <c r="F263" s="11" t="s">
        <v>5752</v>
      </c>
      <c r="G263" s="11" t="s">
        <v>4967</v>
      </c>
      <c r="I263" s="41" t="s">
        <v>5855</v>
      </c>
    </row>
    <row r="264" spans="2:10" x14ac:dyDescent="0.2">
      <c r="B264" s="33" t="s">
        <v>5856</v>
      </c>
      <c r="C264" s="34" t="s">
        <v>5857</v>
      </c>
      <c r="D264" s="33" t="s">
        <v>5858</v>
      </c>
      <c r="E264" s="42">
        <v>8735011</v>
      </c>
      <c r="F264" s="11" t="s">
        <v>5747</v>
      </c>
      <c r="G264" s="11" t="s">
        <v>5214</v>
      </c>
    </row>
    <row r="265" spans="2:10" ht="15" x14ac:dyDescent="0.2">
      <c r="B265" s="33" t="s">
        <v>5859</v>
      </c>
      <c r="C265" s="34">
        <v>39561367</v>
      </c>
      <c r="D265" s="33" t="s">
        <v>5860</v>
      </c>
      <c r="E265" s="42">
        <v>8330606</v>
      </c>
      <c r="F265" s="11" t="s">
        <v>5861</v>
      </c>
      <c r="G265" s="11" t="s">
        <v>4967</v>
      </c>
      <c r="I265" s="41" t="s">
        <v>5862</v>
      </c>
    </row>
    <row r="266" spans="2:10" x14ac:dyDescent="0.2">
      <c r="B266" s="33" t="s">
        <v>5863</v>
      </c>
      <c r="C266" s="34" t="s">
        <v>5864</v>
      </c>
      <c r="D266" s="33" t="s">
        <v>5865</v>
      </c>
      <c r="E266" s="42" t="s">
        <v>5866</v>
      </c>
      <c r="F266" s="11" t="s">
        <v>451</v>
      </c>
      <c r="G266" s="11" t="s">
        <v>5016</v>
      </c>
      <c r="I266" t="s">
        <v>5867</v>
      </c>
    </row>
    <row r="267" spans="2:10" x14ac:dyDescent="0.2">
      <c r="B267" s="33"/>
      <c r="C267" s="34"/>
      <c r="D267" s="33"/>
      <c r="F267" s="11"/>
      <c r="G267" s="11"/>
    </row>
    <row r="268" spans="2:10" x14ac:dyDescent="0.2">
      <c r="D268" s="33"/>
      <c r="G268" s="13"/>
    </row>
    <row r="269" spans="2:10" x14ac:dyDescent="0.2">
      <c r="B269" s="42" t="s">
        <v>5868</v>
      </c>
      <c r="D269" s="33"/>
      <c r="G269" s="13"/>
    </row>
    <row r="270" spans="2:10" x14ac:dyDescent="0.2">
      <c r="G270" s="13"/>
    </row>
    <row r="271" spans="2:10" x14ac:dyDescent="0.2">
      <c r="B271" s="42" t="s">
        <v>5869</v>
      </c>
      <c r="C271" s="43">
        <v>3917453</v>
      </c>
      <c r="D271" s="42" t="s">
        <v>5870</v>
      </c>
      <c r="E271" s="42">
        <v>6666740</v>
      </c>
      <c r="F271" t="s">
        <v>5871</v>
      </c>
      <c r="G271" s="13" t="s">
        <v>4998</v>
      </c>
      <c r="J271">
        <v>6</v>
      </c>
    </row>
    <row r="272" spans="2:10" x14ac:dyDescent="0.2">
      <c r="B272" s="42" t="s">
        <v>5872</v>
      </c>
      <c r="C272" s="43" t="s">
        <v>5873</v>
      </c>
      <c r="D272" s="42" t="s">
        <v>5874</v>
      </c>
      <c r="E272" s="42">
        <v>3781304</v>
      </c>
      <c r="F272" t="s">
        <v>290</v>
      </c>
      <c r="G272" s="13" t="s">
        <v>4967</v>
      </c>
      <c r="J272">
        <v>6</v>
      </c>
    </row>
    <row r="273" spans="2:10" x14ac:dyDescent="0.2">
      <c r="B273" s="42" t="s">
        <v>5875</v>
      </c>
      <c r="C273" s="43" t="s">
        <v>5876</v>
      </c>
      <c r="D273" s="42" t="s">
        <v>5877</v>
      </c>
      <c r="E273" s="42">
        <v>6666247</v>
      </c>
      <c r="F273" t="s">
        <v>341</v>
      </c>
      <c r="G273" s="13" t="s">
        <v>4998</v>
      </c>
      <c r="J273">
        <v>6</v>
      </c>
    </row>
    <row r="274" spans="2:10" x14ac:dyDescent="0.2">
      <c r="B274" s="42" t="s">
        <v>5878</v>
      </c>
      <c r="C274" s="43" t="s">
        <v>5879</v>
      </c>
      <c r="D274" s="42" t="s">
        <v>5880</v>
      </c>
      <c r="E274" s="42">
        <v>5850694</v>
      </c>
      <c r="F274" t="s">
        <v>833</v>
      </c>
      <c r="G274" s="13" t="s">
        <v>4998</v>
      </c>
      <c r="J274">
        <v>6</v>
      </c>
    </row>
    <row r="275" spans="2:10" x14ac:dyDescent="0.2">
      <c r="B275" s="42" t="s">
        <v>5881</v>
      </c>
      <c r="C275" s="43" t="s">
        <v>5882</v>
      </c>
      <c r="D275" s="42" t="s">
        <v>5883</v>
      </c>
      <c r="F275" t="s">
        <v>1736</v>
      </c>
      <c r="G275" s="13" t="s">
        <v>4967</v>
      </c>
      <c r="J275">
        <v>6</v>
      </c>
    </row>
    <row r="276" spans="2:10" x14ac:dyDescent="0.2">
      <c r="B276" s="42" t="s">
        <v>5884</v>
      </c>
      <c r="C276" s="43" t="s">
        <v>5885</v>
      </c>
      <c r="D276" s="42" t="s">
        <v>5886</v>
      </c>
      <c r="E276" s="42">
        <v>5602159</v>
      </c>
      <c r="F276" t="s">
        <v>833</v>
      </c>
      <c r="G276" s="13" t="s">
        <v>4967</v>
      </c>
      <c r="J276">
        <v>6</v>
      </c>
    </row>
    <row r="277" spans="2:10" x14ac:dyDescent="0.2">
      <c r="B277" s="42" t="s">
        <v>5887</v>
      </c>
      <c r="C277" s="43" t="s">
        <v>5888</v>
      </c>
      <c r="D277" s="42" t="s">
        <v>5889</v>
      </c>
      <c r="E277" s="43" t="s">
        <v>5890</v>
      </c>
      <c r="F277" s="13" t="s">
        <v>341</v>
      </c>
      <c r="G277" s="44" t="s">
        <v>4967</v>
      </c>
    </row>
    <row r="278" spans="2:10" x14ac:dyDescent="0.2">
      <c r="G278" s="13"/>
    </row>
    <row r="279" spans="2:10" x14ac:dyDescent="0.2">
      <c r="G279" s="13"/>
    </row>
    <row r="280" spans="2:10" x14ac:dyDescent="0.2">
      <c r="G280" s="13"/>
    </row>
    <row r="281" spans="2:10" x14ac:dyDescent="0.2">
      <c r="G281" s="13"/>
    </row>
    <row r="282" spans="2:10" x14ac:dyDescent="0.2">
      <c r="B282" s="45" t="s">
        <v>5891</v>
      </c>
      <c r="C282" s="46" t="s">
        <v>5892</v>
      </c>
      <c r="D282" s="45" t="s">
        <v>5893</v>
      </c>
      <c r="E282" s="45" t="s">
        <v>5894</v>
      </c>
      <c r="F282" s="45" t="s">
        <v>9</v>
      </c>
      <c r="G282" s="45" t="s">
        <v>5171</v>
      </c>
    </row>
    <row r="283" spans="2:10" x14ac:dyDescent="0.2">
      <c r="B283" s="39" t="s">
        <v>5895</v>
      </c>
      <c r="C283" s="34">
        <v>86087714</v>
      </c>
      <c r="D283" s="35" t="s">
        <v>5896</v>
      </c>
      <c r="E283" s="35">
        <v>6730423</v>
      </c>
      <c r="F283" s="14" t="s">
        <v>9</v>
      </c>
      <c r="G283" s="14" t="s">
        <v>4985</v>
      </c>
      <c r="H283" s="11" t="s">
        <v>5897</v>
      </c>
    </row>
    <row r="284" spans="2:10" x14ac:dyDescent="0.2">
      <c r="B284" s="39" t="s">
        <v>5898</v>
      </c>
      <c r="C284" s="34"/>
      <c r="D284" s="35" t="s">
        <v>5899</v>
      </c>
      <c r="E284" s="35">
        <v>3218925895</v>
      </c>
      <c r="F284" s="14" t="s">
        <v>9</v>
      </c>
      <c r="G284" s="14"/>
      <c r="H284" s="11"/>
    </row>
    <row r="285" spans="2:10" x14ac:dyDescent="0.2">
      <c r="B285" s="39" t="s">
        <v>5900</v>
      </c>
      <c r="C285" s="34">
        <v>21240362</v>
      </c>
      <c r="D285" s="35" t="s">
        <v>5901</v>
      </c>
      <c r="E285" s="35" t="s">
        <v>5902</v>
      </c>
      <c r="F285" s="14" t="s">
        <v>9</v>
      </c>
      <c r="G285" s="14" t="s">
        <v>4967</v>
      </c>
      <c r="H285" s="11" t="s">
        <v>5903</v>
      </c>
    </row>
    <row r="286" spans="2:10" x14ac:dyDescent="0.2">
      <c r="B286" s="39" t="s">
        <v>5904</v>
      </c>
      <c r="C286" s="34" t="s">
        <v>5905</v>
      </c>
      <c r="D286" s="35" t="s">
        <v>5906</v>
      </c>
      <c r="E286" s="35">
        <v>6564250</v>
      </c>
      <c r="F286" s="14" t="s">
        <v>5907</v>
      </c>
      <c r="G286" s="14" t="s">
        <v>4967</v>
      </c>
      <c r="H286" s="11" t="s">
        <v>5908</v>
      </c>
    </row>
    <row r="287" spans="2:10" x14ac:dyDescent="0.2">
      <c r="B287" s="39" t="s">
        <v>5909</v>
      </c>
      <c r="C287" s="34" t="s">
        <v>5910</v>
      </c>
      <c r="D287" s="35" t="s">
        <v>5911</v>
      </c>
      <c r="E287" s="34">
        <v>6675398</v>
      </c>
      <c r="F287" s="14" t="s">
        <v>9</v>
      </c>
      <c r="G287" s="14" t="s">
        <v>5171</v>
      </c>
      <c r="H287" s="11" t="s">
        <v>5912</v>
      </c>
    </row>
    <row r="288" spans="2:10" x14ac:dyDescent="0.2">
      <c r="B288" s="39" t="s">
        <v>5913</v>
      </c>
      <c r="C288" s="34"/>
      <c r="D288" s="35" t="s">
        <v>5914</v>
      </c>
      <c r="E288" s="35">
        <v>3134571753</v>
      </c>
      <c r="F288" s="14" t="s">
        <v>9</v>
      </c>
      <c r="G288" s="14"/>
      <c r="H288" s="11"/>
    </row>
    <row r="289" spans="2:8" x14ac:dyDescent="0.2">
      <c r="B289" s="39" t="s">
        <v>5915</v>
      </c>
      <c r="C289" s="34" t="s">
        <v>5916</v>
      </c>
      <c r="D289" s="35" t="s">
        <v>5917</v>
      </c>
      <c r="E289" s="35" t="s">
        <v>5918</v>
      </c>
      <c r="F289" s="14" t="s">
        <v>5919</v>
      </c>
      <c r="G289" s="14" t="s">
        <v>4967</v>
      </c>
      <c r="H289" s="11"/>
    </row>
    <row r="290" spans="2:8" x14ac:dyDescent="0.2">
      <c r="B290" s="33" t="s">
        <v>5920</v>
      </c>
      <c r="C290" s="34" t="s">
        <v>5921</v>
      </c>
      <c r="D290" s="33" t="s">
        <v>5922</v>
      </c>
      <c r="E290" s="34">
        <v>6825269</v>
      </c>
      <c r="F290" s="11" t="s">
        <v>9</v>
      </c>
      <c r="G290" s="11" t="s">
        <v>5041</v>
      </c>
      <c r="H290" s="11" t="s">
        <v>5923</v>
      </c>
    </row>
    <row r="291" spans="2:8" x14ac:dyDescent="0.2">
      <c r="B291" s="33" t="s">
        <v>5924</v>
      </c>
      <c r="C291" s="34">
        <v>21175051</v>
      </c>
      <c r="D291" s="33" t="s">
        <v>5906</v>
      </c>
      <c r="E291" s="34">
        <v>6564250</v>
      </c>
      <c r="F291" s="11" t="s">
        <v>5907</v>
      </c>
      <c r="G291" s="11" t="s">
        <v>4967</v>
      </c>
      <c r="H291" s="11" t="s">
        <v>5908</v>
      </c>
    </row>
    <row r="292" spans="2:8" x14ac:dyDescent="0.2">
      <c r="B292" s="33" t="s">
        <v>5925</v>
      </c>
      <c r="C292" s="34" t="s">
        <v>5926</v>
      </c>
      <c r="D292" s="33" t="s">
        <v>5927</v>
      </c>
      <c r="E292" s="34">
        <v>6702819</v>
      </c>
      <c r="F292" s="11" t="s">
        <v>9</v>
      </c>
      <c r="G292" s="11" t="s">
        <v>5928</v>
      </c>
      <c r="H292" s="11"/>
    </row>
    <row r="293" spans="2:8" x14ac:dyDescent="0.2">
      <c r="B293" s="33" t="s">
        <v>5929</v>
      </c>
      <c r="C293" s="34" t="s">
        <v>5930</v>
      </c>
      <c r="D293" s="33" t="s">
        <v>5931</v>
      </c>
      <c r="E293" s="34">
        <v>6631170</v>
      </c>
      <c r="F293" s="11" t="s">
        <v>9</v>
      </c>
      <c r="G293" s="11" t="s">
        <v>5171</v>
      </c>
      <c r="H293" s="11"/>
    </row>
    <row r="294" spans="2:8" x14ac:dyDescent="0.2">
      <c r="B294" s="33" t="s">
        <v>5932</v>
      </c>
      <c r="C294" s="34">
        <v>473817</v>
      </c>
      <c r="D294" s="33" t="s">
        <v>5933</v>
      </c>
      <c r="E294" s="34" t="s">
        <v>5934</v>
      </c>
      <c r="F294" s="11" t="s">
        <v>9</v>
      </c>
      <c r="G294" s="11" t="s">
        <v>5773</v>
      </c>
      <c r="H294" s="11" t="s">
        <v>5935</v>
      </c>
    </row>
    <row r="295" spans="2:8" x14ac:dyDescent="0.2">
      <c r="B295" s="33" t="s">
        <v>5936</v>
      </c>
      <c r="C295" s="34">
        <v>17322920</v>
      </c>
      <c r="D295" s="33" t="s">
        <v>5937</v>
      </c>
      <c r="E295" s="34">
        <v>6700936</v>
      </c>
      <c r="F295" s="11" t="s">
        <v>9</v>
      </c>
      <c r="G295" s="11" t="s">
        <v>4982</v>
      </c>
      <c r="H295" s="11"/>
    </row>
    <row r="296" spans="2:8" x14ac:dyDescent="0.2">
      <c r="B296" s="33" t="s">
        <v>5938</v>
      </c>
      <c r="C296" s="34">
        <v>168026941</v>
      </c>
      <c r="D296" s="33" t="s">
        <v>5939</v>
      </c>
      <c r="E296" s="34">
        <v>3137035744</v>
      </c>
      <c r="F296" s="11" t="s">
        <v>9</v>
      </c>
      <c r="G296" s="11"/>
      <c r="H296" s="11"/>
    </row>
    <row r="297" spans="2:8" x14ac:dyDescent="0.2">
      <c r="B297" s="33" t="s">
        <v>5940</v>
      </c>
      <c r="C297" s="34"/>
      <c r="D297" s="33" t="s">
        <v>5941</v>
      </c>
      <c r="E297" s="34">
        <v>6724456</v>
      </c>
      <c r="F297" s="11" t="s">
        <v>9</v>
      </c>
      <c r="G297" s="11" t="s">
        <v>5942</v>
      </c>
      <c r="H297" s="11"/>
    </row>
    <row r="298" spans="2:8" x14ac:dyDescent="0.2">
      <c r="B298" s="33" t="s">
        <v>5943</v>
      </c>
      <c r="C298" s="34" t="s">
        <v>5944</v>
      </c>
      <c r="D298" s="33" t="s">
        <v>5945</v>
      </c>
      <c r="E298" s="34">
        <v>3132629297</v>
      </c>
      <c r="F298" s="11" t="s">
        <v>9</v>
      </c>
      <c r="G298" s="11"/>
      <c r="H298" s="11" t="s">
        <v>5946</v>
      </c>
    </row>
    <row r="299" spans="2:8" x14ac:dyDescent="0.2">
      <c r="B299" s="33" t="s">
        <v>5947</v>
      </c>
      <c r="C299" s="34" t="s">
        <v>5948</v>
      </c>
      <c r="D299" s="33" t="s">
        <v>5949</v>
      </c>
      <c r="E299" s="34">
        <v>6719522</v>
      </c>
      <c r="F299" s="11" t="s">
        <v>9</v>
      </c>
      <c r="G299" s="11"/>
      <c r="H299" s="11"/>
    </row>
    <row r="300" spans="2:8" x14ac:dyDescent="0.2">
      <c r="B300" s="33" t="s">
        <v>5950</v>
      </c>
      <c r="C300" s="34"/>
      <c r="D300" s="33" t="s">
        <v>5951</v>
      </c>
      <c r="E300" s="34" t="s">
        <v>5952</v>
      </c>
      <c r="F300" s="11" t="s">
        <v>9</v>
      </c>
      <c r="G300" s="11" t="s">
        <v>5942</v>
      </c>
      <c r="H300" s="11"/>
    </row>
    <row r="301" spans="2:8" x14ac:dyDescent="0.2">
      <c r="B301" s="33" t="s">
        <v>5953</v>
      </c>
      <c r="C301" s="34"/>
      <c r="D301" s="33" t="s">
        <v>5954</v>
      </c>
      <c r="E301" s="34" t="s">
        <v>5955</v>
      </c>
      <c r="F301" s="11" t="s">
        <v>9</v>
      </c>
      <c r="G301" s="11" t="s">
        <v>5942</v>
      </c>
      <c r="H301" s="11"/>
    </row>
    <row r="302" spans="2:8" x14ac:dyDescent="0.2">
      <c r="B302" s="33" t="s">
        <v>5956</v>
      </c>
      <c r="C302" s="34"/>
      <c r="D302" s="33" t="s">
        <v>5957</v>
      </c>
      <c r="E302" s="34" t="s">
        <v>5958</v>
      </c>
      <c r="F302" s="11" t="s">
        <v>9</v>
      </c>
      <c r="G302" s="11" t="s">
        <v>4982</v>
      </c>
      <c r="H302" s="11"/>
    </row>
    <row r="303" spans="2:8" x14ac:dyDescent="0.2">
      <c r="B303" s="33" t="s">
        <v>5959</v>
      </c>
      <c r="C303" s="34"/>
      <c r="D303" s="33" t="s">
        <v>5960</v>
      </c>
      <c r="E303" s="34">
        <v>6714251</v>
      </c>
      <c r="F303" s="11" t="s">
        <v>9</v>
      </c>
      <c r="G303" s="11" t="s">
        <v>5942</v>
      </c>
      <c r="H303" s="11"/>
    </row>
    <row r="304" spans="2:8" x14ac:dyDescent="0.2">
      <c r="B304" s="33" t="s">
        <v>5961</v>
      </c>
      <c r="C304" s="34"/>
      <c r="D304" s="33" t="s">
        <v>5962</v>
      </c>
      <c r="E304" s="34" t="s">
        <v>5963</v>
      </c>
      <c r="F304" s="11" t="s">
        <v>9</v>
      </c>
      <c r="G304" s="11" t="s">
        <v>5942</v>
      </c>
      <c r="H304" s="11"/>
    </row>
    <row r="305" spans="2:8" x14ac:dyDescent="0.2">
      <c r="B305" s="33" t="s">
        <v>5964</v>
      </c>
      <c r="C305" s="34" t="s">
        <v>5965</v>
      </c>
      <c r="D305" s="33" t="s">
        <v>5966</v>
      </c>
      <c r="E305" s="34">
        <v>6657949</v>
      </c>
      <c r="F305" s="11" t="s">
        <v>9</v>
      </c>
      <c r="G305" s="11" t="s">
        <v>5171</v>
      </c>
      <c r="H305" s="11"/>
    </row>
    <row r="306" spans="2:8" x14ac:dyDescent="0.2">
      <c r="B306" s="33" t="s">
        <v>5967</v>
      </c>
      <c r="C306" s="34" t="s">
        <v>5968</v>
      </c>
      <c r="D306" s="33" t="s">
        <v>5969</v>
      </c>
      <c r="E306" s="34">
        <v>6631326</v>
      </c>
      <c r="F306" s="11" t="s">
        <v>9</v>
      </c>
      <c r="G306" s="11" t="s">
        <v>4967</v>
      </c>
      <c r="H306" s="11" t="s">
        <v>5970</v>
      </c>
    </row>
    <row r="307" spans="2:8" x14ac:dyDescent="0.2">
      <c r="B307" s="33" t="s">
        <v>5971</v>
      </c>
      <c r="C307" s="34" t="s">
        <v>5972</v>
      </c>
      <c r="D307" s="33" t="s">
        <v>5973</v>
      </c>
      <c r="E307" s="34">
        <v>6633284</v>
      </c>
      <c r="F307" s="11" t="s">
        <v>9</v>
      </c>
      <c r="G307" s="11" t="s">
        <v>5928</v>
      </c>
      <c r="H307" s="11"/>
    </row>
    <row r="308" spans="2:8" x14ac:dyDescent="0.2">
      <c r="B308" s="33" t="s">
        <v>5974</v>
      </c>
      <c r="C308" s="34">
        <v>40444176</v>
      </c>
      <c r="D308" s="33" t="s">
        <v>5975</v>
      </c>
      <c r="E308" s="34">
        <v>6636087</v>
      </c>
      <c r="F308" s="11" t="s">
        <v>9</v>
      </c>
      <c r="G308" s="11" t="s">
        <v>4982</v>
      </c>
      <c r="H308" s="11"/>
    </row>
    <row r="309" spans="2:8" x14ac:dyDescent="0.2">
      <c r="B309" s="33" t="s">
        <v>5976</v>
      </c>
      <c r="C309" s="34">
        <v>17324734</v>
      </c>
      <c r="D309" s="33" t="s">
        <v>5977</v>
      </c>
      <c r="E309" s="34">
        <v>6635629</v>
      </c>
      <c r="F309" s="11" t="s">
        <v>9</v>
      </c>
      <c r="G309" s="11" t="s">
        <v>5942</v>
      </c>
      <c r="H309" s="11"/>
    </row>
    <row r="310" spans="2:8" x14ac:dyDescent="0.2">
      <c r="B310" s="33" t="s">
        <v>5978</v>
      </c>
      <c r="C310" s="34">
        <v>93120125</v>
      </c>
      <c r="D310" s="33" t="s">
        <v>5979</v>
      </c>
      <c r="E310" s="34">
        <v>4853967</v>
      </c>
      <c r="F310" s="11" t="s">
        <v>9</v>
      </c>
      <c r="G310" s="11" t="s">
        <v>5942</v>
      </c>
      <c r="H310" s="11"/>
    </row>
    <row r="311" spans="2:8" x14ac:dyDescent="0.2">
      <c r="B311" s="33" t="s">
        <v>5980</v>
      </c>
      <c r="C311" s="34"/>
      <c r="D311" s="33" t="s">
        <v>5981</v>
      </c>
      <c r="E311" s="34">
        <v>6658374</v>
      </c>
      <c r="F311" s="11" t="s">
        <v>9</v>
      </c>
      <c r="G311" s="11" t="s">
        <v>5942</v>
      </c>
      <c r="H311" s="11"/>
    </row>
    <row r="312" spans="2:8" x14ac:dyDescent="0.2">
      <c r="B312" s="33" t="s">
        <v>5982</v>
      </c>
      <c r="C312" s="34" t="s">
        <v>5983</v>
      </c>
      <c r="D312" s="33" t="s">
        <v>5280</v>
      </c>
      <c r="E312" s="34">
        <v>3146360474</v>
      </c>
      <c r="F312" s="11" t="s">
        <v>9</v>
      </c>
      <c r="G312" s="38" t="s">
        <v>4982</v>
      </c>
      <c r="H312" s="11"/>
    </row>
    <row r="313" spans="2:8" x14ac:dyDescent="0.2">
      <c r="B313" s="33" t="s">
        <v>5984</v>
      </c>
      <c r="C313" s="34"/>
      <c r="D313" s="33" t="s">
        <v>5985</v>
      </c>
      <c r="E313" s="34">
        <v>6655382</v>
      </c>
      <c r="F313" s="11" t="s">
        <v>9</v>
      </c>
      <c r="G313" s="11" t="s">
        <v>5942</v>
      </c>
      <c r="H313" s="11"/>
    </row>
    <row r="314" spans="2:8" x14ac:dyDescent="0.2">
      <c r="B314" s="33" t="s">
        <v>5986</v>
      </c>
      <c r="C314" s="34" t="s">
        <v>5987</v>
      </c>
      <c r="D314" s="33" t="s">
        <v>5988</v>
      </c>
      <c r="E314" s="34"/>
      <c r="F314" s="11" t="s">
        <v>9</v>
      </c>
      <c r="G314" s="11" t="s">
        <v>5942</v>
      </c>
      <c r="H314" s="11"/>
    </row>
    <row r="315" spans="2:8" x14ac:dyDescent="0.2">
      <c r="B315" s="33" t="s">
        <v>5974</v>
      </c>
      <c r="C315" s="34" t="s">
        <v>5989</v>
      </c>
      <c r="D315" s="33" t="s">
        <v>5990</v>
      </c>
      <c r="E315" s="34">
        <v>6704292</v>
      </c>
      <c r="F315" s="11" t="s">
        <v>9</v>
      </c>
      <c r="G315" s="11" t="s">
        <v>5942</v>
      </c>
      <c r="H315" s="11"/>
    </row>
    <row r="316" spans="2:8" x14ac:dyDescent="0.2">
      <c r="B316" s="33" t="s">
        <v>5991</v>
      </c>
      <c r="C316" s="34"/>
      <c r="D316" s="33" t="s">
        <v>5992</v>
      </c>
      <c r="E316" s="34">
        <v>6702902</v>
      </c>
      <c r="F316" s="11" t="s">
        <v>9</v>
      </c>
      <c r="G316" s="11" t="s">
        <v>5942</v>
      </c>
      <c r="H316" s="11" t="s">
        <v>5993</v>
      </c>
    </row>
    <row r="317" spans="2:8" x14ac:dyDescent="0.2">
      <c r="B317" s="33" t="s">
        <v>5994</v>
      </c>
      <c r="C317" s="34" t="s">
        <v>5995</v>
      </c>
      <c r="D317" s="33" t="s">
        <v>5996</v>
      </c>
      <c r="E317" s="34">
        <v>6655544</v>
      </c>
      <c r="F317" s="11" t="s">
        <v>9</v>
      </c>
      <c r="G317" s="11" t="s">
        <v>4967</v>
      </c>
      <c r="H317" s="11"/>
    </row>
    <row r="318" spans="2:8" x14ac:dyDescent="0.2">
      <c r="B318" s="33" t="s">
        <v>5997</v>
      </c>
      <c r="C318" s="34"/>
      <c r="D318" s="33" t="s">
        <v>5998</v>
      </c>
      <c r="E318" s="34" t="s">
        <v>5999</v>
      </c>
      <c r="F318" s="11" t="s">
        <v>9</v>
      </c>
      <c r="G318" s="11" t="s">
        <v>4982</v>
      </c>
      <c r="H318" s="11"/>
    </row>
    <row r="319" spans="2:8" x14ac:dyDescent="0.2">
      <c r="B319" s="33" t="s">
        <v>6000</v>
      </c>
      <c r="C319" s="34" t="s">
        <v>6001</v>
      </c>
      <c r="D319" s="33" t="s">
        <v>6002</v>
      </c>
      <c r="E319" s="34">
        <v>6686073</v>
      </c>
      <c r="F319" s="11" t="s">
        <v>9</v>
      </c>
      <c r="G319" s="11" t="s">
        <v>4967</v>
      </c>
      <c r="H319" s="11" t="s">
        <v>6003</v>
      </c>
    </row>
    <row r="320" spans="2:8" x14ac:dyDescent="0.2">
      <c r="B320" s="33" t="s">
        <v>6004</v>
      </c>
      <c r="C320" s="34">
        <v>17340412</v>
      </c>
      <c r="D320" s="33" t="s">
        <v>6005</v>
      </c>
      <c r="E320" s="34">
        <v>3125522836</v>
      </c>
      <c r="F320" s="11" t="s">
        <v>9</v>
      </c>
      <c r="G320" s="11" t="s">
        <v>4982</v>
      </c>
      <c r="H320" s="11"/>
    </row>
    <row r="321" spans="2:8" x14ac:dyDescent="0.2">
      <c r="B321" s="33" t="s">
        <v>6006</v>
      </c>
      <c r="C321" s="34"/>
      <c r="D321" s="33" t="s">
        <v>6007</v>
      </c>
      <c r="E321" s="34" t="s">
        <v>6008</v>
      </c>
      <c r="F321" s="11" t="s">
        <v>9</v>
      </c>
      <c r="G321" s="11" t="s">
        <v>5942</v>
      </c>
      <c r="H321" s="11"/>
    </row>
    <row r="322" spans="2:8" x14ac:dyDescent="0.2">
      <c r="B322" s="33" t="s">
        <v>6009</v>
      </c>
      <c r="C322" s="34"/>
      <c r="D322" s="33" t="s">
        <v>6010</v>
      </c>
      <c r="E322" s="34">
        <v>6702974</v>
      </c>
      <c r="F322" s="11" t="s">
        <v>9</v>
      </c>
      <c r="G322" s="11" t="s">
        <v>4982</v>
      </c>
      <c r="H322" s="11"/>
    </row>
    <row r="323" spans="2:8" x14ac:dyDescent="0.2">
      <c r="B323" s="33" t="s">
        <v>6011</v>
      </c>
      <c r="C323" s="34" t="s">
        <v>6012</v>
      </c>
      <c r="D323" s="33" t="s">
        <v>6013</v>
      </c>
      <c r="E323" s="34" t="s">
        <v>6014</v>
      </c>
      <c r="F323" s="11" t="s">
        <v>9</v>
      </c>
      <c r="G323" s="11" t="s">
        <v>5302</v>
      </c>
      <c r="H323" s="11" t="s">
        <v>6015</v>
      </c>
    </row>
    <row r="324" spans="2:8" x14ac:dyDescent="0.2">
      <c r="B324" s="33" t="s">
        <v>6016</v>
      </c>
      <c r="C324" s="34" t="s">
        <v>6017</v>
      </c>
      <c r="D324" s="33" t="s">
        <v>6018</v>
      </c>
      <c r="E324" s="34" t="s">
        <v>6019</v>
      </c>
      <c r="F324" s="11" t="s">
        <v>5919</v>
      </c>
      <c r="G324" s="11" t="s">
        <v>4967</v>
      </c>
      <c r="H324" s="11" t="s">
        <v>6020</v>
      </c>
    </row>
    <row r="325" spans="2:8" x14ac:dyDescent="0.2">
      <c r="B325" s="33" t="s">
        <v>6021</v>
      </c>
      <c r="C325" s="34">
        <v>17303760</v>
      </c>
      <c r="D325" s="33" t="s">
        <v>6022</v>
      </c>
      <c r="E325" s="34" t="s">
        <v>6023</v>
      </c>
      <c r="F325" s="11" t="s">
        <v>9</v>
      </c>
      <c r="G325" s="11" t="s">
        <v>5942</v>
      </c>
      <c r="H325" s="11"/>
    </row>
    <row r="326" spans="2:8" x14ac:dyDescent="0.2">
      <c r="B326" s="33" t="s">
        <v>5908</v>
      </c>
      <c r="C326" s="34">
        <v>21175051</v>
      </c>
      <c r="D326" s="33" t="s">
        <v>5906</v>
      </c>
      <c r="E326" s="34">
        <v>6564250</v>
      </c>
      <c r="F326" s="11" t="s">
        <v>5907</v>
      </c>
      <c r="G326" s="11" t="s">
        <v>4967</v>
      </c>
      <c r="H326" s="11" t="s">
        <v>6024</v>
      </c>
    </row>
    <row r="327" spans="2:8" x14ac:dyDescent="0.2">
      <c r="B327" s="33" t="s">
        <v>6025</v>
      </c>
      <c r="C327" s="34">
        <v>41739133</v>
      </c>
      <c r="D327" s="33" t="s">
        <v>6026</v>
      </c>
      <c r="E327" s="34">
        <v>6710156</v>
      </c>
      <c r="F327" s="11" t="s">
        <v>9</v>
      </c>
      <c r="G327" s="11" t="s">
        <v>4982</v>
      </c>
      <c r="H327" s="47" t="s">
        <v>6027</v>
      </c>
    </row>
    <row r="328" spans="2:8" x14ac:dyDescent="0.2">
      <c r="B328" s="33" t="s">
        <v>6028</v>
      </c>
      <c r="C328" s="34">
        <v>474125</v>
      </c>
      <c r="D328" s="33" t="s">
        <v>6029</v>
      </c>
      <c r="E328" s="34">
        <v>6631086</v>
      </c>
      <c r="F328" s="11" t="s">
        <v>9</v>
      </c>
      <c r="G328" s="11" t="s">
        <v>4985</v>
      </c>
      <c r="H328" s="47"/>
    </row>
    <row r="329" spans="2:8" x14ac:dyDescent="0.2">
      <c r="B329" s="33" t="s">
        <v>6030</v>
      </c>
      <c r="C329" s="34">
        <v>79639670</v>
      </c>
      <c r="D329" s="33" t="s">
        <v>6031</v>
      </c>
      <c r="E329" s="34">
        <v>6688852</v>
      </c>
      <c r="F329" s="11" t="s">
        <v>9</v>
      </c>
      <c r="G329" s="11" t="s">
        <v>5942</v>
      </c>
      <c r="H329" s="11"/>
    </row>
    <row r="330" spans="2:8" x14ac:dyDescent="0.2">
      <c r="B330" s="33" t="s">
        <v>6032</v>
      </c>
      <c r="C330" s="34"/>
      <c r="D330" s="33" t="s">
        <v>6033</v>
      </c>
      <c r="E330" s="34">
        <v>3138901696</v>
      </c>
      <c r="F330" s="11" t="s">
        <v>9</v>
      </c>
      <c r="G330" s="11" t="s">
        <v>5302</v>
      </c>
      <c r="H330" s="11"/>
    </row>
    <row r="331" spans="2:8" x14ac:dyDescent="0.2">
      <c r="B331" s="33" t="s">
        <v>6034</v>
      </c>
      <c r="C331" s="34">
        <v>21240362</v>
      </c>
      <c r="D331" s="33" t="s">
        <v>5901</v>
      </c>
      <c r="E331" s="34" t="s">
        <v>6035</v>
      </c>
      <c r="F331" s="11" t="s">
        <v>9</v>
      </c>
      <c r="G331" s="11" t="s">
        <v>4967</v>
      </c>
      <c r="H331" s="11"/>
    </row>
    <row r="332" spans="2:8" x14ac:dyDescent="0.2">
      <c r="B332" s="33" t="s">
        <v>6036</v>
      </c>
      <c r="C332" s="34" t="s">
        <v>6037</v>
      </c>
      <c r="D332" s="33" t="s">
        <v>6038</v>
      </c>
      <c r="E332" s="34">
        <v>6820129</v>
      </c>
      <c r="F332" s="11" t="s">
        <v>9</v>
      </c>
      <c r="G332" s="11" t="s">
        <v>4967</v>
      </c>
      <c r="H332" s="11" t="s">
        <v>6039</v>
      </c>
    </row>
    <row r="333" spans="2:8" x14ac:dyDescent="0.2">
      <c r="B333" s="33" t="s">
        <v>6040</v>
      </c>
      <c r="C333" s="34">
        <v>86041389</v>
      </c>
      <c r="D333" s="33" t="s">
        <v>6041</v>
      </c>
      <c r="E333" s="34" t="s">
        <v>6042</v>
      </c>
      <c r="F333" s="11" t="s">
        <v>9</v>
      </c>
      <c r="G333" s="11" t="s">
        <v>4967</v>
      </c>
      <c r="H333" s="11" t="s">
        <v>6043</v>
      </c>
    </row>
    <row r="334" spans="2:8" x14ac:dyDescent="0.2">
      <c r="B334" s="33" t="s">
        <v>6044</v>
      </c>
      <c r="C334" s="34" t="s">
        <v>6045</v>
      </c>
      <c r="D334" s="33" t="s">
        <v>6046</v>
      </c>
      <c r="E334" s="34">
        <v>6680936</v>
      </c>
      <c r="F334" s="11" t="s">
        <v>9</v>
      </c>
      <c r="G334" s="11" t="s">
        <v>5928</v>
      </c>
      <c r="H334" s="11"/>
    </row>
    <row r="335" spans="2:8" x14ac:dyDescent="0.2">
      <c r="B335" s="33" t="s">
        <v>6047</v>
      </c>
      <c r="C335" s="34"/>
      <c r="D335" s="33" t="s">
        <v>6048</v>
      </c>
      <c r="E335" s="34">
        <v>6608664</v>
      </c>
      <c r="F335" s="11" t="s">
        <v>9</v>
      </c>
      <c r="G335" s="11" t="s">
        <v>5302</v>
      </c>
      <c r="H335" s="11"/>
    </row>
    <row r="336" spans="2:8" x14ac:dyDescent="0.2">
      <c r="B336" s="33" t="s">
        <v>6049</v>
      </c>
      <c r="C336" s="34">
        <v>86063319</v>
      </c>
      <c r="D336" s="33" t="s">
        <v>6046</v>
      </c>
      <c r="E336" s="34">
        <v>6680936</v>
      </c>
      <c r="F336" s="11" t="s">
        <v>9</v>
      </c>
      <c r="G336" s="11" t="s">
        <v>5928</v>
      </c>
      <c r="H336" s="11"/>
    </row>
    <row r="337" spans="2:8" x14ac:dyDescent="0.2">
      <c r="B337" s="33" t="s">
        <v>6050</v>
      </c>
      <c r="C337" s="34"/>
      <c r="D337" s="33" t="s">
        <v>6051</v>
      </c>
      <c r="E337" s="34">
        <v>6706833</v>
      </c>
      <c r="F337" s="11" t="s">
        <v>9</v>
      </c>
      <c r="G337" s="11" t="s">
        <v>5942</v>
      </c>
      <c r="H337" s="11"/>
    </row>
    <row r="338" spans="2:8" x14ac:dyDescent="0.2">
      <c r="B338" s="33" t="s">
        <v>6052</v>
      </c>
      <c r="C338" s="34"/>
      <c r="D338" s="33" t="s">
        <v>6053</v>
      </c>
      <c r="E338" s="34" t="s">
        <v>6054</v>
      </c>
      <c r="F338" s="11" t="s">
        <v>9</v>
      </c>
      <c r="G338" s="11" t="s">
        <v>4982</v>
      </c>
      <c r="H338" s="11"/>
    </row>
    <row r="339" spans="2:8" x14ac:dyDescent="0.2">
      <c r="B339" s="33" t="s">
        <v>5974</v>
      </c>
      <c r="C339" s="34"/>
      <c r="D339" s="33" t="s">
        <v>6055</v>
      </c>
      <c r="E339" s="34">
        <v>6608664</v>
      </c>
      <c r="F339" s="11" t="s">
        <v>9</v>
      </c>
      <c r="G339" s="11" t="s">
        <v>5942</v>
      </c>
      <c r="H339" s="11"/>
    </row>
    <row r="340" spans="2:8" x14ac:dyDescent="0.2">
      <c r="B340" s="33" t="s">
        <v>6056</v>
      </c>
      <c r="C340" s="34">
        <v>39801776</v>
      </c>
      <c r="D340" s="33" t="s">
        <v>6048</v>
      </c>
      <c r="E340" s="34">
        <v>6608664</v>
      </c>
      <c r="F340" s="11" t="s">
        <v>9</v>
      </c>
      <c r="G340" s="11" t="s">
        <v>4982</v>
      </c>
      <c r="H340" s="11"/>
    </row>
    <row r="341" spans="2:8" x14ac:dyDescent="0.2">
      <c r="B341" s="33" t="s">
        <v>6057</v>
      </c>
      <c r="C341" s="34" t="s">
        <v>6058</v>
      </c>
      <c r="D341" s="33" t="s">
        <v>6059</v>
      </c>
      <c r="E341" s="34">
        <v>3124932094</v>
      </c>
      <c r="F341" s="11" t="s">
        <v>9</v>
      </c>
      <c r="G341" s="11" t="s">
        <v>5171</v>
      </c>
      <c r="H341" s="11" t="s">
        <v>6060</v>
      </c>
    </row>
    <row r="342" spans="2:8" x14ac:dyDescent="0.2">
      <c r="B342" s="33" t="s">
        <v>6061</v>
      </c>
      <c r="C342" s="34">
        <v>86053645</v>
      </c>
      <c r="D342" s="33" t="s">
        <v>6062</v>
      </c>
      <c r="E342" s="34">
        <v>6725107</v>
      </c>
      <c r="F342" s="11" t="s">
        <v>9</v>
      </c>
      <c r="G342" s="11" t="s">
        <v>5942</v>
      </c>
      <c r="H342" s="11"/>
    </row>
    <row r="343" spans="2:8" x14ac:dyDescent="0.2">
      <c r="B343" s="33" t="s">
        <v>6063</v>
      </c>
      <c r="C343" s="34" t="s">
        <v>6064</v>
      </c>
      <c r="D343" s="33" t="s">
        <v>6065</v>
      </c>
      <c r="E343" s="34" t="s">
        <v>6066</v>
      </c>
      <c r="F343" s="11" t="s">
        <v>9</v>
      </c>
      <c r="G343" s="11" t="s">
        <v>4967</v>
      </c>
      <c r="H343" s="11" t="s">
        <v>6067</v>
      </c>
    </row>
    <row r="344" spans="2:8" x14ac:dyDescent="0.2">
      <c r="B344" s="33" t="s">
        <v>6068</v>
      </c>
      <c r="C344" s="34">
        <v>40440550</v>
      </c>
      <c r="D344" s="33" t="s">
        <v>6069</v>
      </c>
      <c r="E344" s="34">
        <v>6633867</v>
      </c>
      <c r="F344" s="11" t="s">
        <v>9</v>
      </c>
      <c r="G344" s="11" t="s">
        <v>5942</v>
      </c>
      <c r="H344" s="11"/>
    </row>
    <row r="345" spans="2:8" x14ac:dyDescent="0.2">
      <c r="B345" s="33" t="s">
        <v>6070</v>
      </c>
      <c r="C345" s="34">
        <v>40391123</v>
      </c>
      <c r="D345" s="33" t="s">
        <v>6071</v>
      </c>
      <c r="E345" s="34">
        <v>6702970</v>
      </c>
      <c r="F345" s="11" t="s">
        <v>9</v>
      </c>
      <c r="G345" s="11" t="s">
        <v>5942</v>
      </c>
      <c r="H345" s="11"/>
    </row>
    <row r="346" spans="2:8" x14ac:dyDescent="0.2">
      <c r="B346" s="33" t="s">
        <v>6072</v>
      </c>
      <c r="C346" s="34">
        <v>19328882</v>
      </c>
      <c r="D346" s="33"/>
      <c r="E346" s="34"/>
      <c r="F346" s="11" t="s">
        <v>9</v>
      </c>
      <c r="G346" s="11" t="s">
        <v>4967</v>
      </c>
      <c r="H346" s="11"/>
    </row>
    <row r="347" spans="2:8" x14ac:dyDescent="0.2">
      <c r="B347" s="33" t="s">
        <v>6073</v>
      </c>
      <c r="C347" s="34">
        <v>86056333</v>
      </c>
      <c r="D347" s="33" t="s">
        <v>6074</v>
      </c>
      <c r="E347" s="34">
        <v>6634417</v>
      </c>
      <c r="F347" s="11" t="s">
        <v>9</v>
      </c>
      <c r="G347" s="11" t="s">
        <v>5942</v>
      </c>
      <c r="H347" s="11"/>
    </row>
    <row r="348" spans="2:8" x14ac:dyDescent="0.2">
      <c r="B348" s="33" t="s">
        <v>6075</v>
      </c>
      <c r="C348" s="34" t="s">
        <v>6076</v>
      </c>
      <c r="D348" s="33" t="s">
        <v>6077</v>
      </c>
      <c r="E348" s="34">
        <v>6703480</v>
      </c>
      <c r="F348" s="11" t="s">
        <v>9</v>
      </c>
      <c r="G348" s="11" t="s">
        <v>4967</v>
      </c>
      <c r="H348" s="11"/>
    </row>
    <row r="349" spans="2:8" x14ac:dyDescent="0.2">
      <c r="B349" s="33" t="s">
        <v>6078</v>
      </c>
      <c r="C349" s="34" t="s">
        <v>6079</v>
      </c>
      <c r="D349" s="33" t="s">
        <v>6077</v>
      </c>
      <c r="E349" s="34">
        <v>6703480</v>
      </c>
      <c r="F349" s="11" t="s">
        <v>9</v>
      </c>
      <c r="G349" s="38" t="s">
        <v>6080</v>
      </c>
      <c r="H349" s="11" t="s">
        <v>6081</v>
      </c>
    </row>
    <row r="350" spans="2:8" x14ac:dyDescent="0.2">
      <c r="B350" s="33" t="s">
        <v>6082</v>
      </c>
      <c r="C350" s="34">
        <v>17348178</v>
      </c>
      <c r="D350" s="33" t="s">
        <v>6083</v>
      </c>
      <c r="E350" s="34" t="s">
        <v>6084</v>
      </c>
      <c r="F350" s="11" t="s">
        <v>9</v>
      </c>
      <c r="G350" s="11" t="s">
        <v>5942</v>
      </c>
      <c r="H350" s="11"/>
    </row>
    <row r="351" spans="2:8" x14ac:dyDescent="0.2">
      <c r="B351" s="33" t="s">
        <v>5974</v>
      </c>
      <c r="C351" s="34">
        <v>79400925</v>
      </c>
      <c r="D351" s="33" t="s">
        <v>6085</v>
      </c>
      <c r="E351" s="34">
        <v>3134199072</v>
      </c>
      <c r="F351" s="11" t="s">
        <v>9</v>
      </c>
      <c r="G351" s="11" t="s">
        <v>4982</v>
      </c>
      <c r="H351" s="11"/>
    </row>
    <row r="352" spans="2:8" x14ac:dyDescent="0.2">
      <c r="B352" s="33" t="s">
        <v>6086</v>
      </c>
      <c r="C352" s="34"/>
      <c r="D352" s="33" t="s">
        <v>6087</v>
      </c>
      <c r="E352" s="34">
        <v>310885222</v>
      </c>
      <c r="F352" s="11" t="s">
        <v>9</v>
      </c>
      <c r="G352" s="11" t="s">
        <v>5942</v>
      </c>
      <c r="H352" s="11"/>
    </row>
    <row r="353" spans="2:8" x14ac:dyDescent="0.2">
      <c r="B353" s="33" t="s">
        <v>6088</v>
      </c>
      <c r="C353" s="34">
        <v>86063318</v>
      </c>
      <c r="D353" s="33" t="s">
        <v>6089</v>
      </c>
      <c r="E353" s="34">
        <v>6680936</v>
      </c>
      <c r="F353" s="11" t="s">
        <v>9</v>
      </c>
      <c r="G353" s="11" t="s">
        <v>4967</v>
      </c>
      <c r="H353" s="11"/>
    </row>
    <row r="354" spans="2:8" x14ac:dyDescent="0.2">
      <c r="B354" s="33" t="s">
        <v>6090</v>
      </c>
      <c r="C354" s="34"/>
      <c r="D354" s="33" t="s">
        <v>6091</v>
      </c>
      <c r="E354" s="34">
        <v>6608649</v>
      </c>
      <c r="F354" s="11" t="s">
        <v>9</v>
      </c>
      <c r="G354" s="11" t="s">
        <v>4982</v>
      </c>
      <c r="H354" s="11"/>
    </row>
    <row r="355" spans="2:8" x14ac:dyDescent="0.2">
      <c r="B355" s="33"/>
      <c r="C355" s="34"/>
      <c r="D355" s="33"/>
      <c r="E355" s="34"/>
      <c r="F355" s="11"/>
      <c r="G355" s="11"/>
      <c r="H355" s="11"/>
    </row>
    <row r="356" spans="2:8" x14ac:dyDescent="0.2">
      <c r="B356" s="33" t="s">
        <v>6092</v>
      </c>
      <c r="C356" s="34" t="s">
        <v>6093</v>
      </c>
      <c r="D356" s="33" t="s">
        <v>6041</v>
      </c>
      <c r="E356" s="34">
        <v>6637501</v>
      </c>
      <c r="F356" s="11" t="s">
        <v>9</v>
      </c>
      <c r="G356" s="11" t="s">
        <v>5928</v>
      </c>
      <c r="H356" s="11" t="s">
        <v>6027</v>
      </c>
    </row>
    <row r="357" spans="2:8" x14ac:dyDescent="0.2">
      <c r="B357" s="33" t="s">
        <v>6094</v>
      </c>
      <c r="C357" s="34"/>
      <c r="D357" s="33" t="s">
        <v>6095</v>
      </c>
      <c r="E357" s="34">
        <v>3103089534</v>
      </c>
      <c r="F357" s="11" t="s">
        <v>9</v>
      </c>
      <c r="G357" s="11" t="s">
        <v>5942</v>
      </c>
      <c r="H357" s="11"/>
    </row>
    <row r="358" spans="2:8" x14ac:dyDescent="0.2">
      <c r="B358" s="33" t="s">
        <v>6096</v>
      </c>
      <c r="C358" s="34"/>
      <c r="D358" s="33" t="s">
        <v>6097</v>
      </c>
      <c r="E358" s="34" t="s">
        <v>6098</v>
      </c>
      <c r="F358" s="11" t="s">
        <v>9</v>
      </c>
      <c r="G358" s="11" t="s">
        <v>4985</v>
      </c>
      <c r="H358" s="11" t="s">
        <v>6099</v>
      </c>
    </row>
    <row r="359" spans="2:8" x14ac:dyDescent="0.2">
      <c r="B359" s="33" t="s">
        <v>6100</v>
      </c>
      <c r="C359" s="34" t="s">
        <v>6101</v>
      </c>
      <c r="D359" s="33" t="s">
        <v>6102</v>
      </c>
      <c r="E359" s="34">
        <v>6658441</v>
      </c>
      <c r="F359" s="11" t="s">
        <v>9</v>
      </c>
      <c r="G359" s="11" t="s">
        <v>4982</v>
      </c>
      <c r="H359" s="11" t="s">
        <v>6103</v>
      </c>
    </row>
    <row r="360" spans="2:8" x14ac:dyDescent="0.2">
      <c r="B360" s="33" t="s">
        <v>6104</v>
      </c>
      <c r="C360" s="34" t="s">
        <v>6105</v>
      </c>
      <c r="D360" s="33" t="s">
        <v>6106</v>
      </c>
      <c r="E360" s="34">
        <v>3142961639</v>
      </c>
      <c r="F360" s="11" t="s">
        <v>9</v>
      </c>
      <c r="G360" s="11" t="s">
        <v>5783</v>
      </c>
      <c r="H360" s="11" t="s">
        <v>6107</v>
      </c>
    </row>
    <row r="361" spans="2:8" x14ac:dyDescent="0.2">
      <c r="B361" s="33" t="s">
        <v>6108</v>
      </c>
      <c r="C361" s="34" t="s">
        <v>6109</v>
      </c>
      <c r="D361" s="33" t="s">
        <v>6110</v>
      </c>
      <c r="E361" s="34">
        <v>6727946</v>
      </c>
      <c r="F361" s="11" t="s">
        <v>9</v>
      </c>
      <c r="G361" s="11" t="s">
        <v>4982</v>
      </c>
      <c r="H361" s="11"/>
    </row>
    <row r="362" spans="2:8" x14ac:dyDescent="0.2">
      <c r="B362" s="33" t="s">
        <v>6111</v>
      </c>
      <c r="C362" s="34"/>
      <c r="D362" s="33" t="s">
        <v>6112</v>
      </c>
      <c r="E362" s="34">
        <v>6689273</v>
      </c>
      <c r="F362" s="11" t="s">
        <v>9</v>
      </c>
      <c r="G362" s="11" t="s">
        <v>4982</v>
      </c>
      <c r="H362" s="11"/>
    </row>
    <row r="363" spans="2:8" x14ac:dyDescent="0.2">
      <c r="B363" s="33" t="s">
        <v>6113</v>
      </c>
      <c r="C363" s="34"/>
      <c r="D363" s="33" t="s">
        <v>6114</v>
      </c>
      <c r="E363" s="34">
        <v>6823333</v>
      </c>
      <c r="F363" s="11" t="s">
        <v>9</v>
      </c>
      <c r="G363" s="11" t="s">
        <v>5302</v>
      </c>
      <c r="H363" s="11" t="s">
        <v>6115</v>
      </c>
    </row>
    <row r="364" spans="2:8" x14ac:dyDescent="0.2">
      <c r="B364" s="33" t="s">
        <v>6116</v>
      </c>
      <c r="C364" s="34"/>
      <c r="D364" s="33" t="s">
        <v>6117</v>
      </c>
      <c r="E364" s="34">
        <v>6705639</v>
      </c>
      <c r="F364" s="11" t="s">
        <v>9</v>
      </c>
      <c r="G364" s="11" t="s">
        <v>5942</v>
      </c>
      <c r="H364" s="11"/>
    </row>
    <row r="365" spans="2:8" x14ac:dyDescent="0.2">
      <c r="B365" s="33" t="s">
        <v>6118</v>
      </c>
      <c r="C365" s="34" t="s">
        <v>6119</v>
      </c>
      <c r="D365" s="33" t="s">
        <v>6120</v>
      </c>
      <c r="E365" s="34" t="s">
        <v>6121</v>
      </c>
      <c r="F365" s="11" t="s">
        <v>9</v>
      </c>
      <c r="G365" s="11" t="s">
        <v>4967</v>
      </c>
      <c r="H365" s="11" t="s">
        <v>6122</v>
      </c>
    </row>
    <row r="366" spans="2:8" x14ac:dyDescent="0.2">
      <c r="B366" s="33" t="s">
        <v>6123</v>
      </c>
      <c r="C366" s="34" t="s">
        <v>6124</v>
      </c>
      <c r="D366" s="33" t="s">
        <v>6125</v>
      </c>
      <c r="E366" s="34">
        <v>3107664053</v>
      </c>
      <c r="F366" s="11" t="s">
        <v>9</v>
      </c>
      <c r="G366" s="11" t="s">
        <v>4982</v>
      </c>
      <c r="H366" s="11" t="s">
        <v>6126</v>
      </c>
    </row>
    <row r="367" spans="2:8" x14ac:dyDescent="0.2">
      <c r="B367" s="33" t="s">
        <v>6127</v>
      </c>
      <c r="C367" s="34" t="s">
        <v>6128</v>
      </c>
      <c r="D367" s="33" t="s">
        <v>6129</v>
      </c>
      <c r="E367" s="34">
        <v>6634537</v>
      </c>
      <c r="F367" s="11" t="s">
        <v>9</v>
      </c>
      <c r="G367" s="11" t="s">
        <v>5773</v>
      </c>
      <c r="H367" s="11"/>
    </row>
    <row r="368" spans="2:8" x14ac:dyDescent="0.2">
      <c r="B368" s="33" t="s">
        <v>6130</v>
      </c>
      <c r="C368" s="34" t="s">
        <v>6131</v>
      </c>
      <c r="D368" s="33" t="s">
        <v>6132</v>
      </c>
      <c r="E368" s="34">
        <v>6637931</v>
      </c>
      <c r="F368" s="11" t="s">
        <v>9</v>
      </c>
      <c r="G368" s="11" t="s">
        <v>5942</v>
      </c>
      <c r="H368" s="11"/>
    </row>
    <row r="369" spans="2:8" x14ac:dyDescent="0.2">
      <c r="B369" s="33" t="s">
        <v>6133</v>
      </c>
      <c r="C369" s="34"/>
      <c r="D369" s="33" t="s">
        <v>6134</v>
      </c>
      <c r="E369" s="34">
        <v>6585861</v>
      </c>
      <c r="F369" s="11" t="s">
        <v>84</v>
      </c>
      <c r="G369" s="11" t="s">
        <v>5942</v>
      </c>
      <c r="H369" s="11"/>
    </row>
    <row r="370" spans="2:8" x14ac:dyDescent="0.2">
      <c r="B370" s="33" t="s">
        <v>6135</v>
      </c>
      <c r="C370" s="34" t="s">
        <v>6136</v>
      </c>
      <c r="D370" s="33" t="s">
        <v>6137</v>
      </c>
      <c r="E370" s="34">
        <v>6628196</v>
      </c>
      <c r="F370" s="11" t="s">
        <v>9</v>
      </c>
      <c r="G370" s="11" t="s">
        <v>5302</v>
      </c>
      <c r="H370" s="11"/>
    </row>
    <row r="371" spans="2:8" x14ac:dyDescent="0.2">
      <c r="B371" s="33" t="s">
        <v>6138</v>
      </c>
      <c r="C371" s="34" t="s">
        <v>6139</v>
      </c>
      <c r="D371" s="33" t="s">
        <v>6140</v>
      </c>
      <c r="E371" s="34">
        <v>6653780</v>
      </c>
      <c r="F371" s="11" t="s">
        <v>9</v>
      </c>
      <c r="G371" s="11" t="s">
        <v>5942</v>
      </c>
      <c r="H371" s="11"/>
    </row>
    <row r="372" spans="2:8" x14ac:dyDescent="0.2">
      <c r="B372" s="33" t="s">
        <v>6141</v>
      </c>
      <c r="C372" s="34"/>
      <c r="D372" s="33" t="s">
        <v>6142</v>
      </c>
      <c r="E372" s="34">
        <v>6722388</v>
      </c>
      <c r="F372" s="11" t="s">
        <v>9</v>
      </c>
      <c r="G372" s="11" t="s">
        <v>5942</v>
      </c>
      <c r="H372" s="47" t="s">
        <v>6027</v>
      </c>
    </row>
    <row r="373" spans="2:8" x14ac:dyDescent="0.2">
      <c r="B373" s="33"/>
      <c r="C373" s="34"/>
      <c r="D373" s="33"/>
      <c r="E373" s="34"/>
      <c r="F373" s="11"/>
      <c r="G373" s="11"/>
      <c r="H373" s="11"/>
    </row>
    <row r="374" spans="2:8" x14ac:dyDescent="0.2">
      <c r="B374" s="33" t="s">
        <v>6143</v>
      </c>
      <c r="C374" s="34"/>
      <c r="D374" s="33" t="s">
        <v>6144</v>
      </c>
      <c r="E374" s="34">
        <v>2676880</v>
      </c>
      <c r="F374" s="11" t="s">
        <v>5706</v>
      </c>
      <c r="G374" s="38">
        <v>0.15</v>
      </c>
      <c r="H374" s="11"/>
    </row>
    <row r="375" spans="2:8" x14ac:dyDescent="0.2">
      <c r="B375" s="33" t="s">
        <v>6145</v>
      </c>
      <c r="C375" s="34"/>
      <c r="D375" s="33" t="s">
        <v>6146</v>
      </c>
      <c r="E375" s="34">
        <v>4415674</v>
      </c>
      <c r="F375" s="11" t="s">
        <v>5706</v>
      </c>
      <c r="G375" s="11" t="s">
        <v>4982</v>
      </c>
      <c r="H375" s="11"/>
    </row>
    <row r="376" spans="2:8" x14ac:dyDescent="0.2">
      <c r="B376" s="33" t="s">
        <v>6147</v>
      </c>
      <c r="C376" s="34"/>
      <c r="D376" s="33" t="s">
        <v>6148</v>
      </c>
      <c r="E376" s="34" t="s">
        <v>6149</v>
      </c>
      <c r="F376" s="11" t="s">
        <v>5706</v>
      </c>
      <c r="G376" s="11" t="s">
        <v>4982</v>
      </c>
      <c r="H376" s="48"/>
    </row>
    <row r="377" spans="2:8" x14ac:dyDescent="0.2">
      <c r="B377" s="33" t="s">
        <v>6150</v>
      </c>
      <c r="C377" s="34"/>
      <c r="D377" s="33" t="s">
        <v>6151</v>
      </c>
      <c r="E377" s="34" t="s">
        <v>6152</v>
      </c>
      <c r="F377" s="11" t="s">
        <v>69</v>
      </c>
      <c r="G377" s="11" t="s">
        <v>6153</v>
      </c>
      <c r="H377" s="11"/>
    </row>
    <row r="378" spans="2:8" x14ac:dyDescent="0.2">
      <c r="B378" s="33" t="s">
        <v>6154</v>
      </c>
      <c r="C378" s="34"/>
      <c r="D378" s="33" t="s">
        <v>6155</v>
      </c>
      <c r="E378" s="34" t="s">
        <v>6156</v>
      </c>
      <c r="F378" s="11" t="s">
        <v>6157</v>
      </c>
      <c r="G378" s="11" t="s">
        <v>4967</v>
      </c>
      <c r="H378" s="11" t="s">
        <v>6158</v>
      </c>
    </row>
    <row r="379" spans="2:8" x14ac:dyDescent="0.2">
      <c r="B379" s="33" t="s">
        <v>6159</v>
      </c>
      <c r="C379" s="34"/>
      <c r="D379" s="33" t="s">
        <v>6160</v>
      </c>
      <c r="E379" s="34">
        <v>2522269</v>
      </c>
      <c r="F379" s="11" t="s">
        <v>5706</v>
      </c>
      <c r="G379" s="11" t="s">
        <v>4982</v>
      </c>
      <c r="H379" s="11"/>
    </row>
    <row r="380" spans="2:8" x14ac:dyDescent="0.2">
      <c r="B380" s="33"/>
      <c r="C380" s="34"/>
      <c r="D380" s="33"/>
      <c r="E380" s="34"/>
      <c r="F380" s="11"/>
      <c r="G380" s="11"/>
      <c r="H380" s="11"/>
    </row>
    <row r="381" spans="2:8" x14ac:dyDescent="0.2">
      <c r="B381" s="33" t="s">
        <v>6161</v>
      </c>
      <c r="C381" s="34" t="s">
        <v>6162</v>
      </c>
      <c r="D381" s="33" t="s">
        <v>6163</v>
      </c>
      <c r="E381" s="34">
        <v>4512299</v>
      </c>
      <c r="F381" s="11" t="s">
        <v>5706</v>
      </c>
      <c r="G381" s="11" t="s">
        <v>4982</v>
      </c>
      <c r="H381" s="11"/>
    </row>
    <row r="382" spans="2:8" x14ac:dyDescent="0.2">
      <c r="B382" s="33"/>
      <c r="C382" s="34"/>
      <c r="D382" s="33"/>
      <c r="E382" s="34"/>
      <c r="F382" s="11"/>
      <c r="G382" s="11"/>
      <c r="H382" s="11"/>
    </row>
    <row r="383" spans="2:8" x14ac:dyDescent="0.2">
      <c r="B383" s="33" t="s">
        <v>6164</v>
      </c>
      <c r="C383" s="34" t="s">
        <v>6165</v>
      </c>
      <c r="D383" s="33" t="s">
        <v>6166</v>
      </c>
      <c r="E383" s="34">
        <v>2657805</v>
      </c>
      <c r="F383" s="11" t="s">
        <v>5706</v>
      </c>
      <c r="G383" s="11" t="s">
        <v>5387</v>
      </c>
      <c r="H383" s="11" t="s">
        <v>6167</v>
      </c>
    </row>
    <row r="384" spans="2:8" x14ac:dyDescent="0.2">
      <c r="B384" s="33"/>
      <c r="C384" s="34"/>
      <c r="D384" s="33"/>
      <c r="E384" s="34"/>
      <c r="F384" s="11"/>
      <c r="G384" s="11"/>
      <c r="H384" s="11"/>
    </row>
    <row r="385" spans="2:8" x14ac:dyDescent="0.2">
      <c r="B385" s="33"/>
      <c r="C385" s="34"/>
      <c r="D385" s="33"/>
      <c r="E385" s="34"/>
      <c r="F385" s="11"/>
      <c r="G385" s="11"/>
      <c r="H385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Deptos</vt:lpstr>
      <vt:lpstr>Mpio</vt:lpstr>
      <vt:lpstr>TipDoc</vt:lpstr>
      <vt:lpstr>ClasifProductos</vt:lpstr>
      <vt:lpstr>Productos</vt:lpstr>
      <vt:lpstr>Vendedores</vt:lpstr>
      <vt:lpstr>ListaPrecios</vt:lpstr>
      <vt:lpstr>DetListaPrecios</vt:lpstr>
      <vt:lpstr>Terceros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Alexander Ramírez Viatela</dc:creator>
  <cp:lastModifiedBy>Manuel Alexander Ramírez Viatela</cp:lastModifiedBy>
  <dcterms:created xsi:type="dcterms:W3CDTF">2003-04-11T22:16:09Z</dcterms:created>
  <dcterms:modified xsi:type="dcterms:W3CDTF">2014-07-25T22:27:50Z</dcterms:modified>
</cp:coreProperties>
</file>