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quchen/Documents/GitHub/homeownership-tsa/src/"/>
    </mc:Choice>
  </mc:AlternateContent>
  <xr:revisionPtr revIDLastSave="0" documentId="13_ncr:1_{5040B4F0-12DA-E54B-9610-91B473B38616}" xr6:coauthVersionLast="47" xr6:coauthVersionMax="47" xr10:uidLastSave="{00000000-0000-0000-0000-000000000000}"/>
  <bookViews>
    <workbookView xWindow="24400" yWindow="500" windowWidth="14000" windowHeight="19240" activeTab="1" xr2:uid="{15BA51E0-840C-B645-9F8F-61145BA72E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</calcChain>
</file>

<file path=xl/sharedStrings.xml><?xml version="1.0" encoding="utf-8"?>
<sst xmlns="http://schemas.openxmlformats.org/spreadsheetml/2006/main" count="73" uniqueCount="30">
  <si>
    <t>JJ</t>
  </si>
  <si>
    <t>ford</t>
  </si>
  <si>
    <t>merk</t>
  </si>
  <si>
    <t>VWI</t>
  </si>
  <si>
    <t>GE</t>
  </si>
  <si>
    <t>JJ&amp;FORD</t>
  </si>
  <si>
    <t>jj&amp;merk</t>
  </si>
  <si>
    <t>vwi&amp;ge</t>
  </si>
  <si>
    <t>jj&amp;vwi</t>
  </si>
  <si>
    <t>ford&amp;ge</t>
  </si>
  <si>
    <t>jj&amp;ge</t>
  </si>
  <si>
    <t>Factor</t>
  </si>
  <si>
    <t>None</t>
  </si>
  <si>
    <t>Drift</t>
  </si>
  <si>
    <t>Trend</t>
  </si>
  <si>
    <t>CPI</t>
  </si>
  <si>
    <t>Disposable Income</t>
  </si>
  <si>
    <t>Interest rate</t>
  </si>
  <si>
    <t>GDP</t>
  </si>
  <si>
    <t>Initial Jobless Claim</t>
  </si>
  <si>
    <t>Median Housing price</t>
  </si>
  <si>
    <t>Non Farm Payroll</t>
  </si>
  <si>
    <t>Housing permit</t>
  </si>
  <si>
    <t>S&amp;P 500</t>
  </si>
  <si>
    <t>Consumer Sentiment</t>
  </si>
  <si>
    <t>Unemployment Rate</t>
  </si>
  <si>
    <t>&gt;0.1</t>
  </si>
  <si>
    <t>test for cointegration</t>
  </si>
  <si>
    <t>can't reject the null hypothesis that there is no cointegration/co movement</t>
  </si>
  <si>
    <t>granger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</si>
</sst>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92C2-225F-5C49-9F47-FDC31F791E21}">
  <dimension ref="A1:F9"/>
  <sheetViews>
    <sheetView workbookViewId="0">
      <selection activeCell="C29" sqref="C2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>
        <v>42.1</v>
      </c>
      <c r="C2">
        <v>55.29</v>
      </c>
      <c r="D2">
        <v>43.63</v>
      </c>
      <c r="E2">
        <v>19.04</v>
      </c>
      <c r="F2">
        <v>39.6</v>
      </c>
    </row>
    <row r="4" spans="1:6" x14ac:dyDescent="0.2">
      <c r="A4" t="s">
        <v>5</v>
      </c>
      <c r="B4">
        <f>11.65/SQRT(B2*C2)</f>
        <v>0.24146911059542986</v>
      </c>
    </row>
    <row r="5" spans="1:6" x14ac:dyDescent="0.2">
      <c r="A5" t="s">
        <v>6</v>
      </c>
      <c r="B5">
        <f>25.24/SQRT(B2*D2)</f>
        <v>0.5889191765408387</v>
      </c>
    </row>
    <row r="6" spans="1:6" x14ac:dyDescent="0.2">
      <c r="A6" t="s">
        <v>7</v>
      </c>
      <c r="B6">
        <f>20.2/SQRT(F2*E2)</f>
        <v>0.73564841646616819</v>
      </c>
    </row>
    <row r="7" spans="1:6" x14ac:dyDescent="0.2">
      <c r="A7" t="s">
        <v>8</v>
      </c>
      <c r="B7">
        <f>16.23/SQRT(B2*E2)</f>
        <v>0.57324991615923881</v>
      </c>
    </row>
    <row r="8" spans="1:6" x14ac:dyDescent="0.2">
      <c r="A8" t="s">
        <v>9</v>
      </c>
      <c r="B8">
        <f>22.40821/SQRT(C2*F2)</f>
        <v>0.47889056188166795</v>
      </c>
    </row>
    <row r="9" spans="1:6" x14ac:dyDescent="0.2">
      <c r="A9" t="s">
        <v>10</v>
      </c>
      <c r="B9">
        <f>18.47133/SQRT(B2*F2)</f>
        <v>0.45238638547438437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F390-C529-D841-AD46-B2B3FAE351B9}">
  <dimension ref="A1:D28"/>
  <sheetViews>
    <sheetView tabSelected="1" workbookViewId="0">
      <selection activeCell="C29" sqref="C29"/>
    </sheetView>
  </sheetViews>
  <sheetFormatPr baseColWidth="10" defaultRowHeight="16" x14ac:dyDescent="0.2"/>
  <cols>
    <col min="1" max="1" width="21.6640625" customWidth="1"/>
  </cols>
  <sheetData>
    <row r="1" spans="1:4" x14ac:dyDescent="0.2">
      <c r="B1" s="1" t="s">
        <v>27</v>
      </c>
      <c r="C1" s="1"/>
      <c r="D1" s="1"/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  <row r="3" spans="1:4" x14ac:dyDescent="0.2">
      <c r="A3" t="s">
        <v>15</v>
      </c>
      <c r="B3" t="s">
        <v>26</v>
      </c>
      <c r="C3" t="s">
        <v>26</v>
      </c>
      <c r="D3" t="s">
        <v>26</v>
      </c>
    </row>
    <row r="4" spans="1:4" x14ac:dyDescent="0.2">
      <c r="A4" t="s">
        <v>16</v>
      </c>
      <c r="B4" t="s">
        <v>26</v>
      </c>
      <c r="C4" t="s">
        <v>26</v>
      </c>
      <c r="D4" t="s">
        <v>26</v>
      </c>
    </row>
    <row r="5" spans="1:4" x14ac:dyDescent="0.2">
      <c r="A5" t="s">
        <v>17</v>
      </c>
      <c r="B5" t="s">
        <v>26</v>
      </c>
      <c r="C5" t="s">
        <v>26</v>
      </c>
      <c r="D5" t="s">
        <v>26</v>
      </c>
    </row>
    <row r="6" spans="1:4" x14ac:dyDescent="0.2">
      <c r="A6" t="s">
        <v>18</v>
      </c>
      <c r="B6" t="s">
        <v>26</v>
      </c>
      <c r="C6" t="s">
        <v>26</v>
      </c>
      <c r="D6" t="s">
        <v>26</v>
      </c>
    </row>
    <row r="7" spans="1:4" x14ac:dyDescent="0.2">
      <c r="A7" t="s">
        <v>19</v>
      </c>
      <c r="B7" t="s">
        <v>26</v>
      </c>
      <c r="C7" t="s">
        <v>26</v>
      </c>
      <c r="D7" t="s">
        <v>26</v>
      </c>
    </row>
    <row r="8" spans="1:4" x14ac:dyDescent="0.2">
      <c r="A8" t="s">
        <v>20</v>
      </c>
      <c r="B8" t="s">
        <v>26</v>
      </c>
      <c r="C8" t="s">
        <v>26</v>
      </c>
      <c r="D8" t="s">
        <v>26</v>
      </c>
    </row>
    <row r="9" spans="1:4" x14ac:dyDescent="0.2">
      <c r="A9" t="s">
        <v>21</v>
      </c>
      <c r="B9" t="s">
        <v>26</v>
      </c>
      <c r="C9" t="s">
        <v>26</v>
      </c>
      <c r="D9" t="s">
        <v>26</v>
      </c>
    </row>
    <row r="10" spans="1:4" x14ac:dyDescent="0.2">
      <c r="A10" t="s">
        <v>22</v>
      </c>
      <c r="B10" t="s">
        <v>26</v>
      </c>
      <c r="C10" t="s">
        <v>26</v>
      </c>
      <c r="D10" t="s">
        <v>26</v>
      </c>
    </row>
    <row r="11" spans="1:4" x14ac:dyDescent="0.2">
      <c r="A11" t="s">
        <v>23</v>
      </c>
      <c r="B11" t="s">
        <v>26</v>
      </c>
      <c r="C11" t="s">
        <v>26</v>
      </c>
      <c r="D11" t="s">
        <v>26</v>
      </c>
    </row>
    <row r="12" spans="1:4" x14ac:dyDescent="0.2">
      <c r="A12" t="s">
        <v>24</v>
      </c>
      <c r="B12" t="s">
        <v>26</v>
      </c>
      <c r="C12" t="s">
        <v>26</v>
      </c>
      <c r="D12" t="s">
        <v>26</v>
      </c>
    </row>
    <row r="13" spans="1:4" x14ac:dyDescent="0.2">
      <c r="A13" t="s">
        <v>25</v>
      </c>
      <c r="B13" t="s">
        <v>26</v>
      </c>
      <c r="C13" t="s">
        <v>26</v>
      </c>
      <c r="D13" t="s">
        <v>26</v>
      </c>
    </row>
    <row r="15" spans="1:4" x14ac:dyDescent="0.2">
      <c r="A15" t="s">
        <v>28</v>
      </c>
    </row>
    <row r="17" spans="1:4" x14ac:dyDescent="0.2">
      <c r="A17" t="s">
        <v>29</v>
      </c>
      <c r="B17">
        <v>1</v>
      </c>
      <c r="C17">
        <v>3</v>
      </c>
      <c r="D17">
        <v>4</v>
      </c>
    </row>
    <row r="18" spans="1:4" x14ac:dyDescent="0.2">
      <c r="A18" t="s">
        <v>15</v>
      </c>
      <c r="B18">
        <v>0.89059999999999995</v>
      </c>
      <c r="C18" s="2">
        <v>0.97030000000000005</v>
      </c>
      <c r="D18">
        <v>0.95499999999999996</v>
      </c>
    </row>
    <row r="19" spans="1:4" x14ac:dyDescent="0.2">
      <c r="A19" t="s">
        <v>16</v>
      </c>
      <c r="B19">
        <v>0.99490000000000001</v>
      </c>
      <c r="C19">
        <v>0.1109</v>
      </c>
      <c r="D19">
        <v>1.6899999999999998E-2</v>
      </c>
    </row>
    <row r="20" spans="1:4" x14ac:dyDescent="0.2">
      <c r="A20" t="s">
        <v>17</v>
      </c>
      <c r="B20">
        <v>0.97860000000000003</v>
      </c>
      <c r="C20">
        <v>0.92679999999999996</v>
      </c>
      <c r="D20">
        <v>0.77829999999999999</v>
      </c>
    </row>
    <row r="21" spans="1:4" x14ac:dyDescent="0.2">
      <c r="A21" t="s">
        <v>18</v>
      </c>
      <c r="B21">
        <v>0.6704</v>
      </c>
      <c r="C21">
        <v>4.0000000000000002E-4</v>
      </c>
      <c r="D21" s="3">
        <v>1.235E-5</v>
      </c>
    </row>
    <row r="22" spans="1:4" x14ac:dyDescent="0.2">
      <c r="A22" t="s">
        <v>19</v>
      </c>
      <c r="B22">
        <v>3.9199999999999999E-2</v>
      </c>
      <c r="C22" s="3">
        <v>1.0600000000000001E-8</v>
      </c>
      <c r="D22" s="3">
        <v>1.8960000000000001E-9</v>
      </c>
    </row>
    <row r="23" spans="1:4" x14ac:dyDescent="0.2">
      <c r="A23" t="s">
        <v>20</v>
      </c>
      <c r="B23">
        <v>0.94550000000000001</v>
      </c>
      <c r="C23">
        <v>0.99790000000000001</v>
      </c>
      <c r="D23">
        <v>0.9516</v>
      </c>
    </row>
    <row r="24" spans="1:4" x14ac:dyDescent="0.2">
      <c r="A24" t="s">
        <v>21</v>
      </c>
      <c r="B24">
        <v>0.1268</v>
      </c>
      <c r="C24" s="3">
        <v>3.4770000000000001E-5</v>
      </c>
      <c r="D24" s="3">
        <v>3.5639999999999998E-5</v>
      </c>
    </row>
    <row r="25" spans="1:4" x14ac:dyDescent="0.2">
      <c r="A25" t="s">
        <v>22</v>
      </c>
    </row>
    <row r="26" spans="1:4" x14ac:dyDescent="0.2">
      <c r="A26" t="s">
        <v>23</v>
      </c>
      <c r="B26">
        <v>0.6089</v>
      </c>
      <c r="C26" s="3">
        <v>0.43940000000000001</v>
      </c>
      <c r="D26" s="3">
        <v>0.62450000000000006</v>
      </c>
    </row>
    <row r="27" spans="1:4" x14ac:dyDescent="0.2">
      <c r="A27" t="s">
        <v>24</v>
      </c>
      <c r="B27">
        <v>2.7579999999999998E-4</v>
      </c>
      <c r="C27">
        <v>5.1679999999999999E-4</v>
      </c>
      <c r="D27">
        <v>4.0330000000000001E-3</v>
      </c>
    </row>
    <row r="28" spans="1:4" x14ac:dyDescent="0.2">
      <c r="A28" t="s">
        <v>25</v>
      </c>
      <c r="B28" s="3">
        <v>2.7360000000000001E-6</v>
      </c>
      <c r="C28" s="3">
        <v>1.251E-6</v>
      </c>
      <c r="D28" s="3">
        <v>1.6120000000000002E-5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2022-11-25T16:03:14Z</dcterms:created>
  <dcterms:modified xsi:type="dcterms:W3CDTF">2022-11-27T14:04:46Z</dcterms:modified>
</cp:coreProperties>
</file>