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3B1AECA4-569F-4815-94F2-C978DB9BD559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heet1" sheetId="2" r:id="rId1"/>
    <sheet name="MATH 1300 - Fall 2021-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1" l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5" i="1"/>
  <c r="M5" i="1" s="1"/>
  <c r="C20" i="1"/>
  <c r="C21" i="1" s="1"/>
  <c r="D20" i="1"/>
  <c r="D21" i="1" s="1"/>
  <c r="E20" i="1"/>
  <c r="E21" i="1" s="1"/>
  <c r="F20" i="1"/>
  <c r="F21" i="1" s="1"/>
  <c r="G20" i="1"/>
  <c r="G21" i="1" s="1"/>
  <c r="H20" i="1"/>
  <c r="H21" i="1" s="1"/>
  <c r="I20" i="1"/>
  <c r="I21" i="1" s="1"/>
  <c r="J20" i="1"/>
  <c r="J21" i="1" s="1"/>
  <c r="K20" i="1"/>
  <c r="K21" i="1" s="1"/>
  <c r="B20" i="1"/>
  <c r="B21" i="1" s="1"/>
</calcChain>
</file>

<file path=xl/sharedStrings.xml><?xml version="1.0" encoding="utf-8"?>
<sst xmlns="http://schemas.openxmlformats.org/spreadsheetml/2006/main" count="49" uniqueCount="36">
  <si>
    <t>MATH 1300 - Linear Algebra  -  Fall 2021</t>
  </si>
  <si>
    <t>LO-1</t>
  </si>
  <si>
    <t>LO-2</t>
  </si>
  <si>
    <t>LO-3</t>
  </si>
  <si>
    <t>LO-4</t>
  </si>
  <si>
    <t>LO-5</t>
  </si>
  <si>
    <t>LO-6</t>
  </si>
  <si>
    <t>LO-7</t>
  </si>
  <si>
    <t>LO-8</t>
  </si>
  <si>
    <t>LO-9</t>
  </si>
  <si>
    <t>LO-10</t>
  </si>
  <si>
    <t>Student #</t>
  </si>
  <si>
    <t>Test 1 Q2,3 (6 marks)</t>
  </si>
  <si>
    <t>Test 1 Q7 (5 marks)</t>
  </si>
  <si>
    <t>Final Q2,4 (7 marks)</t>
  </si>
  <si>
    <t>Test 1 Q5,6 (6 marks)</t>
  </si>
  <si>
    <t>Test 2 Q1,2 (5 marks)</t>
  </si>
  <si>
    <t>Quiz 6 (10 marks)</t>
  </si>
  <si>
    <t>Quiz 7 (10 marks)</t>
  </si>
  <si>
    <t>Final Q8,9 (6 marks)</t>
  </si>
  <si>
    <t>Final Q15 (4 marks)</t>
  </si>
  <si>
    <t>Final Q16,17 (8 marks)</t>
  </si>
  <si>
    <t>Total</t>
  </si>
  <si>
    <t>Percent</t>
  </si>
  <si>
    <t>Average</t>
  </si>
  <si>
    <t>Marks out Of</t>
  </si>
  <si>
    <t>MATH-1300-1</t>
  </si>
  <si>
    <t>MATH-1300-2</t>
  </si>
  <si>
    <t>MATH-1300-3</t>
  </si>
  <si>
    <t>MATH-1300-4</t>
  </si>
  <si>
    <t>MATH-1300-5</t>
  </si>
  <si>
    <t>MATH-1300-6</t>
  </si>
  <si>
    <t>MATH-1300-7</t>
  </si>
  <si>
    <t>MATH-1300-8</t>
  </si>
  <si>
    <t>MATH-1300-9</t>
  </si>
  <si>
    <t>MATH-1300-10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</si>
</sst>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7" xfId="0" applyNumberFormat="1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5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D5DE-B247-454C-88D5-9E9D32637CB2}">
  <dimension ref="A1:K25"/>
  <sheetViews>
    <sheetView tabSelected="1" topLeftCell="C1" workbookViewId="0">
      <selection activeCell="B3" sqref="B3:K3"/>
    </sheetView>
  </sheetViews>
  <sheetFormatPr defaultRowHeight="15" x14ac:dyDescent="0.25"/>
  <cols>
    <col min="1" max="1" width="11.7109375" bestFit="1" customWidth="1"/>
    <col min="2" max="2" width="24.28515625" bestFit="1" customWidth="1"/>
    <col min="3" max="3" width="22.42578125" bestFit="1" customWidth="1"/>
    <col min="4" max="4" width="23" bestFit="1" customWidth="1"/>
    <col min="5" max="6" width="24.28515625" bestFit="1" customWidth="1"/>
    <col min="7" max="8" width="20.28515625" bestFit="1" customWidth="1"/>
    <col min="9" max="9" width="23" bestFit="1" customWidth="1"/>
    <col min="10" max="10" width="22.42578125" bestFit="1" customWidth="1"/>
    <col min="11" max="11" width="25.5703125" bestFit="1" customWidth="1"/>
  </cols>
  <sheetData>
    <row r="1" spans="1:11" ht="18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1" ht="18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6.5" thickBot="1" x14ac:dyDescent="0.3">
      <c r="A3" s="2"/>
      <c r="B3" s="9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</row>
    <row r="4" spans="1:11" ht="16.5" thickBot="1" x14ac:dyDescent="0.3">
      <c r="A4" s="8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2" t="s">
        <v>21</v>
      </c>
    </row>
    <row r="5" spans="1:11" ht="16.5" thickBot="1" x14ac:dyDescent="0.3">
      <c r="A5" s="25" t="s">
        <v>25</v>
      </c>
      <c r="B5" s="26">
        <v>6</v>
      </c>
      <c r="C5" s="26">
        <v>5</v>
      </c>
      <c r="D5" s="26">
        <v>7</v>
      </c>
      <c r="E5" s="26">
        <v>6</v>
      </c>
      <c r="F5" s="26">
        <v>5</v>
      </c>
      <c r="G5" s="26">
        <v>10</v>
      </c>
      <c r="H5" s="26">
        <v>10</v>
      </c>
      <c r="I5" s="26">
        <v>6</v>
      </c>
      <c r="J5" s="26">
        <v>4</v>
      </c>
      <c r="K5" s="27">
        <v>8</v>
      </c>
    </row>
    <row r="6" spans="1:11" x14ac:dyDescent="0.25">
      <c r="A6" s="6">
        <v>1</v>
      </c>
      <c r="B6" s="13">
        <v>5</v>
      </c>
      <c r="C6" s="13">
        <v>5</v>
      </c>
      <c r="D6" s="13">
        <v>7</v>
      </c>
      <c r="E6" s="13">
        <v>5</v>
      </c>
      <c r="F6" s="13">
        <v>5</v>
      </c>
      <c r="G6" s="13">
        <v>5</v>
      </c>
      <c r="H6" s="13">
        <v>8</v>
      </c>
      <c r="I6" s="13">
        <v>5</v>
      </c>
      <c r="J6" s="13">
        <v>4</v>
      </c>
      <c r="K6" s="14">
        <v>7</v>
      </c>
    </row>
    <row r="7" spans="1:11" x14ac:dyDescent="0.25">
      <c r="A7" s="3">
        <v>2</v>
      </c>
      <c r="B7" s="15">
        <v>2</v>
      </c>
      <c r="C7" s="15">
        <v>3</v>
      </c>
      <c r="D7" s="15">
        <v>3</v>
      </c>
      <c r="E7" s="15">
        <v>4</v>
      </c>
      <c r="F7" s="15">
        <v>4</v>
      </c>
      <c r="G7" s="15">
        <v>4</v>
      </c>
      <c r="H7" s="15">
        <v>4</v>
      </c>
      <c r="I7" s="15">
        <v>2</v>
      </c>
      <c r="J7" s="15">
        <v>2</v>
      </c>
      <c r="K7" s="16">
        <v>5</v>
      </c>
    </row>
    <row r="8" spans="1:11" x14ac:dyDescent="0.25">
      <c r="A8" s="3">
        <v>3</v>
      </c>
      <c r="B8" s="15">
        <v>6</v>
      </c>
      <c r="C8" s="15">
        <v>5</v>
      </c>
      <c r="D8" s="15">
        <v>5</v>
      </c>
      <c r="E8" s="15">
        <v>4</v>
      </c>
      <c r="F8" s="15">
        <v>3</v>
      </c>
      <c r="G8" s="15">
        <v>0</v>
      </c>
      <c r="H8" s="15">
        <v>10</v>
      </c>
      <c r="I8" s="15">
        <v>5</v>
      </c>
      <c r="J8" s="15">
        <v>3</v>
      </c>
      <c r="K8" s="16">
        <v>8</v>
      </c>
    </row>
    <row r="9" spans="1:11" x14ac:dyDescent="0.25">
      <c r="A9" s="3">
        <v>4</v>
      </c>
      <c r="B9" s="15">
        <v>6</v>
      </c>
      <c r="C9" s="15">
        <v>4</v>
      </c>
      <c r="D9" s="15">
        <v>6</v>
      </c>
      <c r="E9" s="15">
        <v>5</v>
      </c>
      <c r="F9" s="15">
        <v>4</v>
      </c>
      <c r="G9" s="15">
        <v>7</v>
      </c>
      <c r="H9" s="15">
        <v>10</v>
      </c>
      <c r="I9" s="15">
        <v>6</v>
      </c>
      <c r="J9" s="15">
        <v>4</v>
      </c>
      <c r="K9" s="16">
        <v>8</v>
      </c>
    </row>
    <row r="10" spans="1:11" x14ac:dyDescent="0.25">
      <c r="A10" s="3">
        <v>5</v>
      </c>
      <c r="B10" s="15">
        <v>3</v>
      </c>
      <c r="C10" s="15">
        <v>3</v>
      </c>
      <c r="D10" s="15">
        <v>4</v>
      </c>
      <c r="E10" s="15">
        <v>3</v>
      </c>
      <c r="F10" s="15">
        <v>2</v>
      </c>
      <c r="G10" s="15">
        <v>4</v>
      </c>
      <c r="H10" s="15">
        <v>7</v>
      </c>
      <c r="I10" s="15">
        <v>2</v>
      </c>
      <c r="J10" s="15">
        <v>1</v>
      </c>
      <c r="K10" s="16">
        <v>4</v>
      </c>
    </row>
    <row r="11" spans="1:11" x14ac:dyDescent="0.25">
      <c r="A11" s="3">
        <v>6</v>
      </c>
      <c r="B11" s="15">
        <v>3</v>
      </c>
      <c r="C11" s="15">
        <v>1</v>
      </c>
      <c r="D11" s="15">
        <v>2</v>
      </c>
      <c r="E11" s="15">
        <v>2</v>
      </c>
      <c r="F11" s="15">
        <v>5</v>
      </c>
      <c r="G11" s="15">
        <v>7</v>
      </c>
      <c r="H11" s="15">
        <v>9</v>
      </c>
      <c r="I11" s="15">
        <v>3</v>
      </c>
      <c r="J11" s="15">
        <v>1</v>
      </c>
      <c r="K11" s="16">
        <v>6</v>
      </c>
    </row>
    <row r="12" spans="1:11" x14ac:dyDescent="0.25">
      <c r="A12" s="3">
        <v>7</v>
      </c>
      <c r="B12" s="15">
        <v>2</v>
      </c>
      <c r="C12" s="15">
        <v>2</v>
      </c>
      <c r="D12" s="15">
        <v>4</v>
      </c>
      <c r="E12" s="15">
        <v>2</v>
      </c>
      <c r="F12" s="15">
        <v>3</v>
      </c>
      <c r="G12" s="15">
        <v>5</v>
      </c>
      <c r="H12" s="15">
        <v>5</v>
      </c>
      <c r="I12" s="15">
        <v>4</v>
      </c>
      <c r="J12" s="15">
        <v>3</v>
      </c>
      <c r="K12" s="16">
        <v>5</v>
      </c>
    </row>
    <row r="13" spans="1:11" x14ac:dyDescent="0.25">
      <c r="A13" s="3">
        <v>8</v>
      </c>
      <c r="B13" s="15">
        <v>6</v>
      </c>
      <c r="C13" s="15">
        <v>5</v>
      </c>
      <c r="D13" s="15">
        <v>4</v>
      </c>
      <c r="E13" s="15">
        <v>5</v>
      </c>
      <c r="F13" s="15">
        <v>5</v>
      </c>
      <c r="G13" s="15">
        <v>7</v>
      </c>
      <c r="H13" s="15">
        <v>7</v>
      </c>
      <c r="I13" s="15">
        <v>3</v>
      </c>
      <c r="J13" s="15">
        <v>4</v>
      </c>
      <c r="K13" s="16">
        <v>5</v>
      </c>
    </row>
    <row r="14" spans="1:11" x14ac:dyDescent="0.25">
      <c r="A14" s="3">
        <v>9</v>
      </c>
      <c r="B14" s="15">
        <v>4</v>
      </c>
      <c r="C14" s="15">
        <v>3</v>
      </c>
      <c r="D14" s="15">
        <v>3</v>
      </c>
      <c r="E14" s="15">
        <v>3</v>
      </c>
      <c r="F14" s="15">
        <v>2</v>
      </c>
      <c r="G14" s="15">
        <v>9</v>
      </c>
      <c r="H14" s="15">
        <v>7</v>
      </c>
      <c r="I14" s="15">
        <v>0</v>
      </c>
      <c r="J14" s="15">
        <v>2</v>
      </c>
      <c r="K14" s="16">
        <v>0</v>
      </c>
    </row>
    <row r="15" spans="1:11" x14ac:dyDescent="0.25">
      <c r="A15" s="3">
        <v>10</v>
      </c>
      <c r="B15" s="15">
        <v>4</v>
      </c>
      <c r="C15" s="15">
        <v>5</v>
      </c>
      <c r="D15" s="15">
        <v>5</v>
      </c>
      <c r="E15" s="15">
        <v>6</v>
      </c>
      <c r="F15" s="15">
        <v>4</v>
      </c>
      <c r="G15" s="15">
        <v>8</v>
      </c>
      <c r="H15" s="15">
        <v>10</v>
      </c>
      <c r="I15" s="15">
        <v>5</v>
      </c>
      <c r="J15" s="15">
        <v>3</v>
      </c>
      <c r="K15" s="16">
        <v>7</v>
      </c>
    </row>
    <row r="16" spans="1:11" x14ac:dyDescent="0.25">
      <c r="A16" s="3">
        <v>11</v>
      </c>
      <c r="B16" s="15">
        <v>3</v>
      </c>
      <c r="C16" s="15">
        <v>5</v>
      </c>
      <c r="D16" s="15">
        <v>3</v>
      </c>
      <c r="E16" s="15">
        <v>4</v>
      </c>
      <c r="F16" s="15">
        <v>5</v>
      </c>
      <c r="G16" s="15">
        <v>7</v>
      </c>
      <c r="H16" s="15">
        <v>5</v>
      </c>
      <c r="I16" s="15">
        <v>4</v>
      </c>
      <c r="J16" s="15">
        <v>0</v>
      </c>
      <c r="K16" s="16">
        <v>8</v>
      </c>
    </row>
    <row r="17" spans="1:11" x14ac:dyDescent="0.25">
      <c r="A17" s="3">
        <v>12</v>
      </c>
      <c r="B17" s="15">
        <v>5</v>
      </c>
      <c r="C17" s="15">
        <v>3</v>
      </c>
      <c r="D17" s="15">
        <v>3</v>
      </c>
      <c r="E17" s="15">
        <v>5</v>
      </c>
      <c r="F17" s="15">
        <v>4</v>
      </c>
      <c r="G17" s="15">
        <v>10</v>
      </c>
      <c r="H17" s="15">
        <v>10</v>
      </c>
      <c r="I17" s="15">
        <v>5</v>
      </c>
      <c r="J17" s="15">
        <v>4</v>
      </c>
      <c r="K17" s="16">
        <v>7</v>
      </c>
    </row>
    <row r="18" spans="1:11" x14ac:dyDescent="0.25">
      <c r="A18" s="3">
        <v>13</v>
      </c>
      <c r="B18" s="15">
        <v>4</v>
      </c>
      <c r="C18" s="15">
        <v>5</v>
      </c>
      <c r="D18" s="15">
        <v>4</v>
      </c>
      <c r="E18" s="15">
        <v>5</v>
      </c>
      <c r="F18" s="15">
        <v>5</v>
      </c>
      <c r="G18" s="15">
        <v>8</v>
      </c>
      <c r="H18" s="15">
        <v>9</v>
      </c>
      <c r="I18" s="15">
        <v>2</v>
      </c>
      <c r="J18" s="15">
        <v>3</v>
      </c>
      <c r="K18" s="16">
        <v>8</v>
      </c>
    </row>
    <row r="19" spans="1:11" x14ac:dyDescent="0.25">
      <c r="A19" s="3">
        <v>14</v>
      </c>
      <c r="B19" s="15">
        <v>4</v>
      </c>
      <c r="C19" s="15">
        <v>3</v>
      </c>
      <c r="D19" s="15">
        <v>2</v>
      </c>
      <c r="E19" s="15">
        <v>2</v>
      </c>
      <c r="F19" s="15">
        <v>5</v>
      </c>
      <c r="G19" s="15">
        <v>5</v>
      </c>
      <c r="H19" s="15">
        <v>3</v>
      </c>
      <c r="I19" s="15">
        <v>1</v>
      </c>
      <c r="J19" s="15">
        <v>2</v>
      </c>
      <c r="K19" s="16">
        <v>5</v>
      </c>
    </row>
    <row r="20" spans="1:11" ht="15.75" thickBot="1" x14ac:dyDescent="0.3">
      <c r="A20" s="4">
        <v>15</v>
      </c>
      <c r="B20" s="17">
        <v>5</v>
      </c>
      <c r="C20" s="17">
        <v>4</v>
      </c>
      <c r="D20" s="17">
        <v>4</v>
      </c>
      <c r="E20" s="17">
        <v>5</v>
      </c>
      <c r="F20" s="17">
        <v>4</v>
      </c>
      <c r="G20" s="17">
        <v>9</v>
      </c>
      <c r="H20" s="17">
        <v>10</v>
      </c>
      <c r="I20" s="17">
        <v>6</v>
      </c>
      <c r="J20" s="17">
        <v>4</v>
      </c>
      <c r="K20" s="18">
        <v>7</v>
      </c>
    </row>
    <row r="21" spans="1:11" x14ac:dyDescent="0.25">
      <c r="A21" s="5"/>
    </row>
    <row r="22" spans="1:11" x14ac:dyDescent="0.25">
      <c r="A22" s="5"/>
    </row>
    <row r="23" spans="1:11" x14ac:dyDescent="0.25">
      <c r="A23" s="5"/>
    </row>
    <row r="24" spans="1:11" x14ac:dyDescent="0.25">
      <c r="A24" s="5"/>
    </row>
    <row r="25" spans="1:11" x14ac:dyDescent="0.25">
      <c r="A25" s="5"/>
    </row>
  </sheetData>
  <mergeCells count="1">
    <mergeCell ref="A1:J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24.28515625" bestFit="1" customWidth="1"/>
    <col min="3" max="3" width="22.42578125" bestFit="1" customWidth="1"/>
    <col min="4" max="4" width="23" bestFit="1" customWidth="1"/>
    <col min="5" max="6" width="24.28515625" bestFit="1" customWidth="1"/>
    <col min="7" max="8" width="20.28515625" bestFit="1" customWidth="1"/>
    <col min="9" max="9" width="23" bestFit="1" customWidth="1"/>
    <col min="10" max="10" width="22.42578125" bestFit="1" customWidth="1"/>
    <col min="11" max="11" width="25.5703125" bestFit="1" customWidth="1"/>
    <col min="12" max="12" width="9.140625" customWidth="1"/>
  </cols>
  <sheetData>
    <row r="1" spans="1:13" ht="18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3" ht="18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ht="16.5" thickBot="1" x14ac:dyDescent="0.3">
      <c r="A3" s="2"/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1" t="s">
        <v>9</v>
      </c>
      <c r="K3" s="7" t="s">
        <v>10</v>
      </c>
    </row>
    <row r="4" spans="1:13" ht="16.5" thickBot="1" x14ac:dyDescent="0.3">
      <c r="A4" s="8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12" t="s">
        <v>21</v>
      </c>
      <c r="L4" s="22" t="s">
        <v>22</v>
      </c>
      <c r="M4" s="23" t="s">
        <v>23</v>
      </c>
    </row>
    <row r="5" spans="1:13" x14ac:dyDescent="0.25">
      <c r="A5" s="6">
        <v>1</v>
      </c>
      <c r="B5" s="13">
        <v>5</v>
      </c>
      <c r="C5" s="13">
        <v>5</v>
      </c>
      <c r="D5" s="13">
        <v>7</v>
      </c>
      <c r="E5" s="13">
        <v>5</v>
      </c>
      <c r="F5" s="13">
        <v>5</v>
      </c>
      <c r="G5" s="13">
        <v>5</v>
      </c>
      <c r="H5" s="13">
        <v>8</v>
      </c>
      <c r="I5" s="13">
        <v>5</v>
      </c>
      <c r="J5" s="13">
        <v>4</v>
      </c>
      <c r="K5" s="14">
        <v>7</v>
      </c>
      <c r="L5" s="21">
        <f>SUM(B5:K5)</f>
        <v>56</v>
      </c>
      <c r="M5" s="20">
        <f>L5/67</f>
        <v>0.83582089552238803</v>
      </c>
    </row>
    <row r="6" spans="1:13" x14ac:dyDescent="0.25">
      <c r="A6" s="3">
        <v>2</v>
      </c>
      <c r="B6" s="15">
        <v>2</v>
      </c>
      <c r="C6" s="15">
        <v>3</v>
      </c>
      <c r="D6" s="15">
        <v>3</v>
      </c>
      <c r="E6" s="15">
        <v>4</v>
      </c>
      <c r="F6" s="15">
        <v>4</v>
      </c>
      <c r="G6" s="15">
        <v>4</v>
      </c>
      <c r="H6" s="15">
        <v>4</v>
      </c>
      <c r="I6" s="15">
        <v>2</v>
      </c>
      <c r="J6" s="15">
        <v>2</v>
      </c>
      <c r="K6" s="16">
        <v>5</v>
      </c>
      <c r="L6" s="21">
        <f t="shared" ref="L6:L19" si="0">SUM(B6:K6)</f>
        <v>33</v>
      </c>
      <c r="M6" s="20">
        <f t="shared" ref="M6:M19" si="1">L6/67</f>
        <v>0.4925373134328358</v>
      </c>
    </row>
    <row r="7" spans="1:13" x14ac:dyDescent="0.25">
      <c r="A7" s="3">
        <v>3</v>
      </c>
      <c r="B7" s="15">
        <v>6</v>
      </c>
      <c r="C7" s="15">
        <v>5</v>
      </c>
      <c r="D7" s="15">
        <v>5</v>
      </c>
      <c r="E7" s="15">
        <v>4</v>
      </c>
      <c r="F7" s="15">
        <v>3</v>
      </c>
      <c r="G7" s="15">
        <v>0</v>
      </c>
      <c r="H7" s="15">
        <v>10</v>
      </c>
      <c r="I7" s="15">
        <v>5</v>
      </c>
      <c r="J7" s="15">
        <v>3</v>
      </c>
      <c r="K7" s="16">
        <v>8</v>
      </c>
      <c r="L7" s="21">
        <f t="shared" si="0"/>
        <v>49</v>
      </c>
      <c r="M7" s="20">
        <f t="shared" si="1"/>
        <v>0.73134328358208955</v>
      </c>
    </row>
    <row r="8" spans="1:13" x14ac:dyDescent="0.25">
      <c r="A8" s="3">
        <v>4</v>
      </c>
      <c r="B8" s="15">
        <v>6</v>
      </c>
      <c r="C8" s="15">
        <v>4</v>
      </c>
      <c r="D8" s="15">
        <v>6</v>
      </c>
      <c r="E8" s="15">
        <v>5</v>
      </c>
      <c r="F8" s="15">
        <v>4</v>
      </c>
      <c r="G8" s="15">
        <v>7</v>
      </c>
      <c r="H8" s="15">
        <v>10</v>
      </c>
      <c r="I8" s="15">
        <v>6</v>
      </c>
      <c r="J8" s="15">
        <v>4</v>
      </c>
      <c r="K8" s="16">
        <v>8</v>
      </c>
      <c r="L8" s="21">
        <f t="shared" si="0"/>
        <v>60</v>
      </c>
      <c r="M8" s="20">
        <f t="shared" si="1"/>
        <v>0.89552238805970152</v>
      </c>
    </row>
    <row r="9" spans="1:13" x14ac:dyDescent="0.25">
      <c r="A9" s="3">
        <v>5</v>
      </c>
      <c r="B9" s="15">
        <v>3</v>
      </c>
      <c r="C9" s="15">
        <v>3</v>
      </c>
      <c r="D9" s="15">
        <v>4</v>
      </c>
      <c r="E9" s="15">
        <v>3</v>
      </c>
      <c r="F9" s="15">
        <v>2</v>
      </c>
      <c r="G9" s="15">
        <v>4</v>
      </c>
      <c r="H9" s="15">
        <v>7</v>
      </c>
      <c r="I9" s="15">
        <v>2</v>
      </c>
      <c r="J9" s="15">
        <v>1</v>
      </c>
      <c r="K9" s="16">
        <v>4</v>
      </c>
      <c r="L9" s="21">
        <f t="shared" si="0"/>
        <v>33</v>
      </c>
      <c r="M9" s="20">
        <f t="shared" si="1"/>
        <v>0.4925373134328358</v>
      </c>
    </row>
    <row r="10" spans="1:13" x14ac:dyDescent="0.25">
      <c r="A10" s="3">
        <v>6</v>
      </c>
      <c r="B10" s="15">
        <v>3</v>
      </c>
      <c r="C10" s="15">
        <v>1</v>
      </c>
      <c r="D10" s="15">
        <v>2</v>
      </c>
      <c r="E10" s="15">
        <v>2</v>
      </c>
      <c r="F10" s="15">
        <v>5</v>
      </c>
      <c r="G10" s="15">
        <v>7</v>
      </c>
      <c r="H10" s="15">
        <v>9</v>
      </c>
      <c r="I10" s="15">
        <v>3</v>
      </c>
      <c r="J10" s="15">
        <v>1</v>
      </c>
      <c r="K10" s="16">
        <v>6</v>
      </c>
      <c r="L10" s="21">
        <f t="shared" si="0"/>
        <v>39</v>
      </c>
      <c r="M10" s="20">
        <f t="shared" si="1"/>
        <v>0.58208955223880599</v>
      </c>
    </row>
    <row r="11" spans="1:13" x14ac:dyDescent="0.25">
      <c r="A11" s="3">
        <v>7</v>
      </c>
      <c r="B11" s="15">
        <v>2</v>
      </c>
      <c r="C11" s="15">
        <v>2</v>
      </c>
      <c r="D11" s="15">
        <v>4</v>
      </c>
      <c r="E11" s="15">
        <v>2</v>
      </c>
      <c r="F11" s="15">
        <v>3</v>
      </c>
      <c r="G11" s="15">
        <v>5</v>
      </c>
      <c r="H11" s="15">
        <v>5</v>
      </c>
      <c r="I11" s="15">
        <v>4</v>
      </c>
      <c r="J11" s="15">
        <v>3</v>
      </c>
      <c r="K11" s="16">
        <v>5</v>
      </c>
      <c r="L11" s="21">
        <f t="shared" si="0"/>
        <v>35</v>
      </c>
      <c r="M11" s="20">
        <f t="shared" si="1"/>
        <v>0.52238805970149249</v>
      </c>
    </row>
    <row r="12" spans="1:13" x14ac:dyDescent="0.25">
      <c r="A12" s="3">
        <v>8</v>
      </c>
      <c r="B12" s="15">
        <v>6</v>
      </c>
      <c r="C12" s="15">
        <v>5</v>
      </c>
      <c r="D12" s="15">
        <v>4</v>
      </c>
      <c r="E12" s="15">
        <v>5</v>
      </c>
      <c r="F12" s="15">
        <v>5</v>
      </c>
      <c r="G12" s="15">
        <v>7</v>
      </c>
      <c r="H12" s="15">
        <v>7</v>
      </c>
      <c r="I12" s="15">
        <v>3</v>
      </c>
      <c r="J12" s="15">
        <v>4</v>
      </c>
      <c r="K12" s="16">
        <v>5</v>
      </c>
      <c r="L12" s="21">
        <f t="shared" si="0"/>
        <v>51</v>
      </c>
      <c r="M12" s="20">
        <f t="shared" si="1"/>
        <v>0.76119402985074625</v>
      </c>
    </row>
    <row r="13" spans="1:13" x14ac:dyDescent="0.25">
      <c r="A13" s="3">
        <v>9</v>
      </c>
      <c r="B13" s="15">
        <v>4</v>
      </c>
      <c r="C13" s="15">
        <v>3</v>
      </c>
      <c r="D13" s="15">
        <v>3</v>
      </c>
      <c r="E13" s="15">
        <v>3</v>
      </c>
      <c r="F13" s="15">
        <v>2</v>
      </c>
      <c r="G13" s="15">
        <v>9</v>
      </c>
      <c r="H13" s="15">
        <v>7</v>
      </c>
      <c r="I13" s="15">
        <v>0</v>
      </c>
      <c r="J13" s="15">
        <v>2</v>
      </c>
      <c r="K13" s="16">
        <v>0</v>
      </c>
      <c r="L13" s="21">
        <f t="shared" si="0"/>
        <v>33</v>
      </c>
      <c r="M13" s="20">
        <f t="shared" si="1"/>
        <v>0.4925373134328358</v>
      </c>
    </row>
    <row r="14" spans="1:13" x14ac:dyDescent="0.25">
      <c r="A14" s="3">
        <v>10</v>
      </c>
      <c r="B14" s="15">
        <v>4</v>
      </c>
      <c r="C14" s="15">
        <v>5</v>
      </c>
      <c r="D14" s="15">
        <v>5</v>
      </c>
      <c r="E14" s="15">
        <v>6</v>
      </c>
      <c r="F14" s="15">
        <v>4</v>
      </c>
      <c r="G14" s="15">
        <v>8</v>
      </c>
      <c r="H14" s="15">
        <v>10</v>
      </c>
      <c r="I14" s="15">
        <v>5</v>
      </c>
      <c r="J14" s="15">
        <v>3</v>
      </c>
      <c r="K14" s="16">
        <v>7</v>
      </c>
      <c r="L14" s="21">
        <f t="shared" si="0"/>
        <v>57</v>
      </c>
      <c r="M14" s="20">
        <f t="shared" si="1"/>
        <v>0.85074626865671643</v>
      </c>
    </row>
    <row r="15" spans="1:13" x14ac:dyDescent="0.25">
      <c r="A15" s="3">
        <v>11</v>
      </c>
      <c r="B15" s="15">
        <v>3</v>
      </c>
      <c r="C15" s="15">
        <v>5</v>
      </c>
      <c r="D15" s="15">
        <v>3</v>
      </c>
      <c r="E15" s="15">
        <v>4</v>
      </c>
      <c r="F15" s="15">
        <v>5</v>
      </c>
      <c r="G15" s="15">
        <v>7</v>
      </c>
      <c r="H15" s="15">
        <v>5</v>
      </c>
      <c r="I15" s="15">
        <v>4</v>
      </c>
      <c r="J15" s="15">
        <v>0</v>
      </c>
      <c r="K15" s="16">
        <v>8</v>
      </c>
      <c r="L15" s="21">
        <f t="shared" si="0"/>
        <v>44</v>
      </c>
      <c r="M15" s="20">
        <f t="shared" si="1"/>
        <v>0.65671641791044777</v>
      </c>
    </row>
    <row r="16" spans="1:13" x14ac:dyDescent="0.25">
      <c r="A16" s="3">
        <v>12</v>
      </c>
      <c r="B16" s="15">
        <v>5</v>
      </c>
      <c r="C16" s="15">
        <v>3</v>
      </c>
      <c r="D16" s="15">
        <v>3</v>
      </c>
      <c r="E16" s="15">
        <v>5</v>
      </c>
      <c r="F16" s="15">
        <v>4</v>
      </c>
      <c r="G16" s="15">
        <v>10</v>
      </c>
      <c r="H16" s="15">
        <v>10</v>
      </c>
      <c r="I16" s="15">
        <v>5</v>
      </c>
      <c r="J16" s="15">
        <v>4</v>
      </c>
      <c r="K16" s="16">
        <v>7</v>
      </c>
      <c r="L16" s="21">
        <f t="shared" si="0"/>
        <v>56</v>
      </c>
      <c r="M16" s="20">
        <f t="shared" si="1"/>
        <v>0.83582089552238803</v>
      </c>
    </row>
    <row r="17" spans="1:13" x14ac:dyDescent="0.25">
      <c r="A17" s="3">
        <v>13</v>
      </c>
      <c r="B17" s="15">
        <v>4</v>
      </c>
      <c r="C17" s="15">
        <v>5</v>
      </c>
      <c r="D17" s="15">
        <v>4</v>
      </c>
      <c r="E17" s="15">
        <v>5</v>
      </c>
      <c r="F17" s="15">
        <v>5</v>
      </c>
      <c r="G17" s="15">
        <v>8</v>
      </c>
      <c r="H17" s="15">
        <v>9</v>
      </c>
      <c r="I17" s="15">
        <v>2</v>
      </c>
      <c r="J17" s="15">
        <v>3</v>
      </c>
      <c r="K17" s="16">
        <v>8</v>
      </c>
      <c r="L17" s="21">
        <f t="shared" si="0"/>
        <v>53</v>
      </c>
      <c r="M17" s="20">
        <f t="shared" si="1"/>
        <v>0.79104477611940294</v>
      </c>
    </row>
    <row r="18" spans="1:13" x14ac:dyDescent="0.25">
      <c r="A18" s="3">
        <v>14</v>
      </c>
      <c r="B18" s="15">
        <v>4</v>
      </c>
      <c r="C18" s="15">
        <v>3</v>
      </c>
      <c r="D18" s="15">
        <v>2</v>
      </c>
      <c r="E18" s="15">
        <v>2</v>
      </c>
      <c r="F18" s="15">
        <v>5</v>
      </c>
      <c r="G18" s="15">
        <v>5</v>
      </c>
      <c r="H18" s="15">
        <v>3</v>
      </c>
      <c r="I18" s="15">
        <v>1</v>
      </c>
      <c r="J18" s="15">
        <v>2</v>
      </c>
      <c r="K18" s="16">
        <v>5</v>
      </c>
      <c r="L18" s="21">
        <f t="shared" si="0"/>
        <v>32</v>
      </c>
      <c r="M18" s="20">
        <f t="shared" si="1"/>
        <v>0.47761194029850745</v>
      </c>
    </row>
    <row r="19" spans="1:13" ht="15.75" thickBot="1" x14ac:dyDescent="0.3">
      <c r="A19" s="4">
        <v>15</v>
      </c>
      <c r="B19" s="17">
        <v>5</v>
      </c>
      <c r="C19" s="17">
        <v>4</v>
      </c>
      <c r="D19" s="17">
        <v>4</v>
      </c>
      <c r="E19" s="17">
        <v>5</v>
      </c>
      <c r="F19" s="17">
        <v>4</v>
      </c>
      <c r="G19" s="17">
        <v>9</v>
      </c>
      <c r="H19" s="17">
        <v>10</v>
      </c>
      <c r="I19" s="17">
        <v>6</v>
      </c>
      <c r="J19" s="17">
        <v>4</v>
      </c>
      <c r="K19" s="18">
        <v>7</v>
      </c>
      <c r="L19" s="21">
        <f t="shared" si="0"/>
        <v>58</v>
      </c>
      <c r="M19" s="20">
        <f t="shared" si="1"/>
        <v>0.86567164179104472</v>
      </c>
    </row>
    <row r="20" spans="1:13" x14ac:dyDescent="0.25">
      <c r="A20" s="5" t="s">
        <v>24</v>
      </c>
      <c r="B20" s="19">
        <f>AVERAGE(B5:B19)</f>
        <v>4.1333333333333337</v>
      </c>
      <c r="C20" s="19">
        <f t="shared" ref="C20:K20" si="2">AVERAGE(C5:C19)</f>
        <v>3.7333333333333334</v>
      </c>
      <c r="D20" s="19">
        <f t="shared" si="2"/>
        <v>3.9333333333333331</v>
      </c>
      <c r="E20" s="19">
        <f t="shared" si="2"/>
        <v>4</v>
      </c>
      <c r="F20" s="19">
        <f t="shared" si="2"/>
        <v>4</v>
      </c>
      <c r="G20" s="19">
        <f t="shared" si="2"/>
        <v>6.333333333333333</v>
      </c>
      <c r="H20" s="19">
        <f t="shared" si="2"/>
        <v>7.6</v>
      </c>
      <c r="I20" s="19">
        <f t="shared" si="2"/>
        <v>3.5333333333333332</v>
      </c>
      <c r="J20" s="19">
        <f t="shared" si="2"/>
        <v>2.6666666666666665</v>
      </c>
      <c r="K20" s="19">
        <f t="shared" si="2"/>
        <v>6</v>
      </c>
    </row>
    <row r="21" spans="1:13" x14ac:dyDescent="0.25">
      <c r="A21" s="5" t="s">
        <v>23</v>
      </c>
      <c r="B21" s="20">
        <f>B20/6</f>
        <v>0.68888888888888899</v>
      </c>
      <c r="C21" s="20">
        <f>C20/5</f>
        <v>0.7466666666666667</v>
      </c>
      <c r="D21" s="20">
        <f>D20/7</f>
        <v>0.56190476190476191</v>
      </c>
      <c r="E21" s="20">
        <f t="shared" ref="E21:I21" si="3">E20/6</f>
        <v>0.66666666666666663</v>
      </c>
      <c r="F21" s="20">
        <f>F20/5</f>
        <v>0.8</v>
      </c>
      <c r="G21" s="20">
        <f>G20/10</f>
        <v>0.6333333333333333</v>
      </c>
      <c r="H21" s="20">
        <f>H20/10</f>
        <v>0.76</v>
      </c>
      <c r="I21" s="20">
        <f t="shared" si="3"/>
        <v>0.58888888888888891</v>
      </c>
      <c r="J21" s="20">
        <f>J20/4</f>
        <v>0.66666666666666663</v>
      </c>
      <c r="K21" s="20">
        <f>K20/8</f>
        <v>0.75</v>
      </c>
    </row>
    <row r="22" spans="1:13" x14ac:dyDescent="0.25">
      <c r="A22" s="5"/>
    </row>
    <row r="23" spans="1:13" x14ac:dyDescent="0.25">
      <c r="A23" s="5"/>
    </row>
    <row r="24" spans="1:13" x14ac:dyDescent="0.25">
      <c r="A24" s="5"/>
    </row>
    <row r="25" spans="1:13" x14ac:dyDescent="0.25">
      <c r="A25" s="5"/>
    </row>
    <row r="26" spans="1:13" x14ac:dyDescent="0.25">
      <c r="A26" s="5"/>
    </row>
  </sheetData>
  <mergeCells count="1">
    <mergeCell ref="A1:J1"/>
  </mergeCells>
  <pageMargins left="0.7" right="0.7" top="0.75" bottom="0.75" header="0.3" footer="0.3"/>
  <pageSetup orientation="portrait" r:id="rId1"/>
  <ignoredErrors>
    <ignoredError sqref="L5 L6:L19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ED6DBF-0D45-4E78-937F-CC24A4048780}"/>
</file>

<file path=customXml/itemProps2.xml><?xml version="1.0" encoding="utf-8"?>
<ds:datastoreItem xmlns:ds="http://schemas.openxmlformats.org/officeDocument/2006/customXml" ds:itemID="{26878DA0-67F6-4290-8207-C10FC95E0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F00063-95EF-49FC-A412-1DC7247E2B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MATH 1300 - Fall 2021-Original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