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w\source\repos\semestr3\ВЫЧМАТ\"/>
    </mc:Choice>
  </mc:AlternateContent>
  <xr:revisionPtr revIDLastSave="0" documentId="13_ncr:1_{592BC260-04A7-4BE3-852F-A160F659855A}" xr6:coauthVersionLast="47" xr6:coauthVersionMax="47" xr10:uidLastSave="{00000000-0000-0000-0000-000000000000}"/>
  <bookViews>
    <workbookView xWindow="-12960" yWindow="5700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1" l="1" a="1"/>
  <c r="K30" i="1" s="1"/>
  <c r="G30" i="1" a="1"/>
  <c r="G30" i="1" s="1"/>
  <c r="E30" i="1" a="1"/>
  <c r="E30" i="1" s="1"/>
  <c r="A30" i="1" a="1"/>
  <c r="A30" i="1" s="1"/>
  <c r="H7" i="1" a="1"/>
  <c r="H7" i="1" s="1"/>
  <c r="K7" i="1" s="1"/>
  <c r="G19" i="1" s="1"/>
  <c r="G21" i="1"/>
  <c r="G20" i="1"/>
  <c r="K15" i="1"/>
  <c r="I15" i="1" a="1"/>
  <c r="I15" i="1" s="1"/>
  <c r="G15" i="1" a="1"/>
  <c r="G15" i="1" s="1"/>
  <c r="K11" i="1"/>
  <c r="H11" i="1" a="1"/>
  <c r="H11" i="1" s="1"/>
  <c r="I11" i="1" a="1"/>
  <c r="I11" i="1" s="1"/>
  <c r="G11" i="1" a="1"/>
  <c r="G11" i="1" s="1"/>
  <c r="G7" i="1" a="1"/>
  <c r="G7" i="1" s="1"/>
  <c r="G6" i="1" a="1"/>
  <c r="G6" i="1" s="1"/>
  <c r="I2" i="1" a="1"/>
  <c r="I2" i="1" s="1"/>
  <c r="I3" i="1" a="1"/>
  <c r="I3" i="1" s="1"/>
  <c r="I4" i="1" a="1"/>
  <c r="I4" i="1" s="1"/>
  <c r="F3" i="1" a="1"/>
  <c r="F3" i="1" s="1"/>
  <c r="G3" i="1" a="1"/>
  <c r="G3" i="1"/>
  <c r="H3" i="1" a="1"/>
  <c r="H3" i="1" s="1"/>
  <c r="F4" i="1" a="1"/>
  <c r="F4" i="1"/>
  <c r="G4" i="1" a="1"/>
  <c r="G4" i="1" s="1"/>
  <c r="H4" i="1" a="1"/>
  <c r="H4" i="1" s="1"/>
  <c r="G2" i="1" a="1"/>
  <c r="G2" i="1" s="1"/>
  <c r="H2" i="1" a="1"/>
  <c r="H2" i="1" s="1"/>
  <c r="F2" i="1" a="1"/>
  <c r="F2" i="1" s="1"/>
  <c r="A12" i="1" a="1"/>
  <c r="A12" i="1" s="1"/>
  <c r="A7" i="1" a="1"/>
  <c r="A7" i="1" s="1"/>
  <c r="H32" i="1" l="1"/>
  <c r="I32" i="1"/>
  <c r="G32" i="1"/>
  <c r="I31" i="1"/>
  <c r="H31" i="1"/>
  <c r="G31" i="1"/>
  <c r="I30" i="1"/>
  <c r="H30" i="1"/>
  <c r="E32" i="1"/>
  <c r="E31" i="1"/>
  <c r="A31" i="1"/>
  <c r="C30" i="1"/>
  <c r="C32" i="1"/>
  <c r="B32" i="1"/>
  <c r="A32" i="1"/>
  <c r="C31" i="1"/>
  <c r="B31" i="1"/>
  <c r="B30" i="1"/>
  <c r="A14" i="1"/>
  <c r="A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<sst xmlns="http://schemas.openxmlformats.org/spreadsheetml/2006/main" count="20" uniqueCount="16">
  <si>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Матрица А</t>
  </si>
  <si>
    <t>Обратная матрица А</t>
  </si>
  <si>
    <t>Ответ</t>
  </si>
  <si>
    <t>Задание 1</t>
  </si>
  <si>
    <t>Задание 2</t>
  </si>
  <si>
    <t xml:space="preserve">detA = </t>
  </si>
  <si>
    <t>detX=</t>
  </si>
  <si>
    <t>detY=</t>
  </si>
  <si>
    <t>detZ=</t>
  </si>
  <si>
    <t>X =</t>
  </si>
  <si>
    <t>Y=</t>
  </si>
  <si>
    <t>Z=</t>
  </si>
  <si>
    <t>Исходная матрица А</t>
  </si>
  <si>
    <t>Обратная матрица А^-1</t>
  </si>
  <si>
    <t xml:space="preserve"> Задание 3</t>
  </si>
  <si>
    <t>Обратная матрица A^-1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</si>
</sst>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6" borderId="0" xfId="0" applyFont="1" applyFill="1"/>
    <xf numFmtId="0" fontId="0" fillId="1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M22" sqref="M22"/>
    </sheetView>
  </sheetViews>
  <sheetFormatPr defaultRowHeight="15" x14ac:dyDescent="0.25"/>
  <sheetData>
    <row r="1" spans="1:11" x14ac:dyDescent="0.25">
      <c r="A1" t="s">
        <v>0</v>
      </c>
      <c r="F1" t="s">
        <v>0</v>
      </c>
    </row>
    <row r="2" spans="1:11" x14ac:dyDescent="0.25">
      <c r="A2" s="1">
        <v>5</v>
      </c>
      <c r="B2" s="1">
        <v>-1</v>
      </c>
      <c r="C2" s="1">
        <v>-1</v>
      </c>
      <c r="D2" s="2">
        <v>0</v>
      </c>
      <c r="F2" s="4">
        <f t="array" ref="F2">A2:C4</f>
        <v>5</v>
      </c>
      <c r="G2" s="4">
        <f t="array" ref="G2">B2:D4</f>
        <v>-1</v>
      </c>
      <c r="H2" s="4">
        <f t="array" ref="H2">C2:E4</f>
        <v>-1</v>
      </c>
      <c r="I2" s="5">
        <f t="array" ref="I2">D2:F4</f>
        <v>0</v>
      </c>
    </row>
    <row r="3" spans="1:11" x14ac:dyDescent="0.25">
      <c r="A3" s="1">
        <v>1</v>
      </c>
      <c r="B3" s="1">
        <v>2</v>
      </c>
      <c r="C3" s="1">
        <v>3</v>
      </c>
      <c r="D3" s="2">
        <v>14</v>
      </c>
      <c r="F3" s="4">
        <f t="array" ref="F3">A3:C5</f>
        <v>1</v>
      </c>
      <c r="G3" s="4">
        <f t="array" ref="G3">B3:D5</f>
        <v>2</v>
      </c>
      <c r="H3" s="4">
        <f t="array" ref="H3">C3:E5</f>
        <v>3</v>
      </c>
      <c r="I3" s="5">
        <f t="array" ref="I3">D3:F5</f>
        <v>14</v>
      </c>
    </row>
    <row r="4" spans="1:11" x14ac:dyDescent="0.25">
      <c r="A4" s="1">
        <v>4</v>
      </c>
      <c r="B4" s="1">
        <v>3</v>
      </c>
      <c r="C4" s="1">
        <v>2</v>
      </c>
      <c r="D4" s="2">
        <v>16</v>
      </c>
      <c r="F4" s="4">
        <f t="array" ref="F4">A4:C6</f>
        <v>4</v>
      </c>
      <c r="G4" s="4">
        <f t="array" ref="G4">B4:D6</f>
        <v>3</v>
      </c>
      <c r="H4" s="4">
        <f t="array" ref="H4">C4:E6</f>
        <v>2</v>
      </c>
      <c r="I4" s="5">
        <f t="array" ref="I4">D4:F6</f>
        <v>16</v>
      </c>
    </row>
    <row r="6" spans="1:11" x14ac:dyDescent="0.25">
      <c r="A6" t="s">
        <v>1</v>
      </c>
      <c r="F6" t="s">
        <v>5</v>
      </c>
      <c r="G6">
        <f t="array" ref="G6">MDETERM(F2:H4)</f>
        <v>-30.000000000000004</v>
      </c>
    </row>
    <row r="7" spans="1:11" x14ac:dyDescent="0.25">
      <c r="A7" s="1" cm="1">
        <f t="array" ref="A7:C9">MINVERSE(A2:C4)</f>
        <v>0.16666666666666669</v>
      </c>
      <c r="B7" s="1">
        <v>3.3333333333333326E-2</v>
      </c>
      <c r="C7" s="1">
        <v>3.333333333333334E-2</v>
      </c>
      <c r="F7" t="s">
        <v>6</v>
      </c>
      <c r="G7" s="5" cm="1">
        <f t="array" ref="G7:G9">I2:I4</f>
        <v>0</v>
      </c>
      <c r="H7" s="4" cm="1">
        <f t="array" ref="H7:I9">G2:H4</f>
        <v>-1</v>
      </c>
      <c r="I7" s="4">
        <v>-1</v>
      </c>
      <c r="K7">
        <f>MDETERM((G7:I9))</f>
        <v>-30</v>
      </c>
    </row>
    <row r="8" spans="1:11" x14ac:dyDescent="0.25">
      <c r="A8" s="1">
        <v>-0.33333333333333331</v>
      </c>
      <c r="B8" s="1">
        <v>-0.46666666666666656</v>
      </c>
      <c r="C8" s="1">
        <v>0.53333333333333333</v>
      </c>
      <c r="G8" s="5">
        <v>14</v>
      </c>
      <c r="H8" s="4">
        <v>2</v>
      </c>
      <c r="I8" s="4">
        <v>3</v>
      </c>
    </row>
    <row r="9" spans="1:11" x14ac:dyDescent="0.25">
      <c r="A9" s="1">
        <v>0.16666666666666666</v>
      </c>
      <c r="B9" s="1">
        <v>0.63333333333333319</v>
      </c>
      <c r="C9" s="1">
        <v>-0.36666666666666664</v>
      </c>
      <c r="G9" s="5">
        <v>16</v>
      </c>
      <c r="H9" s="4">
        <v>3</v>
      </c>
      <c r="I9" s="4">
        <v>2</v>
      </c>
    </row>
    <row r="11" spans="1:11" x14ac:dyDescent="0.25">
      <c r="A11" t="s">
        <v>2</v>
      </c>
      <c r="F11" t="s">
        <v>7</v>
      </c>
      <c r="G11" s="4" cm="1">
        <f t="array" ref="G11:G13">F2:F4</f>
        <v>5</v>
      </c>
      <c r="H11" s="5" cm="1">
        <f t="array" ref="H11:H13">I2:I4</f>
        <v>0</v>
      </c>
      <c r="I11" s="4" cm="1">
        <f t="array" ref="I11:I13">H2:H4</f>
        <v>-1</v>
      </c>
      <c r="K11">
        <f>MDETERM(G11:I13)</f>
        <v>-60.000000000000036</v>
      </c>
    </row>
    <row r="12" spans="1:11" x14ac:dyDescent="0.25">
      <c r="A12" s="3">
        <f t="array" ref="A12:A14">MMULT(A7:C9,D2:D4)</f>
        <v>1</v>
      </c>
      <c r="G12" s="4">
        <v>1</v>
      </c>
      <c r="H12" s="5">
        <v>14</v>
      </c>
      <c r="I12" s="4">
        <v>3</v>
      </c>
    </row>
    <row r="13" spans="1:11" x14ac:dyDescent="0.25">
      <c r="A13" s="3">
        <v>2.0000000000000018</v>
      </c>
      <c r="G13" s="4">
        <v>4</v>
      </c>
      <c r="H13" s="5">
        <v>16</v>
      </c>
      <c r="I13" s="4">
        <v>2</v>
      </c>
    </row>
    <row r="14" spans="1:11" x14ac:dyDescent="0.25">
      <c r="A14" s="3">
        <v>2.9999999999999991</v>
      </c>
    </row>
    <row r="15" spans="1:11" x14ac:dyDescent="0.25">
      <c r="F15" t="s">
        <v>8</v>
      </c>
      <c r="G15" s="4" cm="1">
        <f t="array" ref="G15:H17">F2:G4</f>
        <v>5</v>
      </c>
      <c r="H15" s="4">
        <v>-1</v>
      </c>
      <c r="I15" s="5" cm="1">
        <f t="array" ref="I15:I17">I2:I4</f>
        <v>0</v>
      </c>
      <c r="K15">
        <f>MDETERM(G15:I17)</f>
        <v>-90</v>
      </c>
    </row>
    <row r="16" spans="1:11" x14ac:dyDescent="0.25">
      <c r="A16" t="s">
        <v>3</v>
      </c>
      <c r="G16" s="4">
        <v>1</v>
      </c>
      <c r="H16" s="4">
        <v>2</v>
      </c>
      <c r="I16" s="5">
        <v>14</v>
      </c>
    </row>
    <row r="17" spans="1:11" x14ac:dyDescent="0.25">
      <c r="G17" s="4">
        <v>4</v>
      </c>
      <c r="H17" s="4">
        <v>3</v>
      </c>
      <c r="I17" s="5">
        <v>16</v>
      </c>
    </row>
    <row r="19" spans="1:11" x14ac:dyDescent="0.25">
      <c r="F19" t="s">
        <v>9</v>
      </c>
      <c r="G19">
        <f>K7/G6</f>
        <v>0.99999999999999989</v>
      </c>
    </row>
    <row r="20" spans="1:11" x14ac:dyDescent="0.25">
      <c r="F20" t="s">
        <v>10</v>
      </c>
      <c r="G20">
        <f>K11/G6</f>
        <v>2.0000000000000009</v>
      </c>
    </row>
    <row r="21" spans="1:11" x14ac:dyDescent="0.25">
      <c r="F21" t="s">
        <v>11</v>
      </c>
      <c r="G21">
        <f>K15/G6</f>
        <v>2.9999999999999996</v>
      </c>
    </row>
    <row r="23" spans="1:11" x14ac:dyDescent="0.25">
      <c r="F23" t="s">
        <v>4</v>
      </c>
    </row>
    <row r="25" spans="1:11" x14ac:dyDescent="0.25">
      <c r="A25" t="s">
        <v>12</v>
      </c>
      <c r="G25" t="s">
        <v>12</v>
      </c>
    </row>
    <row r="26" spans="1:11" x14ac:dyDescent="0.25">
      <c r="A26" s="6">
        <v>6</v>
      </c>
      <c r="B26" s="6">
        <v>4</v>
      </c>
      <c r="C26" s="6">
        <v>5</v>
      </c>
      <c r="D26" s="7">
        <v>2400</v>
      </c>
      <c r="G26" s="6">
        <v>3</v>
      </c>
      <c r="H26" s="6">
        <v>2</v>
      </c>
      <c r="I26" s="6">
        <v>1</v>
      </c>
      <c r="J26" s="9">
        <v>360</v>
      </c>
    </row>
    <row r="27" spans="1:11" x14ac:dyDescent="0.25">
      <c r="A27" s="6">
        <v>4</v>
      </c>
      <c r="B27" s="6">
        <v>3</v>
      </c>
      <c r="C27" s="6">
        <v>1</v>
      </c>
      <c r="D27" s="7">
        <v>1450</v>
      </c>
      <c r="G27" s="6">
        <v>1</v>
      </c>
      <c r="H27" s="6">
        <v>6</v>
      </c>
      <c r="I27" s="6">
        <v>2</v>
      </c>
      <c r="J27" s="9">
        <v>300</v>
      </c>
    </row>
    <row r="28" spans="1:11" x14ac:dyDescent="0.25">
      <c r="A28" s="6">
        <v>5</v>
      </c>
      <c r="B28" s="6">
        <v>2</v>
      </c>
      <c r="C28" s="6">
        <v>3</v>
      </c>
      <c r="D28" s="7">
        <v>1550</v>
      </c>
      <c r="G28" s="6">
        <v>4</v>
      </c>
      <c r="H28" s="6">
        <v>1</v>
      </c>
      <c r="I28" s="6">
        <v>5</v>
      </c>
      <c r="J28" s="9">
        <v>675</v>
      </c>
    </row>
    <row r="29" spans="1:11" x14ac:dyDescent="0.25">
      <c r="A29" t="s">
        <v>13</v>
      </c>
      <c r="E29" t="s">
        <v>2</v>
      </c>
      <c r="G29" t="s">
        <v>15</v>
      </c>
      <c r="K29" t="s">
        <v>2</v>
      </c>
    </row>
    <row r="30" spans="1:11" x14ac:dyDescent="0.25">
      <c r="A30">
        <f t="array" ref="A30:C32">MINVERSE(A26:C28)</f>
        <v>-0.33333333333333326</v>
      </c>
      <c r="B30">
        <v>9.5238095238095191E-2</v>
      </c>
      <c r="C30">
        <v>0.52380952380952372</v>
      </c>
      <c r="E30" s="8">
        <f t="array" ref="E30:E32">MMULT(A30:C32,D26:D28)</f>
        <v>150.00000000000011</v>
      </c>
      <c r="G30">
        <f t="array" ref="G30:I32">MINVERSE((G26:I28))</f>
        <v>0.41791044776119401</v>
      </c>
      <c r="H30">
        <v>-0.13432835820895522</v>
      </c>
      <c r="I30">
        <v>-2.9850746268656692E-2</v>
      </c>
      <c r="K30" s="10" cm="1">
        <f t="array" ref="K30:K32">MMULT(G30:I32,J26:J28)</f>
        <v>90.000000000000028</v>
      </c>
    </row>
    <row r="31" spans="1:11" x14ac:dyDescent="0.25">
      <c r="A31">
        <v>0.33333333333333326</v>
      </c>
      <c r="B31">
        <v>0.33333333333333337</v>
      </c>
      <c r="C31">
        <v>-0.66666666666666652</v>
      </c>
      <c r="E31" s="8">
        <v>250</v>
      </c>
      <c r="G31">
        <v>4.4776119402985079E-2</v>
      </c>
      <c r="H31">
        <v>0.16417910447761194</v>
      </c>
      <c r="I31">
        <v>-7.4626865671641784E-2</v>
      </c>
      <c r="K31" s="10">
        <v>15.000000000000014</v>
      </c>
    </row>
    <row r="32" spans="1:11" x14ac:dyDescent="0.25">
      <c r="A32">
        <v>0.33333333333333331</v>
      </c>
      <c r="B32">
        <v>-0.38095238095238093</v>
      </c>
      <c r="C32">
        <v>-9.5238095238095274E-2</v>
      </c>
      <c r="E32" s="8">
        <v>100.00000000000003</v>
      </c>
      <c r="G32">
        <v>-0.34328358208955223</v>
      </c>
      <c r="H32">
        <v>7.4626865671641784E-2</v>
      </c>
      <c r="I32">
        <v>0.23880597014925373</v>
      </c>
      <c r="K32" s="10">
        <v>60</v>
      </c>
    </row>
    <row r="34" spans="1:1" x14ac:dyDescent="0.25">
      <c r="A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</dc:creator>
  <cp:lastModifiedBy>Baka</cp:lastModifiedBy>
  <dcterms:created xsi:type="dcterms:W3CDTF">2015-06-05T18:19:34Z</dcterms:created>
  <dcterms:modified xsi:type="dcterms:W3CDTF">2023-09-26T08:51:55Z</dcterms:modified>
</cp:coreProperties>
</file>