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7C3235D6-1697-4D02-8C70-137061ED1157}" xr6:coauthVersionLast="47" xr6:coauthVersionMax="47" xr10:uidLastSave="{00000000-0000-0000-0000-000000000000}"/>
  <bookViews>
    <workbookView xWindow="-120" yWindow="-120" windowWidth="29040" windowHeight="15990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5" l="1"/>
  <c r="A30" i="5" s="1"/>
  <c r="G28" i="5"/>
  <c r="F28" i="5"/>
  <c r="E28" i="5"/>
  <c r="D28" i="5"/>
  <c r="C28" i="5"/>
  <c r="D29" i="5" l="1"/>
  <c r="E29" i="5"/>
  <c r="F29" i="5"/>
  <c r="C29" i="5"/>
  <c r="G29" i="5"/>
  <c r="G30" i="5"/>
  <c r="C30" i="5"/>
  <c r="E30" i="5"/>
  <c r="D30" i="5"/>
  <c r="F30" i="5"/>
  <c r="A31" i="5"/>
  <c r="A32" i="5" l="1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<sst xmlns="http://schemas.openxmlformats.org/spreadsheetml/2006/main" count="2098" uniqueCount="1601">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</sst>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tabSelected="1"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B23" s="35"/>
      <c r="C23" s="36"/>
      <c r="D23" s="36"/>
      <c r="E23" s="36"/>
      <c r="F23" s="36"/>
      <c r="G23" s="36"/>
    </row>
    <row r="24" spans="1:9">
      <c r="B24" s="35"/>
      <c r="C24" s="36"/>
      <c r="D24" s="36"/>
      <c r="E24" s="36"/>
      <c r="F24" s="36"/>
      <c r="G24" s="36"/>
    </row>
    <row r="26" spans="1:9" ht="19.5" thickBot="1">
      <c r="B26" s="34" t="s">
        <v>1595</v>
      </c>
      <c r="C26" s="34"/>
      <c r="D26" s="34"/>
      <c r="E26" s="34"/>
      <c r="F26" s="34"/>
      <c r="G26" s="34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>HLOOKUP(C15,$C$2:$F$9,$A28)</f>
        <v>Fast Shambler</v>
      </c>
      <c r="D28" s="21" t="str">
        <f t="shared" ref="D28:G28" si="0">HLOOKUP(D15,$C$2:$F$9,$A28)</f>
        <v>Sprinter</v>
      </c>
      <c r="E28" s="21" t="str">
        <f t="shared" si="0"/>
        <v>Sprinter</v>
      </c>
      <c r="F28" s="21" t="str">
        <f t="shared" si="0"/>
        <v>Fast Shambler</v>
      </c>
      <c r="G28" s="22" t="str">
        <f t="shared" si="0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>HLOOKUP(C16,$C$2:$F$9,$A29)</f>
        <v>Normal</v>
      </c>
      <c r="D29" s="24" t="str">
        <f>HLOOKUP(D16,$C$2:$F$9,$A29)</f>
        <v>Normal</v>
      </c>
      <c r="E29" s="24" t="str">
        <f>HLOOKUP(E16,$C$2:$F$9,$A29)</f>
        <v>Superhuman</v>
      </c>
      <c r="F29" s="24" t="str">
        <f>HLOOKUP(F16,$C$2:$F$9,$A29)</f>
        <v>Superhuman</v>
      </c>
      <c r="G29" s="25" t="str">
        <f>HLOOKUP(G16,$C$2:$F$9,$A29)</f>
        <v>Superhuman</v>
      </c>
    </row>
    <row r="30" spans="1:9" ht="15.75" thickTop="1">
      <c r="A30" s="14">
        <f t="shared" ref="A30:A34" si="1">A29+1</f>
        <v>4</v>
      </c>
      <c r="B30" s="23" t="s">
        <v>1571</v>
      </c>
      <c r="C30" s="24" t="str">
        <f>HLOOKUP(C17,$C$2:$F$9,$A30)</f>
        <v>Normal</v>
      </c>
      <c r="D30" s="24" t="str">
        <f>HLOOKUP(D17,$C$2:$F$9,$A30)</f>
        <v>Normal</v>
      </c>
      <c r="E30" s="24" t="str">
        <f>HLOOKUP(E17,$C$2:$F$9,$A30)</f>
        <v>Normal</v>
      </c>
      <c r="F30" s="24" t="str">
        <f>HLOOKUP(F17,$C$2:$F$9,$A30)</f>
        <v>Tough</v>
      </c>
      <c r="G30" s="25" t="str">
        <f>HLOOKUP(G17,$C$2:$F$9,$A30)</f>
        <v>Tough</v>
      </c>
      <c r="I30" s="26" t="s">
        <v>1593</v>
      </c>
    </row>
    <row r="31" spans="1:9" ht="15.75" thickBot="1">
      <c r="A31" s="14">
        <f t="shared" si="1"/>
        <v>5</v>
      </c>
      <c r="B31" s="23" t="s">
        <v>1574</v>
      </c>
      <c r="C31" s="24" t="str">
        <f>HLOOKUP(C18,$C$2:$F$9,$A31)</f>
        <v>Basic navigation</v>
      </c>
      <c r="D31" s="24" t="str">
        <f>HLOOKUP(D18,$C$2:$F$9,$A31)</f>
        <v>Basic navigation</v>
      </c>
      <c r="E31" s="24" t="str">
        <f>HLOOKUP(E18,$C$2:$F$9,$A31)</f>
        <v>Basic navigation</v>
      </c>
      <c r="F31" s="24" t="str">
        <f>HLOOKUP(F18,$C$2:$F$9,$A31)</f>
        <v>Basic navigation</v>
      </c>
      <c r="G31" s="25" t="str">
        <f>HLOOKUP(G18,$C$2:$F$9,$A31)</f>
        <v>Basic navigation</v>
      </c>
      <c r="I31" s="27" t="s">
        <v>1594</v>
      </c>
    </row>
    <row r="32" spans="1:9" ht="15.75" thickTop="1">
      <c r="A32" s="14">
        <f t="shared" si="1"/>
        <v>6</v>
      </c>
      <c r="B32" s="23" t="s">
        <v>1578</v>
      </c>
      <c r="C32" s="24" t="str">
        <f>HLOOKUP(C19,$C$2:$F$9,$A32)</f>
        <v>Normal</v>
      </c>
      <c r="D32" s="24" t="str">
        <f>HLOOKUP(D19,$C$2:$F$9,$A32)</f>
        <v>Normal</v>
      </c>
      <c r="E32" s="24" t="str">
        <f>HLOOKUP(E19,$C$2:$F$9,$A32)</f>
        <v xml:space="preserve">None </v>
      </c>
      <c r="F32" s="24" t="str">
        <f>HLOOKUP(F19,$C$2:$F$9,$A32)</f>
        <v>Normal</v>
      </c>
      <c r="G32" s="25" t="str">
        <f>HLOOKUP(G19,$C$2:$F$9,$A32)</f>
        <v>Normal</v>
      </c>
    </row>
    <row r="33" spans="1:7">
      <c r="A33" s="14">
        <f t="shared" si="1"/>
        <v>7</v>
      </c>
      <c r="B33" s="23" t="s">
        <v>1582</v>
      </c>
      <c r="C33" s="24" t="str">
        <f>HLOOKUP(C20,$C$2:$F$9,$A33)</f>
        <v>Normal</v>
      </c>
      <c r="D33" s="28" t="str">
        <f>HLOOKUP(D20,$C$2:$F$9,$A33)</f>
        <v>Normal</v>
      </c>
      <c r="E33" s="28" t="str">
        <f>HLOOKUP(E20,$C$2:$F$9,$A33)</f>
        <v>Normal</v>
      </c>
      <c r="F33" s="24" t="str">
        <f>HLOOKUP(F20,$C$2:$F$9,$A33)</f>
        <v>Poor</v>
      </c>
      <c r="G33" s="25" t="str">
        <f>HLOOKUP(G20,$C$2:$F$9,$A33)</f>
        <v>Poor</v>
      </c>
    </row>
    <row r="34" spans="1:7">
      <c r="A34" s="14">
        <f t="shared" si="1"/>
        <v>8</v>
      </c>
      <c r="B34" s="23" t="s">
        <v>1585</v>
      </c>
      <c r="C34" s="24" t="str">
        <f>HLOOKUP(C21,$C$2:$F$9,$A34)</f>
        <v>Normal</v>
      </c>
      <c r="D34" s="28" t="str">
        <f>HLOOKUP(D21,$C$2:$F$9,$A34)</f>
        <v>Normal</v>
      </c>
      <c r="E34" s="28" t="str">
        <f>HLOOKUP(E21,$C$2:$F$9,$A34)</f>
        <v>Normal</v>
      </c>
      <c r="F34" s="28" t="str">
        <f>HLOOKUP(F21,$C$2:$F$9,$A34)</f>
        <v>Pinpoint</v>
      </c>
      <c r="G34" s="29" t="str">
        <f>HLOOKUP(G21,$C$2:$F$9,$A34)</f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Zombie stats</vt:lpstr>
      <vt:lpstr>hide indoors updates</vt:lpstr>
      <vt:lpstr>weighted seed</vt:lpstr>
      <vt:lpstr>trueID my ass</vt:lpstr>
      <vt:lpstr>OnTick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2024-05-20T19:30:36Z</dcterms:modified>
</cp:coreProperties>
</file>