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Artem\vkiad\lab2\"/>
    </mc:Choice>
  </mc:AlternateContent>
  <xr:revisionPtr revIDLastSave="0" documentId="13_ncr:1_{FC7AEF2C-668E-4F54-BDF2-6D1D6C4CC542}" xr6:coauthVersionLast="45" xr6:coauthVersionMax="45" xr10:uidLastSave="{00000000-0000-0000-0000-000000000000}"/>
  <bookViews>
    <workbookView xWindow="-120" yWindow="-120" windowWidth="29040" windowHeight="15840" activeTab="1" xr2:uid="{F35058C9-30D9-4949-B610-3BDF01247C87}"/>
  </bookViews>
  <sheets>
    <sheet name="Параметры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E13" i="1" l="1"/>
  <c r="E12" i="1"/>
  <c r="E11" i="1"/>
  <c r="E9" i="1"/>
  <c r="E10" i="1"/>
  <c r="E6" i="1"/>
  <c r="E5" i="1"/>
  <c r="E4" i="1"/>
  <c r="E3" i="1" l="1"/>
</calcChain>
</file>

<file path=xl/sharedStrings.xml><?xml version="1.0" encoding="utf-8"?>
<sst xmlns="http://schemas.openxmlformats.org/spreadsheetml/2006/main" count="31" uniqueCount="25">
  <si>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</si>
  <si>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</si>
  <si>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</si>
  <si>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</si>
  <si>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</si>
  <si>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</si>
  <si>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</si>
  <si>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</si>
  <si>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</si>
  <si>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</si>
  <si>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</si>
  <si>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</si>
  <si>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</si>
  <si>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</si>
  <si>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</si>
  <si>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</si>
  <si>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Уровень надежности(95,0%)</t>
  </si>
  <si>
    <t>Дисперсия</t>
  </si>
  <si>
    <t>Среднее отклонение</t>
  </si>
  <si>
    <t>Усеч среднее</t>
  </si>
  <si>
    <t>Коэф Вар</t>
  </si>
  <si>
    <t>Линейное откл</t>
  </si>
  <si>
    <t>t(расч)</t>
  </si>
  <si>
    <t>Лин коэф кор</t>
  </si>
  <si>
    <t>для p=0.9 t(p)&gt;t(расч) , значит зависимость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</si>
</sst>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4"/>
      <color theme="1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4665-F626-7348-97A6-93A2059B568D}">
  <dimension ref="A1:B18"/>
  <sheetViews>
    <sheetView workbookViewId="0">
      <selection sqref="A1:B18"/>
    </sheetView>
  </sheetViews>
  <sheetFormatPr defaultColWidth="11" defaultRowHeight="15.75"/>
  <sheetData>
    <row r="1" spans="1:2">
      <c r="A1" s="3" t="s">
        <v>0</v>
      </c>
      <c r="B1" s="3"/>
    </row>
    <row r="2" spans="1:2">
      <c r="A2" s="1"/>
      <c r="B2" s="1"/>
    </row>
    <row r="3" spans="1:2">
      <c r="A3" s="1" t="s">
        <v>1</v>
      </c>
      <c r="B3" s="1">
        <v>-3.6455000000000011</v>
      </c>
    </row>
    <row r="4" spans="1:2">
      <c r="A4" s="1" t="s">
        <v>2</v>
      </c>
      <c r="B4" s="1">
        <v>1.2161636315946793</v>
      </c>
    </row>
    <row r="5" spans="1:2">
      <c r="A5" s="1" t="s">
        <v>3</v>
      </c>
      <c r="B5" s="1">
        <v>-0.85499999999999998</v>
      </c>
    </row>
    <row r="6" spans="1:2">
      <c r="A6" s="1" t="s">
        <v>4</v>
      </c>
      <c r="B6" s="1">
        <v>3.02</v>
      </c>
    </row>
    <row r="7" spans="1:2">
      <c r="A7" s="1" t="s">
        <v>5</v>
      </c>
      <c r="B7" s="1">
        <v>9.4203629828586504</v>
      </c>
    </row>
    <row r="8" spans="1:2">
      <c r="A8" s="1" t="s">
        <v>6</v>
      </c>
      <c r="B8" s="1">
        <v>88.743238728813537</v>
      </c>
    </row>
    <row r="9" spans="1:2">
      <c r="A9" s="1" t="s">
        <v>7</v>
      </c>
      <c r="B9" s="1">
        <v>-0.73997652537419834</v>
      </c>
    </row>
    <row r="10" spans="1:2">
      <c r="A10" s="1" t="s">
        <v>8</v>
      </c>
      <c r="B10" s="1">
        <v>-0.59064953536549691</v>
      </c>
    </row>
    <row r="11" spans="1:2">
      <c r="A11" s="1" t="s">
        <v>9</v>
      </c>
      <c r="B11" s="1">
        <v>34.17</v>
      </c>
    </row>
    <row r="12" spans="1:2">
      <c r="A12" s="1" t="s">
        <v>10</v>
      </c>
      <c r="B12" s="1">
        <v>-25.24</v>
      </c>
    </row>
    <row r="13" spans="1:2">
      <c r="A13" s="1" t="s">
        <v>11</v>
      </c>
      <c r="B13" s="1">
        <v>8.93</v>
      </c>
    </row>
    <row r="14" spans="1:2">
      <c r="A14" s="1" t="s">
        <v>12</v>
      </c>
      <c r="B14" s="1">
        <v>-218.73000000000008</v>
      </c>
    </row>
    <row r="15" spans="1:2">
      <c r="A15" s="1" t="s">
        <v>13</v>
      </c>
      <c r="B15" s="1">
        <v>60</v>
      </c>
    </row>
    <row r="16" spans="1:2">
      <c r="A16" s="1" t="s">
        <v>14</v>
      </c>
      <c r="B16" s="1">
        <v>8.93</v>
      </c>
    </row>
    <row r="17" spans="1:2">
      <c r="A17" s="1" t="s">
        <v>15</v>
      </c>
      <c r="B17" s="1">
        <v>-25.24</v>
      </c>
    </row>
    <row r="18" spans="1:2" ht="16.5" thickBot="1">
      <c r="A18" s="2" t="s">
        <v>16</v>
      </c>
      <c r="B18" s="2">
        <v>2.4335378058199972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4C1-3002-EF41-A1F0-54890D811C69}">
  <dimension ref="A1:I60"/>
  <sheetViews>
    <sheetView tabSelected="1" workbookViewId="0">
      <selection activeCell="I4" sqref="I4"/>
    </sheetView>
  </sheetViews>
  <sheetFormatPr defaultColWidth="11" defaultRowHeight="15.75"/>
  <sheetData>
    <row r="1" spans="1:9" ht="18.75">
      <c r="A1">
        <v>-13.84</v>
      </c>
      <c r="D1" s="3"/>
      <c r="E1" s="3"/>
      <c r="G1" s="4"/>
    </row>
    <row r="2" spans="1:9">
      <c r="A2">
        <v>-3.88</v>
      </c>
      <c r="D2" s="1"/>
      <c r="E2" s="1"/>
    </row>
    <row r="3" spans="1:9">
      <c r="A3">
        <v>-5.68</v>
      </c>
      <c r="D3" s="1" t="s">
        <v>1</v>
      </c>
      <c r="E3" s="1">
        <f>AVERAGE(A1:A60)</f>
        <v>-0.67766666666666664</v>
      </c>
      <c r="G3" t="s">
        <v>22</v>
      </c>
      <c r="H3">
        <f>ABS(H4)*SQRT((60-2)/(1-POWER(H4,2)))</f>
        <v>0.4743497816502158</v>
      </c>
      <c r="I3" t="s">
        <v>24</v>
      </c>
    </row>
    <row r="4" spans="1:9">
      <c r="A4">
        <v>-9.2899999999999991</v>
      </c>
      <c r="D4" s="1" t="s">
        <v>17</v>
      </c>
      <c r="E4" s="1">
        <f>_xlfn.VAR.S(A1:A60)</f>
        <v>10.901147005649714</v>
      </c>
      <c r="G4" t="s">
        <v>23</v>
      </c>
      <c r="H4">
        <f>E3/E4</f>
        <v>-6.216471223766213E-2</v>
      </c>
    </row>
    <row r="5" spans="1:9">
      <c r="A5">
        <v>-3.84</v>
      </c>
      <c r="D5" s="1" t="s">
        <v>3</v>
      </c>
      <c r="E5" s="1">
        <f>SQRT(E4)</f>
        <v>3.3016885082711411</v>
      </c>
    </row>
    <row r="6" spans="1:9">
      <c r="A6">
        <v>1.9</v>
      </c>
      <c r="D6" s="1" t="s">
        <v>4</v>
      </c>
      <c r="E6" s="1">
        <f>_xlfn.MODE.SNGL(A1:A60)</f>
        <v>0.32</v>
      </c>
    </row>
    <row r="7" spans="1:9">
      <c r="A7">
        <v>4.57</v>
      </c>
      <c r="D7" s="1" t="s">
        <v>18</v>
      </c>
      <c r="E7" s="1">
        <v>9.4203629828586504</v>
      </c>
    </row>
    <row r="8" spans="1:9">
      <c r="A8">
        <v>6.79</v>
      </c>
      <c r="D8" s="1" t="s">
        <v>6</v>
      </c>
      <c r="E8" s="1">
        <v>88.743238728813537</v>
      </c>
    </row>
    <row r="9" spans="1:9">
      <c r="A9">
        <v>-5.08</v>
      </c>
      <c r="D9" s="1" t="s">
        <v>7</v>
      </c>
      <c r="E9" s="1">
        <f>KURT(A1:A60)</f>
        <v>3.7723022051674309</v>
      </c>
    </row>
    <row r="10" spans="1:9">
      <c r="A10">
        <v>-3.74</v>
      </c>
      <c r="D10" s="1" t="s">
        <v>8</v>
      </c>
      <c r="E10" s="1">
        <f>SKEW(A1:A60)</f>
        <v>-1.1840339732476133</v>
      </c>
    </row>
    <row r="11" spans="1:9">
      <c r="A11">
        <v>0.02</v>
      </c>
      <c r="D11" s="1" t="s">
        <v>19</v>
      </c>
      <c r="E11" s="1">
        <f>TRIMMEAN(A1:A60,0.3)</f>
        <v>-0.40738095238095229</v>
      </c>
    </row>
    <row r="12" spans="1:9">
      <c r="A12">
        <v>4.82</v>
      </c>
      <c r="D12" s="1" t="s">
        <v>20</v>
      </c>
      <c r="E12" s="1">
        <f>E4/E3 *100</f>
        <v>-1608.6296614337994</v>
      </c>
    </row>
    <row r="13" spans="1:9">
      <c r="A13">
        <v>2.2999999999999998</v>
      </c>
      <c r="D13" s="1" t="s">
        <v>21</v>
      </c>
      <c r="E13" s="1">
        <f>AVEDEV(A1:A60)/E3 *100</f>
        <v>-346.36497786522392</v>
      </c>
    </row>
    <row r="14" spans="1:9">
      <c r="A14">
        <v>-5.75</v>
      </c>
      <c r="D14" s="1"/>
    </row>
    <row r="15" spans="1:9">
      <c r="A15">
        <v>-3.86</v>
      </c>
      <c r="D15" s="1"/>
      <c r="E15" s="1"/>
    </row>
    <row r="16" spans="1:9">
      <c r="A16">
        <v>-0.66</v>
      </c>
      <c r="D16" s="1"/>
      <c r="E16" s="1"/>
    </row>
    <row r="17" spans="1:5">
      <c r="A17">
        <v>-0.05</v>
      </c>
      <c r="D17" s="1"/>
      <c r="E17" s="1"/>
    </row>
    <row r="18" spans="1:5" ht="16.5" thickBot="1">
      <c r="A18">
        <v>-2.89</v>
      </c>
      <c r="D18" s="2"/>
      <c r="E18" s="2"/>
    </row>
    <row r="19" spans="1:5">
      <c r="A19">
        <v>-1.98</v>
      </c>
    </row>
    <row r="20" spans="1:5">
      <c r="A20">
        <v>2.98</v>
      </c>
    </row>
    <row r="21" spans="1:5">
      <c r="A21">
        <v>0.32</v>
      </c>
    </row>
    <row r="22" spans="1:5">
      <c r="A22">
        <v>-0.86</v>
      </c>
    </row>
    <row r="23" spans="1:5">
      <c r="A23">
        <v>1.89</v>
      </c>
    </row>
    <row r="24" spans="1:5">
      <c r="A24">
        <v>-4.59</v>
      </c>
    </row>
    <row r="25" spans="1:5">
      <c r="A25">
        <v>-2.79</v>
      </c>
    </row>
    <row r="26" spans="1:5">
      <c r="A26">
        <v>0.79</v>
      </c>
    </row>
    <row r="27" spans="1:5">
      <c r="A27">
        <v>-0.48</v>
      </c>
    </row>
    <row r="28" spans="1:5">
      <c r="A28">
        <v>-1.68</v>
      </c>
    </row>
    <row r="29" spans="1:5">
      <c r="A29">
        <v>1.67</v>
      </c>
    </row>
    <row r="30" spans="1:5">
      <c r="A30">
        <v>0.22</v>
      </c>
    </row>
    <row r="31" spans="1:5">
      <c r="A31">
        <v>-0.31</v>
      </c>
    </row>
    <row r="32" spans="1:5">
      <c r="A32">
        <v>0.23</v>
      </c>
    </row>
    <row r="33" spans="1:1">
      <c r="A33">
        <v>-2.57</v>
      </c>
    </row>
    <row r="34" spans="1:1">
      <c r="A34">
        <v>-0.41</v>
      </c>
    </row>
    <row r="35" spans="1:1">
      <c r="A35">
        <v>0.8</v>
      </c>
    </row>
    <row r="36" spans="1:1">
      <c r="A36">
        <v>-1.73</v>
      </c>
    </row>
    <row r="37" spans="1:1">
      <c r="A37">
        <v>-1.62</v>
      </c>
    </row>
    <row r="38" spans="1:1">
      <c r="A38">
        <v>1.55</v>
      </c>
    </row>
    <row r="39" spans="1:1">
      <c r="A39">
        <v>1.83</v>
      </c>
    </row>
    <row r="40" spans="1:1">
      <c r="A40">
        <v>3.7</v>
      </c>
    </row>
    <row r="41" spans="1:1">
      <c r="A41">
        <v>1.87</v>
      </c>
    </row>
    <row r="42" spans="1:1">
      <c r="A42">
        <v>0.96</v>
      </c>
    </row>
    <row r="43" spans="1:1">
      <c r="A43">
        <v>0.57999999999999996</v>
      </c>
    </row>
    <row r="44" spans="1:1">
      <c r="A44">
        <v>2.39</v>
      </c>
    </row>
    <row r="45" spans="1:1">
      <c r="A45">
        <v>-0.56000000000000005</v>
      </c>
    </row>
    <row r="46" spans="1:1">
      <c r="A46">
        <v>-3</v>
      </c>
    </row>
    <row r="47" spans="1:1">
      <c r="A47">
        <v>0.87</v>
      </c>
    </row>
    <row r="48" spans="1:1">
      <c r="A48">
        <v>0.8</v>
      </c>
    </row>
    <row r="49" spans="1:1">
      <c r="A49">
        <v>-1.54</v>
      </c>
    </row>
    <row r="50" spans="1:1">
      <c r="A50">
        <v>-0.76</v>
      </c>
    </row>
    <row r="51" spans="1:1">
      <c r="A51">
        <v>0.32</v>
      </c>
    </row>
    <row r="52" spans="1:1">
      <c r="A52">
        <v>-0.53</v>
      </c>
    </row>
    <row r="53" spans="1:1">
      <c r="A53">
        <v>1.5</v>
      </c>
    </row>
    <row r="54" spans="1:1">
      <c r="A54">
        <v>0.13</v>
      </c>
    </row>
    <row r="55" spans="1:1">
      <c r="A55">
        <v>-0.02</v>
      </c>
    </row>
    <row r="56" spans="1:1">
      <c r="A56">
        <v>2.81</v>
      </c>
    </row>
    <row r="57" spans="1:1">
      <c r="A57">
        <v>-1.35</v>
      </c>
    </row>
    <row r="58" spans="1:1">
      <c r="A58">
        <v>0.43</v>
      </c>
    </row>
    <row r="59" spans="1:1">
      <c r="A59">
        <v>-0.81</v>
      </c>
    </row>
    <row r="60" spans="1:1">
      <c r="A60">
        <v>-3.55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Параметры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Maryan_Makarski</dc:creator>
  <cp:lastModifiedBy>Artem</cp:lastModifiedBy>
  <dcterms:created xsi:type="dcterms:W3CDTF">2020-11-13T13:24:04Z</dcterms:created>
  <dcterms:modified xsi:type="dcterms:W3CDTF">2020-11-14T06:41:15Z</dcterms:modified>
</cp:coreProperties>
</file>