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OSPanel\domains\dashboard\public\"/>
    </mc:Choice>
  </mc:AlternateContent>
  <bookViews>
    <workbookView xWindow="0" yWindow="0" windowWidth="28800" windowHeight="12435"/>
  </bookViews>
  <sheets>
    <sheet name="Факт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G3" i="2"/>
</calcChain>
</file>

<file path=xl/sharedStrings.xml><?xml version="1.0" encoding="utf-8"?>
<sst xmlns="http://schemas.openxmlformats.org/spreadsheetml/2006/main" count="23" uniqueCount="18">
  <si>
    <t>Месяц</t>
  </si>
  <si>
    <t>Нетбэк 2020 год план</t>
  </si>
  <si>
    <t>Нетбэк 2020 факт</t>
  </si>
  <si>
    <t>Нетбэк 2020 прогноз</t>
  </si>
  <si>
    <t>Условно-переменные расходы</t>
  </si>
  <si>
    <t>Условно-постоянные расходы</t>
  </si>
  <si>
    <t>Средняя стоимость ПРС</t>
  </si>
  <si>
    <t>Плотность нефти</t>
  </si>
  <si>
    <t>Дней в месяце</t>
  </si>
  <si>
    <t>Усл.-постоянные расходы для отключаемых скважин (Факт, Прогноз)</t>
  </si>
  <si>
    <t>Усл.-постоянные расходы для отключаемых скважин (Предлагаемый)</t>
  </si>
  <si>
    <t>тенге/тонна</t>
  </si>
  <si>
    <t>тг/тонну жидкости</t>
  </si>
  <si>
    <t xml:space="preserve">тыс.тг/скв/день с ФОТ </t>
  </si>
  <si>
    <t>тыс.тг/рем без ФОТ</t>
  </si>
  <si>
    <t>тн/м3</t>
  </si>
  <si>
    <t>дни</t>
  </si>
  <si>
    <t xml:space="preserve">тыс.тг/скв/год с ФОТ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</si>
</sst>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-* #,##0.0\ _₽_-;\-* #,##0.0\ _₽_-;_-* &quot;-&quot;??\ _₽_-;_-@_-"/>
  </numFmts>
  <fonts count="3" x14ac:knownFonts="1">
    <font>
      <sz val="11"/>
      <color theme="1"/>
      <name val="Calibri"/>
      <family val="2"/>
      <charset val="204"/>
      <scheme val="minor"/>
    </font>
    <font>
      <sz val="8"/>
      <color theme="1"/>
      <name val="Arial Narrow"/>
      <family val="2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wrapText="1"/>
    </xf>
    <xf numFmtId="165" fontId="0" fillId="0" borderId="1" xfId="1" applyNumberFormat="1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J14" sqref="J14"/>
    </sheetView>
  </sheetViews>
  <sheetFormatPr defaultRowHeight="12.75" x14ac:dyDescent="0.25"/>
  <cols>
    <col min="1" max="1" width="17" style="2" customWidth="1"/>
    <col min="2" max="2" width="22.7109375" style="2" customWidth="1"/>
    <col min="3" max="3" width="19.140625" style="2" customWidth="1"/>
    <col min="4" max="4" width="20.42578125" style="2" customWidth="1"/>
    <col min="5" max="5" width="20.28515625" style="2" customWidth="1"/>
    <col min="6" max="6" width="16.42578125" style="2" customWidth="1"/>
    <col min="7" max="7" width="19.140625" style="2" customWidth="1"/>
    <col min="8" max="8" width="16.7109375" style="2" customWidth="1"/>
    <col min="9" max="9" width="17.42578125" style="2" customWidth="1"/>
    <col min="10" max="10" width="16.7109375" style="2" customWidth="1"/>
    <col min="11" max="11" width="22.140625" style="2" customWidth="1"/>
    <col min="12" max="12" width="23.140625" style="2" customWidth="1"/>
    <col min="13" max="13" width="23.7109375" style="2" customWidth="1"/>
    <col min="14" max="14" width="11.140625" style="2" customWidth="1"/>
    <col min="15" max="16384" width="9.140625" style="2"/>
  </cols>
  <sheetData>
    <row r="1" spans="1:14" s="1" customFormat="1" ht="13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5</v>
      </c>
      <c r="L1" s="4" t="s">
        <v>9</v>
      </c>
      <c r="M1" s="4" t="s">
        <v>10</v>
      </c>
      <c r="N1" s="3"/>
    </row>
    <row r="2" spans="1:14" ht="30" x14ac:dyDescent="0.25">
      <c r="A2" s="4"/>
      <c r="B2" s="4" t="s">
        <v>11</v>
      </c>
      <c r="C2" s="4" t="s">
        <v>11</v>
      </c>
      <c r="D2" s="4" t="s">
        <v>11</v>
      </c>
      <c r="E2" s="4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/>
      <c r="M2" s="5"/>
    </row>
    <row r="3" spans="1:14" ht="15" x14ac:dyDescent="0.25">
      <c r="A3" s="6">
        <v>8</v>
      </c>
      <c r="B3" s="7">
        <v>46381.292791617387</v>
      </c>
      <c r="C3" s="7">
        <v>61179.098336085633</v>
      </c>
      <c r="D3" s="7">
        <v>61179.098336085633</v>
      </c>
      <c r="E3" s="7">
        <v>61179.098336085633</v>
      </c>
      <c r="F3" s="7">
        <v>300.9030937194799</v>
      </c>
      <c r="G3" s="7">
        <f>K3/J3</f>
        <v>65.55480333120174</v>
      </c>
      <c r="H3" s="7">
        <v>1948</v>
      </c>
      <c r="I3" s="7">
        <v>0.83899999999999997</v>
      </c>
      <c r="J3" s="7">
        <v>31</v>
      </c>
      <c r="K3" s="7">
        <v>2032.1989032672541</v>
      </c>
      <c r="L3" s="7">
        <f>G3*0.7</f>
        <v>45.888362331841215</v>
      </c>
      <c r="M3" s="7">
        <v>45.888362331841215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Факт</vt:lpstr>
    </vt:vector>
  </TitlesOfParts>
  <Company>NII KMG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Махмутов Ғали Мырзаханұлы</dc:creator>
  <cp:lastModifiedBy>User Windows</cp:lastModifiedBy>
  <dcterms:created xsi:type="dcterms:W3CDTF">2021-07-19T04:31:16Z</dcterms:created>
  <dcterms:modified xsi:type="dcterms:W3CDTF">2021-10-25T09:44:50Z</dcterms:modified>
</cp:coreProperties>
</file>