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tes\DIS 401\"/>
    </mc:Choice>
  </mc:AlternateContent>
  <bookViews>
    <workbookView xWindow="0" yWindow="0" windowWidth="15345" windowHeight="45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1"/>
  <c r="D4" i="1"/>
  <c r="H4" i="1" s="1"/>
  <c r="K4" i="1" s="1"/>
  <c r="P4" i="1" s="1"/>
  <c r="D5" i="1"/>
  <c r="D6" i="1"/>
  <c r="H6" i="1" s="1"/>
  <c r="K6" i="1" s="1"/>
  <c r="P6" i="1" s="1"/>
  <c r="D7" i="1"/>
  <c r="D8" i="1"/>
  <c r="H8" i="1" s="1"/>
  <c r="K8" i="1" s="1"/>
  <c r="P8" i="1" s="1"/>
  <c r="D9" i="1"/>
  <c r="D10" i="1"/>
  <c r="H10" i="1" s="1"/>
  <c r="K10" i="1" s="1"/>
  <c r="P10" i="1" s="1"/>
  <c r="D11" i="1"/>
  <c r="D12" i="1"/>
  <c r="H12" i="1" s="1"/>
  <c r="K12" i="1" s="1"/>
  <c r="P12" i="1" s="1"/>
  <c r="D13" i="1"/>
  <c r="D14" i="1"/>
  <c r="H14" i="1" s="1"/>
  <c r="K14" i="1" s="1"/>
  <c r="P14" i="1" s="1"/>
  <c r="D15" i="1"/>
  <c r="D16" i="1"/>
  <c r="H16" i="1" s="1"/>
  <c r="K16" i="1" s="1"/>
  <c r="P16" i="1" s="1"/>
  <c r="D17" i="1"/>
  <c r="D18" i="1"/>
  <c r="H18" i="1" s="1"/>
  <c r="K18" i="1" s="1"/>
  <c r="P18" i="1" s="1"/>
  <c r="D19" i="1"/>
  <c r="D20" i="1"/>
  <c r="H20" i="1" s="1"/>
  <c r="K20" i="1" s="1"/>
  <c r="P20" i="1" s="1"/>
  <c r="D21" i="1"/>
  <c r="D22" i="1"/>
  <c r="H22" i="1" s="1"/>
  <c r="K22" i="1" s="1"/>
  <c r="P22" i="1" s="1"/>
  <c r="D23" i="1"/>
  <c r="D24" i="1"/>
  <c r="H24" i="1" s="1"/>
  <c r="K24" i="1" s="1"/>
  <c r="P24" i="1" s="1"/>
  <c r="D25" i="1"/>
  <c r="D26" i="1"/>
  <c r="H26" i="1" s="1"/>
  <c r="K26" i="1" s="1"/>
  <c r="P26" i="1" s="1"/>
  <c r="D27" i="1"/>
  <c r="D3" i="1"/>
  <c r="H25" i="1" l="1"/>
  <c r="K25" i="1" s="1"/>
  <c r="P25" i="1" s="1"/>
  <c r="H21" i="1"/>
  <c r="K21" i="1" s="1"/>
  <c r="P21" i="1" s="1"/>
  <c r="H17" i="1"/>
  <c r="K17" i="1" s="1"/>
  <c r="O17" i="1" s="1"/>
  <c r="W17" i="1" s="1"/>
  <c r="H13" i="1"/>
  <c r="K13" i="1" s="1"/>
  <c r="P13" i="1" s="1"/>
  <c r="H9" i="1"/>
  <c r="K9" i="1" s="1"/>
  <c r="P9" i="1" s="1"/>
  <c r="H5" i="1"/>
  <c r="K5" i="1" s="1"/>
  <c r="P5" i="1" s="1"/>
  <c r="H27" i="1"/>
  <c r="K27" i="1" s="1"/>
  <c r="O27" i="1" s="1"/>
  <c r="W27" i="1" s="1"/>
  <c r="H23" i="1"/>
  <c r="K23" i="1" s="1"/>
  <c r="O23" i="1" s="1"/>
  <c r="W23" i="1" s="1"/>
  <c r="H19" i="1"/>
  <c r="K19" i="1" s="1"/>
  <c r="O19" i="1" s="1"/>
  <c r="W19" i="1" s="1"/>
  <c r="H15" i="1"/>
  <c r="K15" i="1" s="1"/>
  <c r="O15" i="1" s="1"/>
  <c r="W15" i="1" s="1"/>
  <c r="H11" i="1"/>
  <c r="K11" i="1" s="1"/>
  <c r="O11" i="1" s="1"/>
  <c r="W11" i="1" s="1"/>
  <c r="H7" i="1"/>
  <c r="K7" i="1" s="1"/>
  <c r="O7" i="1" s="1"/>
  <c r="W7" i="1" s="1"/>
  <c r="O26" i="1"/>
  <c r="O22" i="1"/>
  <c r="O18" i="1"/>
  <c r="O14" i="1"/>
  <c r="O10" i="1"/>
  <c r="O6" i="1"/>
  <c r="P27" i="1"/>
  <c r="P23" i="1"/>
  <c r="R23" i="1" s="1"/>
  <c r="S23" i="1" s="1"/>
  <c r="P19" i="1"/>
  <c r="P15" i="1"/>
  <c r="P11" i="1"/>
  <c r="P7" i="1"/>
  <c r="R7" i="1" s="1"/>
  <c r="S7" i="1" s="1"/>
  <c r="O25" i="1"/>
  <c r="O21" i="1"/>
  <c r="O13" i="1"/>
  <c r="O9" i="1"/>
  <c r="O5" i="1"/>
  <c r="O24" i="1"/>
  <c r="O20" i="1"/>
  <c r="O16" i="1"/>
  <c r="O12" i="1"/>
  <c r="O8" i="1"/>
  <c r="O4" i="1"/>
  <c r="W4" i="1" s="1"/>
  <c r="P17" i="1"/>
  <c r="R17" i="1" s="1"/>
  <c r="S17" i="1" s="1"/>
  <c r="R27" i="1"/>
  <c r="S27" i="1" s="1"/>
  <c r="R19" i="1"/>
  <c r="S19" i="1" s="1"/>
  <c r="R11" i="1"/>
  <c r="S11" i="1" s="1"/>
  <c r="H3" i="1"/>
  <c r="K3" i="1" s="1"/>
  <c r="O3" i="1" s="1"/>
  <c r="W3" i="1" s="1"/>
  <c r="R4" i="1"/>
  <c r="S4" i="1" s="1"/>
  <c r="R16" i="1" l="1"/>
  <c r="S16" i="1" s="1"/>
  <c r="W16" i="1"/>
  <c r="R20" i="1"/>
  <c r="S20" i="1" s="1"/>
  <c r="W20" i="1"/>
  <c r="R9" i="1"/>
  <c r="S9" i="1" s="1"/>
  <c r="W9" i="1"/>
  <c r="R14" i="1"/>
  <c r="S14" i="1" s="1"/>
  <c r="W14" i="1"/>
  <c r="R8" i="1"/>
  <c r="S8" i="1" s="1"/>
  <c r="W8" i="1"/>
  <c r="R24" i="1"/>
  <c r="S24" i="1" s="1"/>
  <c r="W24" i="1"/>
  <c r="R13" i="1"/>
  <c r="S13" i="1" s="1"/>
  <c r="W13" i="1"/>
  <c r="R18" i="1"/>
  <c r="S18" i="1" s="1"/>
  <c r="W18" i="1"/>
  <c r="R12" i="1"/>
  <c r="S12" i="1" s="1"/>
  <c r="W12" i="1"/>
  <c r="R21" i="1"/>
  <c r="S21" i="1" s="1"/>
  <c r="W21" i="1"/>
  <c r="R6" i="1"/>
  <c r="S6" i="1" s="1"/>
  <c r="W6" i="1"/>
  <c r="R22" i="1"/>
  <c r="S22" i="1" s="1"/>
  <c r="W22" i="1"/>
  <c r="R5" i="1"/>
  <c r="S5" i="1" s="1"/>
  <c r="W5" i="1"/>
  <c r="R25" i="1"/>
  <c r="S25" i="1" s="1"/>
  <c r="W25" i="1"/>
  <c r="R10" i="1"/>
  <c r="S10" i="1" s="1"/>
  <c r="W10" i="1"/>
  <c r="R26" i="1"/>
  <c r="S26" i="1" s="1"/>
  <c r="W26" i="1"/>
  <c r="R15" i="1"/>
  <c r="S15" i="1" s="1"/>
  <c r="P3" i="1"/>
  <c r="S3" i="1" s="1"/>
  <c r="T3" i="1" s="1"/>
  <c r="U3" i="1" l="1"/>
  <c r="X3" i="1" s="1"/>
  <c r="Y3" i="1" s="1"/>
</calcChain>
</file>

<file path=xl/sharedStrings.xml><?xml version="1.0" encoding="utf-8"?>
<sst xmlns="http://schemas.openxmlformats.org/spreadsheetml/2006/main" count="56" uniqueCount="46">
  <si>
    <t>E.Name</t>
  </si>
  <si>
    <t>E. ID</t>
  </si>
  <si>
    <t>Grade</t>
  </si>
  <si>
    <t>Total hours worked</t>
  </si>
  <si>
    <t>Pay/ grade/hour</t>
  </si>
  <si>
    <t xml:space="preserve">Orvertime </t>
  </si>
  <si>
    <t>Overtime pay/hour</t>
  </si>
  <si>
    <t>Gross pay</t>
  </si>
  <si>
    <t>Basic  pay</t>
  </si>
  <si>
    <t>BA = Basic Pay</t>
  </si>
  <si>
    <t>HA = House Allowance</t>
  </si>
  <si>
    <t>TA= transport Allowance</t>
  </si>
  <si>
    <t>Taxable Allowances</t>
  </si>
  <si>
    <t>HA</t>
  </si>
  <si>
    <t>TA</t>
  </si>
  <si>
    <t>HOSP</t>
  </si>
  <si>
    <t>Pension</t>
  </si>
  <si>
    <t>NHIF</t>
  </si>
  <si>
    <t>NSSF</t>
  </si>
  <si>
    <t>Deductions</t>
  </si>
  <si>
    <t>Mortgage</t>
  </si>
  <si>
    <t>PAYE</t>
  </si>
  <si>
    <t>Other deductions</t>
  </si>
  <si>
    <t>Total</t>
  </si>
  <si>
    <t>HELB</t>
  </si>
  <si>
    <t>Taxable Income</t>
  </si>
  <si>
    <t>Tax</t>
  </si>
  <si>
    <t>Grade A=1</t>
  </si>
  <si>
    <t>Grade B=2</t>
  </si>
  <si>
    <t>Grade C=3</t>
  </si>
  <si>
    <t>Net Pay</t>
  </si>
  <si>
    <t>Personal Relief</t>
  </si>
  <si>
    <t>Insurance relief</t>
  </si>
  <si>
    <t>Tax payable</t>
  </si>
  <si>
    <t>KENBRIGHT PAYSLIP</t>
  </si>
  <si>
    <t>E.NAME</t>
  </si>
  <si>
    <t>E.ID</t>
  </si>
  <si>
    <t>PAYROLL PROCESSING INFORMATION</t>
  </si>
  <si>
    <t>Period Name</t>
  </si>
  <si>
    <t>Pay Date</t>
  </si>
  <si>
    <t>Period Start Date</t>
  </si>
  <si>
    <t>Period End Date</t>
  </si>
  <si>
    <t>Earnings</t>
  </si>
  <si>
    <t>BasicSalary</t>
  </si>
  <si>
    <t>Key</t>
  </si>
  <si>
    <t>BAKITA NZILANI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</si>
</sst>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2"/>
      <color rgb="FF555555"/>
      <name val="Helvetic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zoomScale="57" zoomScaleNormal="57" workbookViewId="0">
      <selection activeCell="D3" sqref="D3"/>
    </sheetView>
  </sheetViews>
  <sheetFormatPr defaultRowHeight="15" x14ac:dyDescent="0.25"/>
  <cols>
    <col min="1" max="1" width="8.140625" customWidth="1"/>
    <col min="2" max="2" width="36.28515625" customWidth="1"/>
    <col min="4" max="4" width="19.7109375" customWidth="1"/>
    <col min="5" max="5" width="19.140625" customWidth="1"/>
    <col min="6" max="6" width="11" customWidth="1"/>
    <col min="7" max="8" width="18.7109375" customWidth="1"/>
    <col min="9" max="9" width="16.28515625" customWidth="1"/>
    <col min="10" max="10" width="8.85546875" customWidth="1"/>
    <col min="11" max="11" width="12" customWidth="1"/>
    <col min="12" max="12" width="12.28515625" customWidth="1"/>
    <col min="17" max="17" width="11" customWidth="1"/>
    <col min="18" max="18" width="17" customWidth="1"/>
    <col min="19" max="19" width="12" customWidth="1"/>
    <col min="20" max="20" width="15" customWidth="1"/>
    <col min="22" max="22" width="17" customWidth="1"/>
    <col min="23" max="23" width="18.5703125" customWidth="1"/>
    <col min="24" max="24" width="14.85546875" customWidth="1"/>
    <col min="26" max="26" width="17.5703125" customWidth="1"/>
  </cols>
  <sheetData>
    <row r="1" spans="1:26" x14ac:dyDescent="0.25">
      <c r="A1" s="7" t="s">
        <v>1</v>
      </c>
      <c r="B1" s="7" t="s">
        <v>0</v>
      </c>
      <c r="C1" s="7" t="s">
        <v>2</v>
      </c>
      <c r="D1" s="7" t="s">
        <v>4</v>
      </c>
      <c r="E1" s="7" t="s">
        <v>3</v>
      </c>
      <c r="F1" s="7" t="s">
        <v>5</v>
      </c>
      <c r="G1" s="7" t="s">
        <v>6</v>
      </c>
      <c r="H1" s="7" t="s">
        <v>8</v>
      </c>
      <c r="I1" s="7" t="s">
        <v>12</v>
      </c>
      <c r="J1" s="7"/>
      <c r="K1" s="7" t="s">
        <v>7</v>
      </c>
      <c r="L1" s="7" t="s">
        <v>19</v>
      </c>
      <c r="M1" s="7"/>
      <c r="N1" s="7"/>
      <c r="O1" s="7"/>
      <c r="P1" s="7"/>
      <c r="Q1" s="7"/>
      <c r="R1" s="7"/>
      <c r="S1" s="7"/>
      <c r="T1" s="7" t="s">
        <v>25</v>
      </c>
      <c r="U1" s="7" t="s">
        <v>26</v>
      </c>
      <c r="V1" s="7" t="s">
        <v>31</v>
      </c>
      <c r="W1" s="7" t="s">
        <v>32</v>
      </c>
      <c r="X1" s="7" t="s">
        <v>33</v>
      </c>
      <c r="Y1" s="7" t="s">
        <v>30</v>
      </c>
      <c r="Z1" s="8"/>
    </row>
    <row r="2" spans="1:26" x14ac:dyDescent="0.25">
      <c r="A2" s="7"/>
      <c r="B2" s="7"/>
      <c r="C2" s="7"/>
      <c r="D2" s="7"/>
      <c r="E2" s="7"/>
      <c r="F2" s="7"/>
      <c r="G2" s="7"/>
      <c r="H2" s="7"/>
      <c r="I2" s="3" t="s">
        <v>13</v>
      </c>
      <c r="J2" s="3" t="s">
        <v>14</v>
      </c>
      <c r="K2" s="7"/>
      <c r="L2" s="3" t="s">
        <v>20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24</v>
      </c>
      <c r="R2" s="3" t="s">
        <v>22</v>
      </c>
      <c r="S2" s="3" t="s">
        <v>23</v>
      </c>
      <c r="T2" s="7"/>
      <c r="U2" s="7"/>
      <c r="V2" s="7"/>
      <c r="W2" s="7"/>
      <c r="X2" s="7"/>
      <c r="Y2" s="7"/>
      <c r="Z2" s="8"/>
    </row>
    <row r="3" spans="1:26" ht="15.75" x14ac:dyDescent="0.25">
      <c r="A3" s="5">
        <v>1</v>
      </c>
      <c r="B3" s="3" t="s">
        <v>45</v>
      </c>
      <c r="C3" s="3">
        <v>1</v>
      </c>
      <c r="D3" s="3" t="str">
        <f>IF(C3=1,"1000",IF(C3=2,"700",IF(C3=3,"500","0")))</f>
        <v>1000</v>
      </c>
      <c r="E3" s="3">
        <v>60</v>
      </c>
      <c r="F3" s="3">
        <v>20</v>
      </c>
      <c r="G3" s="3" t="str">
        <f>IF(C3=1,"700",IF(C3=2,"500",IF(C3=3,"400","0")))</f>
        <v>700</v>
      </c>
      <c r="H3" s="3">
        <f>SUM((D3*E3),(F3*G3))</f>
        <v>74000</v>
      </c>
      <c r="I3" s="3">
        <v>10000</v>
      </c>
      <c r="J3" s="3">
        <v>6000</v>
      </c>
      <c r="K3" s="3">
        <f>H3+I3+J3</f>
        <v>90000</v>
      </c>
      <c r="L3" s="3">
        <v>0</v>
      </c>
      <c r="M3" s="3">
        <v>0</v>
      </c>
      <c r="N3" s="3">
        <v>3000</v>
      </c>
      <c r="O3" s="3">
        <f>IF(K3&gt;=100000,1700,IF(K3&gt;=90000,1600,IF(K3&gt;=80000,1500,IF(K3&gt;=70000,1400,IF(K3&gt;=60000,1300,IF(K3&gt;=50000,1200,IF(K3&gt;=45000,1100,IF(K3&gt;=40000,1000,IF(K3&gt;=35000,950,IF(K3&gt;=30000,900,IF(K3&gt;=25000,850,IF(K3&gt;=20000,750,IF(K3&gt;=15000,600,IF(K3&gt;=12000,500,IF(K3&gt;=8000,400,IF(K3&gt;=6000,300,IF(K3&gt;=1,150,0)))))))))))))))))</f>
        <v>1600</v>
      </c>
      <c r="P3" s="3">
        <f>0.05*K3</f>
        <v>4500</v>
      </c>
      <c r="Q3" s="3">
        <v>0</v>
      </c>
      <c r="R3" s="3">
        <v>0</v>
      </c>
      <c r="S3" s="3">
        <f>SUM(L3:R3)</f>
        <v>9100</v>
      </c>
      <c r="T3" s="3">
        <f>K3-S3</f>
        <v>80900</v>
      </c>
      <c r="U3" s="3">
        <f>IF(T3&lt;=12298,T3*0.1,IF((T3-12298)&lt;=11587,(T3-12298)*0.15+(12298*0.1),IF((T3-23885)&lt;=11587,(T3-23885)*0.2+(11587*0.15)+(12298*0.1),IF(T3-35472&lt;=11587,(T3-35472)*0.25+11587*0.2+(11587*0.15)+(12298*0.1),((T3-47059)*0.3+(11587*0.25)+(11587*0.2)+(11587*0.15)+(12298*0.1))))))</f>
        <v>18334.3</v>
      </c>
      <c r="V3" s="6">
        <v>1408</v>
      </c>
      <c r="W3" s="3">
        <f t="shared" ref="W3:W27" si="0" xml:space="preserve"> 0.15*O3</f>
        <v>240</v>
      </c>
      <c r="X3" s="3">
        <f>U3-(V3+W3)</f>
        <v>16686.3</v>
      </c>
      <c r="Y3" s="3">
        <f>T3-X3</f>
        <v>64213.7</v>
      </c>
    </row>
    <row r="4" spans="1:26" ht="15.75" x14ac:dyDescent="0.25">
      <c r="A4" s="5">
        <v>2</v>
      </c>
      <c r="B4" s="3"/>
      <c r="C4" s="3">
        <v>3</v>
      </c>
      <c r="D4" s="3" t="str">
        <f t="shared" ref="D4:D27" si="1">IF(C4=1,"1000",IF(C4=2,"700",IF(C4=3,"500","0")))</f>
        <v>500</v>
      </c>
      <c r="E4" s="3"/>
      <c r="F4" s="3"/>
      <c r="G4" s="3" t="str">
        <f t="shared" ref="G4:G27" si="2">IF(C4=1,"700",IF(C4=2,"500",IF(C4=3,"400","0")))</f>
        <v>400</v>
      </c>
      <c r="H4" s="3">
        <f t="shared" ref="H4:H27" si="3">SUM((D4*E4),(F4*G4))</f>
        <v>0</v>
      </c>
      <c r="I4" s="3"/>
      <c r="J4" s="3"/>
      <c r="K4" s="3">
        <f t="shared" ref="K4:K27" si="4">SUM(H4,I4,J4)</f>
        <v>0</v>
      </c>
      <c r="L4" s="3"/>
      <c r="M4" s="3"/>
      <c r="N4" s="3"/>
      <c r="O4" s="3">
        <f t="shared" ref="O4:O27" si="5">IF(K4&gt;=100000,1700,IF(K4&gt;=90000,1600,IF(K4&gt;=80000,1500,IF(K4&gt;=70000,1400,IF(K4&gt;=60000,1300,IF(K4&gt;=50000,1200,IF(K4&gt;=45000,1100,IF(K4&gt;=40000,1000,IF(K4&gt;=35000,950,IF(K4&gt;=30000,900,IF(K4&gt;=25000,850,IF(K4&gt;=20000,750,IF(K4&gt;=15000,600,IF(K4&gt;=12000,500,IF(K4&gt;=8000,400,IF(K4&gt;=6000,300,IF(K4&gt;=1,150,0)))))))))))))))))</f>
        <v>0</v>
      </c>
      <c r="P4" s="3">
        <f t="shared" ref="P4:P27" si="6">0.05*K4</f>
        <v>0</v>
      </c>
      <c r="Q4" s="3"/>
      <c r="R4" s="3">
        <f t="shared" ref="R4:R27" si="7">SUM(L4:Q4)</f>
        <v>0</v>
      </c>
      <c r="S4" s="3">
        <f t="shared" ref="S4:S27" si="8">K4-R4</f>
        <v>0</v>
      </c>
      <c r="T4" s="3"/>
      <c r="U4" s="3">
        <f t="shared" ref="U4:U27" si="9">IF(T4&lt;=12298,T4*0.1,IF((T4-12298)&lt;=11587,(T4-12298)*0.15+(12298*0.1),IF((T4-23885)&lt;=11587,(T4-23885)*0.2+(11587*0.15)+(12298*0.1),IF(T4-35472&lt;=11587,(T4-35472)*0.25+11587*0.2+(11587*0.15)+(12298*0.1),((T4-47059)*0.3+(11587*0.25)+(11587*0.2)+(11587*0.15)+(12298*0.1))))))</f>
        <v>0</v>
      </c>
      <c r="V4" s="6">
        <v>1408</v>
      </c>
      <c r="W4" s="3">
        <f t="shared" si="0"/>
        <v>0</v>
      </c>
      <c r="X4" s="3"/>
      <c r="Y4" s="3"/>
    </row>
    <row r="5" spans="1:26" ht="15.75" x14ac:dyDescent="0.25">
      <c r="A5" s="5">
        <v>3</v>
      </c>
      <c r="B5" s="3"/>
      <c r="C5" s="3">
        <v>2</v>
      </c>
      <c r="D5" s="3" t="str">
        <f t="shared" si="1"/>
        <v>700</v>
      </c>
      <c r="E5" s="3"/>
      <c r="F5" s="3"/>
      <c r="G5" s="3" t="str">
        <f t="shared" si="2"/>
        <v>500</v>
      </c>
      <c r="H5" s="3">
        <f t="shared" si="3"/>
        <v>0</v>
      </c>
      <c r="I5" s="3"/>
      <c r="J5" s="3"/>
      <c r="K5" s="3">
        <f t="shared" si="4"/>
        <v>0</v>
      </c>
      <c r="L5" s="3"/>
      <c r="M5" s="3"/>
      <c r="N5" s="3"/>
      <c r="O5" s="3">
        <f t="shared" si="5"/>
        <v>0</v>
      </c>
      <c r="P5" s="3">
        <f t="shared" si="6"/>
        <v>0</v>
      </c>
      <c r="Q5" s="3"/>
      <c r="R5" s="3">
        <f t="shared" si="7"/>
        <v>0</v>
      </c>
      <c r="S5" s="3">
        <f t="shared" si="8"/>
        <v>0</v>
      </c>
      <c r="T5" s="3"/>
      <c r="U5" s="3">
        <f t="shared" si="9"/>
        <v>0</v>
      </c>
      <c r="V5" s="6">
        <v>1408</v>
      </c>
      <c r="W5" s="3">
        <f t="shared" si="0"/>
        <v>0</v>
      </c>
      <c r="X5" s="3"/>
      <c r="Y5" s="3"/>
    </row>
    <row r="6" spans="1:26" ht="15.75" x14ac:dyDescent="0.25">
      <c r="A6" s="5">
        <v>4</v>
      </c>
      <c r="B6" s="3"/>
      <c r="C6" s="3"/>
      <c r="D6" s="3" t="str">
        <f t="shared" si="1"/>
        <v>0</v>
      </c>
      <c r="E6" s="3"/>
      <c r="F6" s="3"/>
      <c r="G6" s="3" t="str">
        <f t="shared" si="2"/>
        <v>0</v>
      </c>
      <c r="H6" s="3">
        <f t="shared" si="3"/>
        <v>0</v>
      </c>
      <c r="I6" s="3"/>
      <c r="J6" s="3"/>
      <c r="K6" s="3">
        <f t="shared" si="4"/>
        <v>0</v>
      </c>
      <c r="L6" s="3"/>
      <c r="M6" s="3"/>
      <c r="N6" s="3"/>
      <c r="O6" s="3">
        <f t="shared" si="5"/>
        <v>0</v>
      </c>
      <c r="P6" s="3">
        <f t="shared" si="6"/>
        <v>0</v>
      </c>
      <c r="Q6" s="3"/>
      <c r="R6" s="3">
        <f t="shared" si="7"/>
        <v>0</v>
      </c>
      <c r="S6" s="3">
        <f t="shared" si="8"/>
        <v>0</v>
      </c>
      <c r="T6" s="3"/>
      <c r="U6" s="3">
        <f t="shared" si="9"/>
        <v>0</v>
      </c>
      <c r="V6" s="6">
        <v>1408</v>
      </c>
      <c r="W6" s="3">
        <f t="shared" si="0"/>
        <v>0</v>
      </c>
      <c r="X6" s="3"/>
      <c r="Y6" s="3"/>
    </row>
    <row r="7" spans="1:26" ht="15.75" x14ac:dyDescent="0.25">
      <c r="A7" s="5">
        <v>5</v>
      </c>
      <c r="B7" s="3"/>
      <c r="C7" s="3"/>
      <c r="D7" s="3" t="str">
        <f t="shared" si="1"/>
        <v>0</v>
      </c>
      <c r="E7" s="3"/>
      <c r="F7" s="3"/>
      <c r="G7" s="3" t="str">
        <f t="shared" si="2"/>
        <v>0</v>
      </c>
      <c r="H7" s="3">
        <f t="shared" si="3"/>
        <v>0</v>
      </c>
      <c r="I7" s="3"/>
      <c r="J7" s="3"/>
      <c r="K7" s="3">
        <f t="shared" si="4"/>
        <v>0</v>
      </c>
      <c r="L7" s="3"/>
      <c r="M7" s="3"/>
      <c r="N7" s="3"/>
      <c r="O7" s="3">
        <f t="shared" si="5"/>
        <v>0</v>
      </c>
      <c r="P7" s="3">
        <f t="shared" si="6"/>
        <v>0</v>
      </c>
      <c r="Q7" s="3"/>
      <c r="R7" s="3">
        <f t="shared" si="7"/>
        <v>0</v>
      </c>
      <c r="S7" s="3">
        <f t="shared" si="8"/>
        <v>0</v>
      </c>
      <c r="T7" s="3"/>
      <c r="U7" s="3">
        <f t="shared" si="9"/>
        <v>0</v>
      </c>
      <c r="V7" s="6">
        <v>1408</v>
      </c>
      <c r="W7" s="3">
        <f t="shared" si="0"/>
        <v>0</v>
      </c>
      <c r="X7" s="3"/>
      <c r="Y7" s="3"/>
    </row>
    <row r="8" spans="1:26" ht="15.75" x14ac:dyDescent="0.25">
      <c r="A8" s="5">
        <v>6</v>
      </c>
      <c r="B8" s="3"/>
      <c r="C8" s="3"/>
      <c r="D8" s="3" t="str">
        <f t="shared" si="1"/>
        <v>0</v>
      </c>
      <c r="E8" s="3"/>
      <c r="F8" s="3"/>
      <c r="G8" s="3" t="str">
        <f t="shared" si="2"/>
        <v>0</v>
      </c>
      <c r="H8" s="3">
        <f t="shared" si="3"/>
        <v>0</v>
      </c>
      <c r="I8" s="3"/>
      <c r="J8" s="3"/>
      <c r="K8" s="3">
        <f t="shared" si="4"/>
        <v>0</v>
      </c>
      <c r="L8" s="3"/>
      <c r="M8" s="3"/>
      <c r="N8" s="3"/>
      <c r="O8" s="3">
        <f t="shared" si="5"/>
        <v>0</v>
      </c>
      <c r="P8" s="3">
        <f t="shared" si="6"/>
        <v>0</v>
      </c>
      <c r="Q8" s="3"/>
      <c r="R8" s="3">
        <f t="shared" si="7"/>
        <v>0</v>
      </c>
      <c r="S8" s="3">
        <f t="shared" si="8"/>
        <v>0</v>
      </c>
      <c r="T8" s="3"/>
      <c r="U8" s="3">
        <f t="shared" si="9"/>
        <v>0</v>
      </c>
      <c r="V8" s="6">
        <v>1408</v>
      </c>
      <c r="W8" s="3">
        <f t="shared" si="0"/>
        <v>0</v>
      </c>
      <c r="X8" s="3"/>
      <c r="Y8" s="3"/>
    </row>
    <row r="9" spans="1:26" ht="15.75" x14ac:dyDescent="0.25">
      <c r="A9" s="5">
        <v>7</v>
      </c>
      <c r="B9" s="3"/>
      <c r="C9" s="3"/>
      <c r="D9" s="3" t="str">
        <f t="shared" si="1"/>
        <v>0</v>
      </c>
      <c r="E9" s="3"/>
      <c r="F9" s="3"/>
      <c r="G9" s="3" t="str">
        <f t="shared" si="2"/>
        <v>0</v>
      </c>
      <c r="H9" s="3">
        <f t="shared" si="3"/>
        <v>0</v>
      </c>
      <c r="I9" s="3"/>
      <c r="J9" s="3"/>
      <c r="K9" s="3">
        <f t="shared" si="4"/>
        <v>0</v>
      </c>
      <c r="L9" s="3"/>
      <c r="M9" s="3"/>
      <c r="N9" s="3"/>
      <c r="O9" s="3">
        <f t="shared" si="5"/>
        <v>0</v>
      </c>
      <c r="P9" s="3">
        <f t="shared" si="6"/>
        <v>0</v>
      </c>
      <c r="Q9" s="3"/>
      <c r="R9" s="3">
        <f t="shared" si="7"/>
        <v>0</v>
      </c>
      <c r="S9" s="3">
        <f t="shared" si="8"/>
        <v>0</v>
      </c>
      <c r="T9" s="3"/>
      <c r="U9" s="3">
        <f t="shared" si="9"/>
        <v>0</v>
      </c>
      <c r="V9" s="6">
        <v>1408</v>
      </c>
      <c r="W9" s="3">
        <f t="shared" si="0"/>
        <v>0</v>
      </c>
      <c r="X9" s="3"/>
      <c r="Y9" s="3"/>
    </row>
    <row r="10" spans="1:26" ht="15.75" x14ac:dyDescent="0.25">
      <c r="A10" s="5">
        <v>8</v>
      </c>
      <c r="B10" s="3"/>
      <c r="C10" s="3"/>
      <c r="D10" s="3" t="str">
        <f t="shared" si="1"/>
        <v>0</v>
      </c>
      <c r="E10" s="3"/>
      <c r="F10" s="3"/>
      <c r="G10" s="3" t="str">
        <f t="shared" si="2"/>
        <v>0</v>
      </c>
      <c r="H10" s="3">
        <f t="shared" si="3"/>
        <v>0</v>
      </c>
      <c r="I10" s="3"/>
      <c r="J10" s="3"/>
      <c r="K10" s="3">
        <f t="shared" si="4"/>
        <v>0</v>
      </c>
      <c r="L10" s="3"/>
      <c r="M10" s="3"/>
      <c r="N10" s="3"/>
      <c r="O10" s="3">
        <f t="shared" si="5"/>
        <v>0</v>
      </c>
      <c r="P10" s="3">
        <f t="shared" si="6"/>
        <v>0</v>
      </c>
      <c r="Q10" s="3"/>
      <c r="R10" s="3">
        <f t="shared" si="7"/>
        <v>0</v>
      </c>
      <c r="S10" s="3">
        <f t="shared" si="8"/>
        <v>0</v>
      </c>
      <c r="T10" s="3"/>
      <c r="U10" s="3">
        <f t="shared" si="9"/>
        <v>0</v>
      </c>
      <c r="V10" s="6">
        <v>1408</v>
      </c>
      <c r="W10" s="3">
        <f t="shared" si="0"/>
        <v>0</v>
      </c>
      <c r="X10" s="3"/>
      <c r="Y10" s="3"/>
    </row>
    <row r="11" spans="1:26" ht="15.75" x14ac:dyDescent="0.25">
      <c r="A11" s="5">
        <v>9</v>
      </c>
      <c r="B11" s="3"/>
      <c r="C11" s="3"/>
      <c r="D11" s="3" t="str">
        <f t="shared" si="1"/>
        <v>0</v>
      </c>
      <c r="E11" s="3"/>
      <c r="F11" s="3"/>
      <c r="G11" s="3" t="str">
        <f t="shared" si="2"/>
        <v>0</v>
      </c>
      <c r="H11" s="3">
        <f t="shared" si="3"/>
        <v>0</v>
      </c>
      <c r="I11" s="3"/>
      <c r="J11" s="3"/>
      <c r="K11" s="3">
        <f t="shared" si="4"/>
        <v>0</v>
      </c>
      <c r="L11" s="3"/>
      <c r="M11" s="3"/>
      <c r="N11" s="3"/>
      <c r="O11" s="3">
        <f t="shared" si="5"/>
        <v>0</v>
      </c>
      <c r="P11" s="3">
        <f t="shared" si="6"/>
        <v>0</v>
      </c>
      <c r="Q11" s="3"/>
      <c r="R11" s="3">
        <f t="shared" si="7"/>
        <v>0</v>
      </c>
      <c r="S11" s="3">
        <f t="shared" si="8"/>
        <v>0</v>
      </c>
      <c r="T11" s="3"/>
      <c r="U11" s="3">
        <f t="shared" si="9"/>
        <v>0</v>
      </c>
      <c r="V11" s="6">
        <v>1408</v>
      </c>
      <c r="W11" s="3">
        <f t="shared" si="0"/>
        <v>0</v>
      </c>
      <c r="X11" s="3"/>
      <c r="Y11" s="3"/>
    </row>
    <row r="12" spans="1:26" ht="15.75" x14ac:dyDescent="0.25">
      <c r="A12" s="5">
        <v>10</v>
      </c>
      <c r="B12" s="3"/>
      <c r="C12" s="3"/>
      <c r="D12" s="3" t="str">
        <f t="shared" si="1"/>
        <v>0</v>
      </c>
      <c r="E12" s="3"/>
      <c r="F12" s="3"/>
      <c r="G12" s="3" t="str">
        <f t="shared" si="2"/>
        <v>0</v>
      </c>
      <c r="H12" s="3">
        <f t="shared" si="3"/>
        <v>0</v>
      </c>
      <c r="I12" s="3"/>
      <c r="J12" s="3"/>
      <c r="K12" s="3">
        <f t="shared" si="4"/>
        <v>0</v>
      </c>
      <c r="L12" s="3"/>
      <c r="M12" s="3"/>
      <c r="N12" s="3"/>
      <c r="O12" s="3">
        <f t="shared" si="5"/>
        <v>0</v>
      </c>
      <c r="P12" s="3">
        <f t="shared" si="6"/>
        <v>0</v>
      </c>
      <c r="Q12" s="3"/>
      <c r="R12" s="3">
        <f t="shared" si="7"/>
        <v>0</v>
      </c>
      <c r="S12" s="3">
        <f t="shared" si="8"/>
        <v>0</v>
      </c>
      <c r="T12" s="3"/>
      <c r="U12" s="3">
        <f t="shared" si="9"/>
        <v>0</v>
      </c>
      <c r="V12" s="6">
        <v>1408</v>
      </c>
      <c r="W12" s="3">
        <f t="shared" si="0"/>
        <v>0</v>
      </c>
      <c r="X12" s="3"/>
      <c r="Y12" s="3"/>
    </row>
    <row r="13" spans="1:26" ht="15.75" x14ac:dyDescent="0.25">
      <c r="A13" s="5">
        <v>11</v>
      </c>
      <c r="B13" s="3"/>
      <c r="C13" s="3"/>
      <c r="D13" s="3" t="str">
        <f t="shared" si="1"/>
        <v>0</v>
      </c>
      <c r="E13" s="3"/>
      <c r="F13" s="3"/>
      <c r="G13" s="3" t="str">
        <f t="shared" si="2"/>
        <v>0</v>
      </c>
      <c r="H13" s="3">
        <f t="shared" si="3"/>
        <v>0</v>
      </c>
      <c r="I13" s="3"/>
      <c r="J13" s="3"/>
      <c r="K13" s="3">
        <f t="shared" si="4"/>
        <v>0</v>
      </c>
      <c r="L13" s="3"/>
      <c r="M13" s="3"/>
      <c r="N13" s="3"/>
      <c r="O13" s="3">
        <f t="shared" si="5"/>
        <v>0</v>
      </c>
      <c r="P13" s="3">
        <f t="shared" si="6"/>
        <v>0</v>
      </c>
      <c r="Q13" s="3"/>
      <c r="R13" s="3">
        <f t="shared" si="7"/>
        <v>0</v>
      </c>
      <c r="S13" s="3">
        <f t="shared" si="8"/>
        <v>0</v>
      </c>
      <c r="T13" s="3"/>
      <c r="U13" s="3">
        <f t="shared" si="9"/>
        <v>0</v>
      </c>
      <c r="V13" s="6">
        <v>1408</v>
      </c>
      <c r="W13" s="3">
        <f t="shared" si="0"/>
        <v>0</v>
      </c>
      <c r="X13" s="3"/>
      <c r="Y13" s="3"/>
    </row>
    <row r="14" spans="1:26" ht="15.75" x14ac:dyDescent="0.25">
      <c r="A14" s="5">
        <v>12</v>
      </c>
      <c r="B14" s="3"/>
      <c r="C14" s="3"/>
      <c r="D14" s="3" t="str">
        <f t="shared" si="1"/>
        <v>0</v>
      </c>
      <c r="E14" s="3"/>
      <c r="F14" s="3"/>
      <c r="G14" s="3" t="str">
        <f t="shared" si="2"/>
        <v>0</v>
      </c>
      <c r="H14" s="3">
        <f t="shared" si="3"/>
        <v>0</v>
      </c>
      <c r="I14" s="3"/>
      <c r="J14" s="3"/>
      <c r="K14" s="3">
        <f t="shared" si="4"/>
        <v>0</v>
      </c>
      <c r="L14" s="3"/>
      <c r="M14" s="3"/>
      <c r="N14" s="3"/>
      <c r="O14" s="3">
        <f t="shared" si="5"/>
        <v>0</v>
      </c>
      <c r="P14" s="3">
        <f t="shared" si="6"/>
        <v>0</v>
      </c>
      <c r="Q14" s="3"/>
      <c r="R14" s="3">
        <f t="shared" si="7"/>
        <v>0</v>
      </c>
      <c r="S14" s="3">
        <f t="shared" si="8"/>
        <v>0</v>
      </c>
      <c r="T14" s="3"/>
      <c r="U14" s="3">
        <f t="shared" si="9"/>
        <v>0</v>
      </c>
      <c r="V14" s="6">
        <v>1408</v>
      </c>
      <c r="W14" s="3">
        <f t="shared" si="0"/>
        <v>0</v>
      </c>
      <c r="X14" s="3"/>
      <c r="Y14" s="3"/>
    </row>
    <row r="15" spans="1:26" ht="15.75" x14ac:dyDescent="0.25">
      <c r="A15" s="5">
        <v>13</v>
      </c>
      <c r="B15" s="3"/>
      <c r="C15" s="3"/>
      <c r="D15" s="3" t="str">
        <f t="shared" si="1"/>
        <v>0</v>
      </c>
      <c r="E15" s="3"/>
      <c r="F15" s="3"/>
      <c r="G15" s="3" t="str">
        <f t="shared" si="2"/>
        <v>0</v>
      </c>
      <c r="H15" s="3">
        <f t="shared" si="3"/>
        <v>0</v>
      </c>
      <c r="I15" s="3"/>
      <c r="J15" s="3"/>
      <c r="K15" s="3">
        <f t="shared" si="4"/>
        <v>0</v>
      </c>
      <c r="L15" s="3"/>
      <c r="M15" s="3"/>
      <c r="N15" s="3"/>
      <c r="O15" s="3">
        <f t="shared" si="5"/>
        <v>0</v>
      </c>
      <c r="P15" s="3">
        <f t="shared" si="6"/>
        <v>0</v>
      </c>
      <c r="Q15" s="3"/>
      <c r="R15" s="3">
        <f t="shared" si="7"/>
        <v>0</v>
      </c>
      <c r="S15" s="3">
        <f t="shared" si="8"/>
        <v>0</v>
      </c>
      <c r="T15" s="3"/>
      <c r="U15" s="3">
        <f t="shared" si="9"/>
        <v>0</v>
      </c>
      <c r="V15" s="6">
        <v>1408</v>
      </c>
      <c r="W15" s="3">
        <f t="shared" si="0"/>
        <v>0</v>
      </c>
      <c r="X15" s="3"/>
      <c r="Y15" s="3"/>
    </row>
    <row r="16" spans="1:26" ht="15.75" x14ac:dyDescent="0.25">
      <c r="A16" s="5">
        <v>14</v>
      </c>
      <c r="B16" s="3"/>
      <c r="C16" s="3"/>
      <c r="D16" s="3" t="str">
        <f t="shared" si="1"/>
        <v>0</v>
      </c>
      <c r="E16" s="3"/>
      <c r="F16" s="3"/>
      <c r="G16" s="3" t="str">
        <f t="shared" si="2"/>
        <v>0</v>
      </c>
      <c r="H16" s="3">
        <f t="shared" si="3"/>
        <v>0</v>
      </c>
      <c r="I16" s="3"/>
      <c r="J16" s="3"/>
      <c r="K16" s="3">
        <f t="shared" si="4"/>
        <v>0</v>
      </c>
      <c r="L16" s="3"/>
      <c r="M16" s="3"/>
      <c r="N16" s="3"/>
      <c r="O16" s="3">
        <f t="shared" si="5"/>
        <v>0</v>
      </c>
      <c r="P16" s="3">
        <f t="shared" si="6"/>
        <v>0</v>
      </c>
      <c r="Q16" s="3"/>
      <c r="R16" s="3">
        <f t="shared" si="7"/>
        <v>0</v>
      </c>
      <c r="S16" s="3">
        <f t="shared" si="8"/>
        <v>0</v>
      </c>
      <c r="T16" s="3"/>
      <c r="U16" s="3">
        <f t="shared" si="9"/>
        <v>0</v>
      </c>
      <c r="V16" s="6">
        <v>1408</v>
      </c>
      <c r="W16" s="3">
        <f t="shared" si="0"/>
        <v>0</v>
      </c>
      <c r="X16" s="3"/>
      <c r="Y16" s="3"/>
    </row>
    <row r="17" spans="1:25" ht="15.75" x14ac:dyDescent="0.25">
      <c r="A17" s="5">
        <v>15</v>
      </c>
      <c r="B17" s="3"/>
      <c r="C17" s="3"/>
      <c r="D17" s="3" t="str">
        <f t="shared" si="1"/>
        <v>0</v>
      </c>
      <c r="E17" s="3"/>
      <c r="F17" s="3"/>
      <c r="G17" s="3" t="str">
        <f t="shared" si="2"/>
        <v>0</v>
      </c>
      <c r="H17" s="3">
        <f t="shared" si="3"/>
        <v>0</v>
      </c>
      <c r="I17" s="3"/>
      <c r="J17" s="3"/>
      <c r="K17" s="3">
        <f t="shared" si="4"/>
        <v>0</v>
      </c>
      <c r="L17" s="3"/>
      <c r="M17" s="3"/>
      <c r="N17" s="3"/>
      <c r="O17" s="3">
        <f t="shared" si="5"/>
        <v>0</v>
      </c>
      <c r="P17" s="3">
        <f t="shared" si="6"/>
        <v>0</v>
      </c>
      <c r="Q17" s="3"/>
      <c r="R17" s="3">
        <f t="shared" si="7"/>
        <v>0</v>
      </c>
      <c r="S17" s="3">
        <f t="shared" si="8"/>
        <v>0</v>
      </c>
      <c r="T17" s="3"/>
      <c r="U17" s="3">
        <f t="shared" si="9"/>
        <v>0</v>
      </c>
      <c r="V17" s="6">
        <v>1408</v>
      </c>
      <c r="W17" s="3">
        <f t="shared" si="0"/>
        <v>0</v>
      </c>
      <c r="X17" s="3"/>
      <c r="Y17" s="3"/>
    </row>
    <row r="18" spans="1:25" ht="15.75" x14ac:dyDescent="0.25">
      <c r="A18" s="5">
        <v>16</v>
      </c>
      <c r="B18" s="3"/>
      <c r="C18" s="3"/>
      <c r="D18" s="3" t="str">
        <f t="shared" si="1"/>
        <v>0</v>
      </c>
      <c r="E18" s="3"/>
      <c r="F18" s="3"/>
      <c r="G18" s="3" t="str">
        <f t="shared" si="2"/>
        <v>0</v>
      </c>
      <c r="H18" s="3">
        <f t="shared" si="3"/>
        <v>0</v>
      </c>
      <c r="I18" s="3"/>
      <c r="J18" s="3"/>
      <c r="K18" s="3">
        <f t="shared" si="4"/>
        <v>0</v>
      </c>
      <c r="L18" s="3"/>
      <c r="M18" s="3"/>
      <c r="N18" s="3"/>
      <c r="O18" s="3">
        <f t="shared" si="5"/>
        <v>0</v>
      </c>
      <c r="P18" s="3">
        <f t="shared" si="6"/>
        <v>0</v>
      </c>
      <c r="Q18" s="3"/>
      <c r="R18" s="3">
        <f t="shared" si="7"/>
        <v>0</v>
      </c>
      <c r="S18" s="3">
        <f t="shared" si="8"/>
        <v>0</v>
      </c>
      <c r="T18" s="3"/>
      <c r="U18" s="3">
        <f t="shared" si="9"/>
        <v>0</v>
      </c>
      <c r="V18" s="6">
        <v>1408</v>
      </c>
      <c r="W18" s="3">
        <f t="shared" si="0"/>
        <v>0</v>
      </c>
      <c r="X18" s="3"/>
      <c r="Y18" s="3"/>
    </row>
    <row r="19" spans="1:25" ht="15.75" x14ac:dyDescent="0.25">
      <c r="A19" s="5">
        <v>17</v>
      </c>
      <c r="B19" s="3"/>
      <c r="C19" s="3"/>
      <c r="D19" s="3" t="str">
        <f t="shared" si="1"/>
        <v>0</v>
      </c>
      <c r="E19" s="3"/>
      <c r="F19" s="3"/>
      <c r="G19" s="3" t="str">
        <f t="shared" si="2"/>
        <v>0</v>
      </c>
      <c r="H19" s="3">
        <f t="shared" si="3"/>
        <v>0</v>
      </c>
      <c r="I19" s="3"/>
      <c r="J19" s="3"/>
      <c r="K19" s="3">
        <f t="shared" si="4"/>
        <v>0</v>
      </c>
      <c r="L19" s="3"/>
      <c r="M19" s="3"/>
      <c r="N19" s="3"/>
      <c r="O19" s="3">
        <f t="shared" si="5"/>
        <v>0</v>
      </c>
      <c r="P19" s="3">
        <f t="shared" si="6"/>
        <v>0</v>
      </c>
      <c r="Q19" s="3"/>
      <c r="R19" s="3">
        <f t="shared" si="7"/>
        <v>0</v>
      </c>
      <c r="S19" s="3">
        <f t="shared" si="8"/>
        <v>0</v>
      </c>
      <c r="T19" s="3"/>
      <c r="U19" s="3">
        <f t="shared" si="9"/>
        <v>0</v>
      </c>
      <c r="V19" s="6">
        <v>1408</v>
      </c>
      <c r="W19" s="3">
        <f t="shared" si="0"/>
        <v>0</v>
      </c>
      <c r="X19" s="3"/>
      <c r="Y19" s="3"/>
    </row>
    <row r="20" spans="1:25" ht="15.75" x14ac:dyDescent="0.25">
      <c r="A20" s="5">
        <v>18</v>
      </c>
      <c r="B20" s="3"/>
      <c r="C20" s="3"/>
      <c r="D20" s="3" t="str">
        <f t="shared" si="1"/>
        <v>0</v>
      </c>
      <c r="E20" s="3"/>
      <c r="F20" s="3"/>
      <c r="G20" s="3" t="str">
        <f t="shared" si="2"/>
        <v>0</v>
      </c>
      <c r="H20" s="3">
        <f t="shared" si="3"/>
        <v>0</v>
      </c>
      <c r="I20" s="3"/>
      <c r="J20" s="3"/>
      <c r="K20" s="3">
        <f t="shared" si="4"/>
        <v>0</v>
      </c>
      <c r="L20" s="3"/>
      <c r="M20" s="3"/>
      <c r="N20" s="3"/>
      <c r="O20" s="3">
        <f t="shared" si="5"/>
        <v>0</v>
      </c>
      <c r="P20" s="3">
        <f t="shared" si="6"/>
        <v>0</v>
      </c>
      <c r="Q20" s="3"/>
      <c r="R20" s="3">
        <f t="shared" si="7"/>
        <v>0</v>
      </c>
      <c r="S20" s="3">
        <f t="shared" si="8"/>
        <v>0</v>
      </c>
      <c r="T20" s="3"/>
      <c r="U20" s="3">
        <f t="shared" si="9"/>
        <v>0</v>
      </c>
      <c r="V20" s="6">
        <v>1408</v>
      </c>
      <c r="W20" s="3">
        <f t="shared" si="0"/>
        <v>0</v>
      </c>
      <c r="X20" s="3"/>
      <c r="Y20" s="3"/>
    </row>
    <row r="21" spans="1:25" ht="15.75" x14ac:dyDescent="0.25">
      <c r="A21" s="5">
        <v>19</v>
      </c>
      <c r="B21" s="3"/>
      <c r="C21" s="3"/>
      <c r="D21" s="3" t="str">
        <f t="shared" si="1"/>
        <v>0</v>
      </c>
      <c r="E21" s="3"/>
      <c r="F21" s="3"/>
      <c r="G21" s="3" t="str">
        <f t="shared" si="2"/>
        <v>0</v>
      </c>
      <c r="H21" s="3">
        <f t="shared" si="3"/>
        <v>0</v>
      </c>
      <c r="I21" s="3"/>
      <c r="J21" s="3"/>
      <c r="K21" s="3">
        <f t="shared" si="4"/>
        <v>0</v>
      </c>
      <c r="L21" s="3"/>
      <c r="M21" s="3"/>
      <c r="N21" s="3"/>
      <c r="O21" s="3">
        <f t="shared" si="5"/>
        <v>0</v>
      </c>
      <c r="P21" s="3">
        <f t="shared" si="6"/>
        <v>0</v>
      </c>
      <c r="Q21" s="3"/>
      <c r="R21" s="3">
        <f t="shared" si="7"/>
        <v>0</v>
      </c>
      <c r="S21" s="3">
        <f t="shared" si="8"/>
        <v>0</v>
      </c>
      <c r="T21" s="3"/>
      <c r="U21" s="3">
        <f t="shared" si="9"/>
        <v>0</v>
      </c>
      <c r="V21" s="6">
        <v>1408</v>
      </c>
      <c r="W21" s="3">
        <f t="shared" si="0"/>
        <v>0</v>
      </c>
      <c r="X21" s="3"/>
      <c r="Y21" s="3"/>
    </row>
    <row r="22" spans="1:25" ht="15.75" x14ac:dyDescent="0.25">
      <c r="A22" s="5">
        <v>20</v>
      </c>
      <c r="B22" s="3"/>
      <c r="C22" s="3"/>
      <c r="D22" s="3" t="str">
        <f t="shared" si="1"/>
        <v>0</v>
      </c>
      <c r="E22" s="3"/>
      <c r="F22" s="3"/>
      <c r="G22" s="3" t="str">
        <f t="shared" si="2"/>
        <v>0</v>
      </c>
      <c r="H22" s="3">
        <f t="shared" si="3"/>
        <v>0</v>
      </c>
      <c r="I22" s="3"/>
      <c r="J22" s="3"/>
      <c r="K22" s="3">
        <f t="shared" si="4"/>
        <v>0</v>
      </c>
      <c r="L22" s="3"/>
      <c r="M22" s="3"/>
      <c r="N22" s="3"/>
      <c r="O22" s="3">
        <f t="shared" si="5"/>
        <v>0</v>
      </c>
      <c r="P22" s="3">
        <f t="shared" si="6"/>
        <v>0</v>
      </c>
      <c r="Q22" s="3"/>
      <c r="R22" s="3">
        <f t="shared" si="7"/>
        <v>0</v>
      </c>
      <c r="S22" s="3">
        <f t="shared" si="8"/>
        <v>0</v>
      </c>
      <c r="T22" s="3"/>
      <c r="U22" s="3">
        <f t="shared" si="9"/>
        <v>0</v>
      </c>
      <c r="V22" s="6">
        <v>1408</v>
      </c>
      <c r="W22" s="3">
        <f t="shared" si="0"/>
        <v>0</v>
      </c>
      <c r="X22" s="3"/>
      <c r="Y22" s="3"/>
    </row>
    <row r="23" spans="1:25" ht="15.75" x14ac:dyDescent="0.25">
      <c r="A23" s="5">
        <v>21</v>
      </c>
      <c r="B23" s="3"/>
      <c r="C23" s="3"/>
      <c r="D23" s="3" t="str">
        <f t="shared" si="1"/>
        <v>0</v>
      </c>
      <c r="E23" s="3"/>
      <c r="F23" s="3"/>
      <c r="G23" s="3" t="str">
        <f t="shared" si="2"/>
        <v>0</v>
      </c>
      <c r="H23" s="3">
        <f t="shared" si="3"/>
        <v>0</v>
      </c>
      <c r="I23" s="3"/>
      <c r="J23" s="3"/>
      <c r="K23" s="3">
        <f t="shared" si="4"/>
        <v>0</v>
      </c>
      <c r="L23" s="3"/>
      <c r="M23" s="3"/>
      <c r="N23" s="3"/>
      <c r="O23" s="3">
        <f t="shared" si="5"/>
        <v>0</v>
      </c>
      <c r="P23" s="3">
        <f t="shared" si="6"/>
        <v>0</v>
      </c>
      <c r="Q23" s="3"/>
      <c r="R23" s="3">
        <f t="shared" si="7"/>
        <v>0</v>
      </c>
      <c r="S23" s="3">
        <f t="shared" si="8"/>
        <v>0</v>
      </c>
      <c r="T23" s="3"/>
      <c r="U23" s="3">
        <f t="shared" si="9"/>
        <v>0</v>
      </c>
      <c r="V23" s="6">
        <v>1408</v>
      </c>
      <c r="W23" s="3">
        <f t="shared" si="0"/>
        <v>0</v>
      </c>
      <c r="X23" s="3"/>
      <c r="Y23" s="3"/>
    </row>
    <row r="24" spans="1:25" ht="15.75" x14ac:dyDescent="0.25">
      <c r="A24" s="5">
        <v>22</v>
      </c>
      <c r="B24" s="3"/>
      <c r="C24" s="3"/>
      <c r="D24" s="3" t="str">
        <f t="shared" si="1"/>
        <v>0</v>
      </c>
      <c r="E24" s="3"/>
      <c r="F24" s="3"/>
      <c r="G24" s="3" t="str">
        <f t="shared" si="2"/>
        <v>0</v>
      </c>
      <c r="H24" s="3">
        <f t="shared" si="3"/>
        <v>0</v>
      </c>
      <c r="I24" s="3"/>
      <c r="J24" s="3"/>
      <c r="K24" s="3">
        <f t="shared" si="4"/>
        <v>0</v>
      </c>
      <c r="L24" s="3"/>
      <c r="M24" s="3"/>
      <c r="N24" s="3"/>
      <c r="O24" s="3">
        <f t="shared" si="5"/>
        <v>0</v>
      </c>
      <c r="P24" s="3">
        <f t="shared" si="6"/>
        <v>0</v>
      </c>
      <c r="Q24" s="3"/>
      <c r="R24" s="3">
        <f t="shared" si="7"/>
        <v>0</v>
      </c>
      <c r="S24" s="3">
        <f t="shared" si="8"/>
        <v>0</v>
      </c>
      <c r="T24" s="3"/>
      <c r="U24" s="3">
        <f t="shared" si="9"/>
        <v>0</v>
      </c>
      <c r="V24" s="6">
        <v>1408</v>
      </c>
      <c r="W24" s="3">
        <f t="shared" si="0"/>
        <v>0</v>
      </c>
      <c r="X24" s="3"/>
      <c r="Y24" s="3"/>
    </row>
    <row r="25" spans="1:25" ht="15.75" x14ac:dyDescent="0.25">
      <c r="A25" s="5">
        <v>23</v>
      </c>
      <c r="B25" s="3"/>
      <c r="C25" s="3"/>
      <c r="D25" s="3" t="str">
        <f t="shared" si="1"/>
        <v>0</v>
      </c>
      <c r="E25" s="3"/>
      <c r="F25" s="3"/>
      <c r="G25" s="3" t="str">
        <f t="shared" si="2"/>
        <v>0</v>
      </c>
      <c r="H25" s="3">
        <f t="shared" si="3"/>
        <v>0</v>
      </c>
      <c r="I25" s="3"/>
      <c r="J25" s="3"/>
      <c r="K25" s="3">
        <f t="shared" si="4"/>
        <v>0</v>
      </c>
      <c r="L25" s="3"/>
      <c r="M25" s="3"/>
      <c r="N25" s="3"/>
      <c r="O25" s="3">
        <f t="shared" si="5"/>
        <v>0</v>
      </c>
      <c r="P25" s="3">
        <f t="shared" si="6"/>
        <v>0</v>
      </c>
      <c r="Q25" s="3"/>
      <c r="R25" s="3">
        <f t="shared" si="7"/>
        <v>0</v>
      </c>
      <c r="S25" s="3">
        <f t="shared" si="8"/>
        <v>0</v>
      </c>
      <c r="T25" s="3"/>
      <c r="U25" s="3">
        <f t="shared" si="9"/>
        <v>0</v>
      </c>
      <c r="V25" s="6">
        <v>1408</v>
      </c>
      <c r="W25" s="3">
        <f t="shared" si="0"/>
        <v>0</v>
      </c>
      <c r="X25" s="3"/>
      <c r="Y25" s="3"/>
    </row>
    <row r="26" spans="1:25" ht="15.75" x14ac:dyDescent="0.25">
      <c r="A26" s="5">
        <v>24</v>
      </c>
      <c r="B26" s="3"/>
      <c r="C26" s="3"/>
      <c r="D26" s="3" t="str">
        <f t="shared" si="1"/>
        <v>0</v>
      </c>
      <c r="E26" s="3"/>
      <c r="F26" s="3"/>
      <c r="G26" s="3" t="str">
        <f t="shared" si="2"/>
        <v>0</v>
      </c>
      <c r="H26" s="3">
        <f t="shared" si="3"/>
        <v>0</v>
      </c>
      <c r="I26" s="3"/>
      <c r="J26" s="3"/>
      <c r="K26" s="3">
        <f t="shared" si="4"/>
        <v>0</v>
      </c>
      <c r="L26" s="3"/>
      <c r="M26" s="3"/>
      <c r="N26" s="3"/>
      <c r="O26" s="3">
        <f t="shared" si="5"/>
        <v>0</v>
      </c>
      <c r="P26" s="3">
        <f t="shared" si="6"/>
        <v>0</v>
      </c>
      <c r="Q26" s="3"/>
      <c r="R26" s="3">
        <f t="shared" si="7"/>
        <v>0</v>
      </c>
      <c r="S26" s="3">
        <f t="shared" si="8"/>
        <v>0</v>
      </c>
      <c r="T26" s="3"/>
      <c r="U26" s="3">
        <f t="shared" si="9"/>
        <v>0</v>
      </c>
      <c r="V26" s="6">
        <v>1408</v>
      </c>
      <c r="W26" s="3">
        <f t="shared" si="0"/>
        <v>0</v>
      </c>
      <c r="X26" s="3"/>
      <c r="Y26" s="3"/>
    </row>
    <row r="27" spans="1:25" ht="15.75" x14ac:dyDescent="0.25">
      <c r="A27" s="5">
        <v>25</v>
      </c>
      <c r="B27" s="3"/>
      <c r="C27" s="3"/>
      <c r="D27" s="3" t="str">
        <f t="shared" si="1"/>
        <v>0</v>
      </c>
      <c r="E27" s="3"/>
      <c r="F27" s="3"/>
      <c r="G27" s="3" t="str">
        <f t="shared" si="2"/>
        <v>0</v>
      </c>
      <c r="H27" s="3">
        <f t="shared" si="3"/>
        <v>0</v>
      </c>
      <c r="I27" s="3"/>
      <c r="J27" s="3"/>
      <c r="K27" s="3">
        <f t="shared" si="4"/>
        <v>0</v>
      </c>
      <c r="L27" s="3"/>
      <c r="M27" s="3"/>
      <c r="N27" s="3"/>
      <c r="O27" s="3">
        <f t="shared" si="5"/>
        <v>0</v>
      </c>
      <c r="P27" s="3">
        <f t="shared" si="6"/>
        <v>0</v>
      </c>
      <c r="Q27" s="3"/>
      <c r="R27" s="3">
        <f t="shared" si="7"/>
        <v>0</v>
      </c>
      <c r="S27" s="3">
        <f t="shared" si="8"/>
        <v>0</v>
      </c>
      <c r="T27" s="3"/>
      <c r="U27" s="3">
        <f t="shared" si="9"/>
        <v>0</v>
      </c>
      <c r="V27" s="6">
        <v>1408</v>
      </c>
      <c r="W27" s="3">
        <f t="shared" si="0"/>
        <v>0</v>
      </c>
      <c r="X27" s="3"/>
      <c r="Y27" s="3"/>
    </row>
    <row r="32" spans="1:25" x14ac:dyDescent="0.25">
      <c r="D32" s="7" t="s">
        <v>34</v>
      </c>
      <c r="E32" s="7"/>
      <c r="F32" s="7"/>
      <c r="G32" s="7"/>
      <c r="H32" s="7"/>
      <c r="I32" s="7"/>
      <c r="J32" s="7"/>
    </row>
    <row r="33" spans="2:11" x14ac:dyDescent="0.25">
      <c r="D33" s="7"/>
      <c r="E33" s="7"/>
      <c r="F33" s="7"/>
      <c r="G33" s="7"/>
      <c r="H33" s="7"/>
      <c r="I33" s="7"/>
      <c r="J33" s="7"/>
      <c r="K33" s="1"/>
    </row>
    <row r="34" spans="2:11" x14ac:dyDescent="0.25">
      <c r="D34" s="3" t="s">
        <v>35</v>
      </c>
      <c r="E34" s="7"/>
      <c r="F34" s="7"/>
      <c r="G34" s="7"/>
      <c r="H34" s="7"/>
      <c r="I34" s="7"/>
      <c r="J34" s="7"/>
      <c r="K34" s="1"/>
    </row>
    <row r="35" spans="2:11" x14ac:dyDescent="0.25">
      <c r="D35" s="3" t="s">
        <v>36</v>
      </c>
      <c r="E35" s="7"/>
      <c r="F35" s="7"/>
      <c r="G35" s="7"/>
      <c r="H35" s="7"/>
      <c r="I35" s="7"/>
      <c r="J35" s="7"/>
    </row>
    <row r="36" spans="2:11" x14ac:dyDescent="0.25">
      <c r="D36" s="3"/>
      <c r="E36" s="3"/>
      <c r="F36" s="3"/>
      <c r="G36" s="3"/>
      <c r="H36" s="3"/>
      <c r="I36" s="3"/>
      <c r="J36" s="3"/>
    </row>
    <row r="37" spans="2:11" x14ac:dyDescent="0.25">
      <c r="D37" s="7" t="s">
        <v>37</v>
      </c>
      <c r="E37" s="7"/>
      <c r="F37" s="7"/>
      <c r="G37" s="7"/>
      <c r="H37" s="7"/>
      <c r="I37" s="7"/>
      <c r="J37" s="3"/>
    </row>
    <row r="38" spans="2:11" x14ac:dyDescent="0.25">
      <c r="B38" s="2" t="s">
        <v>44</v>
      </c>
      <c r="D38" s="3" t="s">
        <v>38</v>
      </c>
      <c r="E38" s="7"/>
      <c r="F38" s="7"/>
      <c r="G38" s="3"/>
      <c r="H38" s="3" t="s">
        <v>39</v>
      </c>
      <c r="I38" s="7"/>
      <c r="J38" s="7"/>
    </row>
    <row r="39" spans="2:11" x14ac:dyDescent="0.25">
      <c r="B39" t="s">
        <v>9</v>
      </c>
      <c r="D39" s="3" t="s">
        <v>40</v>
      </c>
      <c r="E39" s="7"/>
      <c r="F39" s="7"/>
      <c r="G39" s="3"/>
      <c r="H39" s="3" t="s">
        <v>41</v>
      </c>
      <c r="I39" s="7"/>
      <c r="J39" s="7"/>
    </row>
    <row r="40" spans="2:11" x14ac:dyDescent="0.25">
      <c r="B40" t="s">
        <v>10</v>
      </c>
      <c r="D40" s="3"/>
      <c r="E40" s="3"/>
      <c r="F40" s="3"/>
      <c r="G40" s="3"/>
      <c r="H40" s="3"/>
      <c r="I40" s="3"/>
      <c r="J40" s="3"/>
    </row>
    <row r="41" spans="2:11" x14ac:dyDescent="0.25">
      <c r="B41" t="s">
        <v>11</v>
      </c>
      <c r="D41" s="4" t="s">
        <v>42</v>
      </c>
      <c r="E41" s="3"/>
      <c r="F41" s="3"/>
      <c r="G41" s="3"/>
      <c r="H41" s="3"/>
      <c r="I41" s="3"/>
      <c r="J41" s="3"/>
    </row>
    <row r="42" spans="2:11" x14ac:dyDescent="0.25">
      <c r="B42" t="s">
        <v>27</v>
      </c>
      <c r="D42" s="3" t="s">
        <v>43</v>
      </c>
      <c r="E42" s="3"/>
      <c r="F42" s="3"/>
      <c r="G42" s="3"/>
      <c r="H42" s="3"/>
      <c r="I42" s="3"/>
      <c r="J42" s="3"/>
    </row>
    <row r="43" spans="2:11" x14ac:dyDescent="0.25">
      <c r="B43" t="s">
        <v>28</v>
      </c>
      <c r="D43" s="3"/>
      <c r="E43" s="3"/>
      <c r="F43" s="3"/>
      <c r="G43" s="3"/>
      <c r="H43" s="3"/>
      <c r="I43" s="3"/>
      <c r="J43" s="3"/>
    </row>
    <row r="44" spans="2:11" x14ac:dyDescent="0.25">
      <c r="B44" t="s">
        <v>29</v>
      </c>
      <c r="D44" s="4" t="s">
        <v>19</v>
      </c>
      <c r="E44" s="3"/>
      <c r="F44" s="3"/>
      <c r="G44" s="3"/>
      <c r="H44" s="3"/>
      <c r="I44" s="3"/>
      <c r="J44" s="3"/>
    </row>
    <row r="45" spans="2:11" x14ac:dyDescent="0.25">
      <c r="D45" s="3" t="s">
        <v>20</v>
      </c>
      <c r="E45" s="3"/>
      <c r="F45" s="3"/>
      <c r="G45" s="3"/>
      <c r="H45" s="3"/>
      <c r="I45" s="3"/>
      <c r="J45" s="3"/>
    </row>
    <row r="46" spans="2:11" x14ac:dyDescent="0.25">
      <c r="D46" s="3" t="s">
        <v>15</v>
      </c>
      <c r="E46" s="3"/>
      <c r="F46" s="3"/>
      <c r="G46" s="3"/>
      <c r="H46" s="3"/>
      <c r="I46" s="3"/>
      <c r="J46" s="3"/>
    </row>
    <row r="47" spans="2:11" x14ac:dyDescent="0.25">
      <c r="D47" s="3" t="s">
        <v>16</v>
      </c>
      <c r="E47" s="3"/>
      <c r="F47" s="3"/>
      <c r="G47" s="3"/>
      <c r="H47" s="3"/>
      <c r="I47" s="3"/>
      <c r="J47" s="3"/>
    </row>
    <row r="48" spans="2:11" x14ac:dyDescent="0.25">
      <c r="D48" s="3" t="s">
        <v>17</v>
      </c>
      <c r="E48" s="3"/>
      <c r="F48" s="3"/>
      <c r="G48" s="3"/>
      <c r="H48" s="3"/>
      <c r="I48" s="3"/>
      <c r="J48" s="3"/>
    </row>
    <row r="49" spans="4:10" x14ac:dyDescent="0.25">
      <c r="D49" s="3" t="s">
        <v>18</v>
      </c>
      <c r="E49" s="3"/>
      <c r="F49" s="3"/>
      <c r="G49" s="3"/>
      <c r="H49" s="3"/>
      <c r="I49" s="3"/>
      <c r="J49" s="3"/>
    </row>
    <row r="50" spans="4:10" x14ac:dyDescent="0.25">
      <c r="D50" s="3" t="s">
        <v>21</v>
      </c>
      <c r="E50" s="3"/>
      <c r="F50" s="3"/>
      <c r="G50" s="3"/>
      <c r="H50" s="3"/>
      <c r="I50" s="3"/>
      <c r="J50" s="3"/>
    </row>
    <row r="51" spans="4:10" x14ac:dyDescent="0.25">
      <c r="D51" s="3" t="s">
        <v>24</v>
      </c>
      <c r="E51" s="3"/>
      <c r="F51" s="3"/>
      <c r="G51" s="3"/>
      <c r="H51" s="3"/>
      <c r="I51" s="3"/>
      <c r="J51" s="3"/>
    </row>
    <row r="52" spans="4:10" x14ac:dyDescent="0.25">
      <c r="D52" s="3" t="s">
        <v>22</v>
      </c>
      <c r="E52" s="3"/>
      <c r="F52" s="3"/>
      <c r="G52" s="3"/>
      <c r="H52" s="3"/>
      <c r="I52" s="3"/>
      <c r="J52" s="3"/>
    </row>
    <row r="53" spans="4:10" x14ac:dyDescent="0.25">
      <c r="D53" s="3" t="s">
        <v>23</v>
      </c>
      <c r="E53" s="3"/>
      <c r="F53" s="3"/>
      <c r="G53" s="3"/>
      <c r="H53" s="3"/>
      <c r="I53" s="3"/>
      <c r="J53" s="3"/>
    </row>
    <row r="54" spans="4:10" x14ac:dyDescent="0.25">
      <c r="D54" s="3"/>
      <c r="E54" s="3"/>
      <c r="F54" s="3"/>
      <c r="G54" s="3"/>
      <c r="H54" s="3"/>
      <c r="I54" s="3"/>
      <c r="J54" s="3"/>
    </row>
    <row r="55" spans="4:10" x14ac:dyDescent="0.25">
      <c r="D55" s="4" t="s">
        <v>30</v>
      </c>
      <c r="E55" s="3"/>
      <c r="F55" s="3"/>
      <c r="G55" s="3"/>
      <c r="H55" s="3"/>
      <c r="I55" s="3"/>
      <c r="J55" s="3"/>
    </row>
    <row r="56" spans="4:10" x14ac:dyDescent="0.25">
      <c r="D56" s="3"/>
      <c r="E56" s="3"/>
      <c r="F56" s="3"/>
      <c r="G56" s="3"/>
      <c r="H56" s="3"/>
      <c r="I56" s="3"/>
      <c r="J56" s="3"/>
    </row>
  </sheetData>
  <mergeCells count="26">
    <mergeCell ref="D32:J33"/>
    <mergeCell ref="D37:I37"/>
    <mergeCell ref="E34:J34"/>
    <mergeCell ref="E38:F38"/>
    <mergeCell ref="E39:F39"/>
    <mergeCell ref="I38:J38"/>
    <mergeCell ref="I39:J39"/>
    <mergeCell ref="E35:J35"/>
    <mergeCell ref="A1:A2"/>
    <mergeCell ref="D1:D2"/>
    <mergeCell ref="E1:E2"/>
    <mergeCell ref="Z1:Z2"/>
    <mergeCell ref="G1:G2"/>
    <mergeCell ref="H1:H2"/>
    <mergeCell ref="K1:K2"/>
    <mergeCell ref="T1:T2"/>
    <mergeCell ref="U1:U2"/>
    <mergeCell ref="Y1:Y2"/>
    <mergeCell ref="V1:V2"/>
    <mergeCell ref="W1:W2"/>
    <mergeCell ref="X1:X2"/>
    <mergeCell ref="F1:F2"/>
    <mergeCell ref="I1:J1"/>
    <mergeCell ref="L1:S1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2020-12-10T16:09:06Z</dcterms:created>
  <dcterms:modified xsi:type="dcterms:W3CDTF">2020-12-15T04:32:19Z</dcterms:modified>
</cp:coreProperties>
</file>