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Bakti\Downloads\"/>
    </mc:Choice>
  </mc:AlternateContent>
  <xr:revisionPtr revIDLastSave="0" documentId="13_ncr:1_{FB76249E-C933-4CC1-B9A3-2BC59CFCE6A5}" xr6:coauthVersionLast="45" xr6:coauthVersionMax="45" xr10:uidLastSave="{00000000-0000-0000-0000-000000000000}"/>
  <bookViews>
    <workbookView xWindow="-110" yWindow="-110" windowWidth="19420" windowHeight="11020" activeTab="2" xr2:uid="{16E5B02E-4C17-4553-8C6A-BE3593A46716}"/>
  </bookViews>
  <sheets>
    <sheet name="Uji-F" sheetId="1" r:id="rId1"/>
    <sheet name="Uji-T" sheetId="3" r:id="rId2"/>
    <sheet name="Tugas 1" sheetId="5" r:id="rId3"/>
    <sheet name="Tugas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7" i="3" l="1"/>
  <c r="C67" i="3"/>
  <c r="D67" i="3"/>
  <c r="E67" i="3" s="1"/>
  <c r="B68" i="3"/>
  <c r="C68" i="3" s="1"/>
  <c r="D68" i="3"/>
  <c r="E68" i="3" s="1"/>
  <c r="B69" i="3"/>
  <c r="C69" i="3"/>
  <c r="D69" i="3"/>
  <c r="E69" i="3" s="1"/>
  <c r="B70" i="3"/>
  <c r="C70" i="3" s="1"/>
  <c r="D70" i="3"/>
  <c r="E70" i="3" s="1"/>
  <c r="B71" i="3"/>
  <c r="C71" i="3" s="1"/>
  <c r="D71" i="3"/>
  <c r="E71" i="3" s="1"/>
  <c r="D66" i="3"/>
  <c r="E66" i="3" s="1"/>
  <c r="B7" i="3"/>
  <c r="C11" i="3"/>
  <c r="B11" i="3"/>
  <c r="D7" i="3"/>
  <c r="E7" i="3" s="1"/>
  <c r="D9" i="3"/>
  <c r="B10" i="3"/>
  <c r="C10" i="3" s="1"/>
  <c r="B9" i="3"/>
  <c r="C9" i="3" s="1"/>
  <c r="C7" i="3"/>
  <c r="B37" i="3"/>
  <c r="C37" i="3" s="1"/>
  <c r="D37" i="3"/>
  <c r="E37" i="3" s="1"/>
  <c r="B38" i="3"/>
  <c r="C38" i="3" s="1"/>
  <c r="D38" i="3"/>
  <c r="E38" i="3"/>
  <c r="B39" i="3"/>
  <c r="C39" i="3" s="1"/>
  <c r="D39" i="3"/>
  <c r="E39" i="3" s="1"/>
  <c r="B40" i="3"/>
  <c r="C40" i="3" s="1"/>
  <c r="D40" i="3"/>
  <c r="E40" i="3" s="1"/>
  <c r="B41" i="3"/>
  <c r="C41" i="3"/>
  <c r="D41" i="3"/>
  <c r="E41" i="3" s="1"/>
  <c r="B42" i="3"/>
  <c r="C42" i="3" s="1"/>
  <c r="D42" i="3"/>
  <c r="E42" i="3" s="1"/>
  <c r="B43" i="3"/>
  <c r="C43" i="3" s="1"/>
  <c r="D43" i="3"/>
  <c r="E43" i="3" s="1"/>
  <c r="B44" i="3"/>
  <c r="C44" i="3"/>
  <c r="D44" i="3"/>
  <c r="E44" i="3" s="1"/>
  <c r="B45" i="3"/>
  <c r="C45" i="3" s="1"/>
  <c r="D45" i="3"/>
  <c r="E45" i="3" s="1"/>
  <c r="B46" i="3"/>
  <c r="C46" i="3"/>
  <c r="D46" i="3"/>
  <c r="E46" i="3" s="1"/>
  <c r="B47" i="3"/>
  <c r="C47" i="3" s="1"/>
  <c r="D47" i="3"/>
  <c r="E47" i="3" s="1"/>
  <c r="B48" i="3"/>
  <c r="C48" i="3"/>
  <c r="D48" i="3"/>
  <c r="E48" i="3"/>
  <c r="B49" i="3"/>
  <c r="C49" i="3" s="1"/>
  <c r="D49" i="3"/>
  <c r="E49" i="3" s="1"/>
  <c r="B50" i="3"/>
  <c r="C50" i="3" s="1"/>
  <c r="D50" i="3"/>
  <c r="E50" i="3"/>
  <c r="B51" i="3"/>
  <c r="C51" i="3" s="1"/>
  <c r="D51" i="3"/>
  <c r="E51" i="3" s="1"/>
  <c r="B52" i="3"/>
  <c r="C52" i="3" s="1"/>
  <c r="D52" i="3"/>
  <c r="E52" i="3"/>
  <c r="B53" i="3"/>
  <c r="C53" i="3"/>
  <c r="D53" i="3"/>
  <c r="E53" i="3" s="1"/>
  <c r="B54" i="3"/>
  <c r="C54" i="3" s="1"/>
  <c r="D54" i="3"/>
  <c r="E54" i="3" s="1"/>
  <c r="B55" i="3"/>
  <c r="C55" i="3"/>
  <c r="D55" i="3"/>
  <c r="E55" i="3" s="1"/>
  <c r="B56" i="3"/>
  <c r="C56" i="3" s="1"/>
  <c r="D56" i="3"/>
  <c r="E56" i="3" s="1"/>
  <c r="B57" i="3"/>
  <c r="C57" i="3"/>
  <c r="D57" i="3"/>
  <c r="E57" i="3" s="1"/>
  <c r="B58" i="3"/>
  <c r="C58" i="3" s="1"/>
  <c r="D58" i="3"/>
  <c r="E58" i="3" s="1"/>
  <c r="B59" i="3"/>
  <c r="C59" i="3" s="1"/>
  <c r="D59" i="3"/>
  <c r="E59" i="3" s="1"/>
  <c r="B60" i="3"/>
  <c r="C60" i="3"/>
  <c r="D60" i="3"/>
  <c r="E60" i="3" s="1"/>
  <c r="B61" i="3"/>
  <c r="C61" i="3" s="1"/>
  <c r="D61" i="3"/>
  <c r="E61" i="3" s="1"/>
  <c r="B62" i="3"/>
  <c r="C62" i="3"/>
  <c r="D62" i="3"/>
  <c r="E62" i="3" s="1"/>
  <c r="B63" i="3"/>
  <c r="C63" i="3" s="1"/>
  <c r="D63" i="3"/>
  <c r="E63" i="3" s="1"/>
  <c r="B64" i="3"/>
  <c r="C64" i="3"/>
  <c r="D64" i="3"/>
  <c r="E64" i="3"/>
  <c r="B65" i="3"/>
  <c r="C65" i="3" s="1"/>
  <c r="D65" i="3"/>
  <c r="E65" i="3" s="1"/>
  <c r="B66" i="3"/>
  <c r="C66" i="3" s="1"/>
  <c r="E36" i="3"/>
  <c r="D36" i="3"/>
  <c r="C36" i="3"/>
  <c r="B36" i="3"/>
  <c r="D35" i="3"/>
  <c r="E35" i="3" s="1"/>
  <c r="B35" i="3"/>
  <c r="C35" i="3" s="1"/>
  <c r="D34" i="3"/>
  <c r="E34" i="3" s="1"/>
  <c r="B34" i="3"/>
  <c r="C34" i="3" s="1"/>
  <c r="D33" i="3"/>
  <c r="E33" i="3" s="1"/>
  <c r="B33" i="3"/>
  <c r="C33" i="3" s="1"/>
  <c r="D32" i="3"/>
  <c r="E32" i="3" s="1"/>
  <c r="B32" i="3"/>
  <c r="C32" i="3" s="1"/>
  <c r="D31" i="3"/>
  <c r="E31" i="3" s="1"/>
  <c r="B31" i="3"/>
  <c r="C31" i="3" s="1"/>
  <c r="D30" i="3"/>
  <c r="E30" i="3" s="1"/>
  <c r="B30" i="3"/>
  <c r="C30" i="3" s="1"/>
  <c r="D29" i="3"/>
  <c r="E29" i="3" s="1"/>
  <c r="B29" i="3"/>
  <c r="C29" i="3" s="1"/>
  <c r="D28" i="3"/>
  <c r="E28" i="3" s="1"/>
  <c r="B28" i="3"/>
  <c r="C28" i="3" s="1"/>
  <c r="D27" i="3"/>
  <c r="E27" i="3" s="1"/>
  <c r="B27" i="3"/>
  <c r="C27" i="3" s="1"/>
  <c r="D26" i="3"/>
  <c r="E26" i="3" s="1"/>
  <c r="B26" i="3"/>
  <c r="C26" i="3" s="1"/>
  <c r="D25" i="3"/>
  <c r="E25" i="3" s="1"/>
  <c r="B25" i="3"/>
  <c r="C25" i="3" s="1"/>
  <c r="D24" i="3"/>
  <c r="E24" i="3" s="1"/>
  <c r="B24" i="3"/>
  <c r="C24" i="3" s="1"/>
  <c r="D23" i="3"/>
  <c r="E23" i="3" s="1"/>
  <c r="B23" i="3"/>
  <c r="C23" i="3" s="1"/>
  <c r="D22" i="3"/>
  <c r="E22" i="3" s="1"/>
  <c r="B22" i="3"/>
  <c r="C22" i="3" s="1"/>
  <c r="D21" i="3"/>
  <c r="E21" i="3" s="1"/>
  <c r="B21" i="3"/>
  <c r="C21" i="3" s="1"/>
  <c r="D20" i="3"/>
  <c r="E20" i="3" s="1"/>
  <c r="B20" i="3"/>
  <c r="C20" i="3" s="1"/>
  <c r="D19" i="3"/>
  <c r="E19" i="3" s="1"/>
  <c r="B19" i="3"/>
  <c r="C19" i="3" s="1"/>
  <c r="D18" i="3"/>
  <c r="E18" i="3" s="1"/>
  <c r="B18" i="3"/>
  <c r="C18" i="3" s="1"/>
  <c r="D17" i="3"/>
  <c r="E17" i="3" s="1"/>
  <c r="B17" i="3"/>
  <c r="C17" i="3" s="1"/>
  <c r="D16" i="3"/>
  <c r="E16" i="3" s="1"/>
  <c r="B16" i="3"/>
  <c r="C16" i="3" s="1"/>
  <c r="D15" i="3"/>
  <c r="E15" i="3" s="1"/>
  <c r="B15" i="3"/>
  <c r="C15" i="3" s="1"/>
  <c r="D14" i="3"/>
  <c r="E14" i="3" s="1"/>
  <c r="B14" i="3"/>
  <c r="C14" i="3" s="1"/>
  <c r="D13" i="3"/>
  <c r="E13" i="3" s="1"/>
  <c r="B13" i="3"/>
  <c r="C13" i="3" s="1"/>
  <c r="D12" i="3"/>
  <c r="E12" i="3" s="1"/>
  <c r="B12" i="3"/>
  <c r="C12" i="3" s="1"/>
  <c r="D11" i="3"/>
  <c r="E11" i="3" s="1"/>
  <c r="D10" i="3"/>
  <c r="E10" i="3" s="1"/>
  <c r="E9" i="3"/>
  <c r="D8" i="3"/>
  <c r="E8" i="3" s="1"/>
  <c r="B8" i="3"/>
  <c r="C8" i="3" s="1"/>
  <c r="B5" i="1" l="1"/>
  <c r="B4" i="1"/>
  <c r="B3" i="1"/>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Bakti</author>
  </authors>
  <commentList>
    <comment ref="C3" authorId="0" shapeId="0" xr:uid="{1B34AD0D-5EFD-41C3-9668-7973E2FE8530}">
      <text>
        <r>
          <rPr>
            <b/>
            <sz val="9"/>
            <color indexed="81"/>
            <rFont val="Tahoma"/>
            <family val="2"/>
          </rPr>
          <t>Bakti:</t>
        </r>
        <r>
          <rPr>
            <sz val="9"/>
            <color indexed="81"/>
            <rFont val="Tahoma"/>
            <family val="2"/>
          </rPr>
          <t xml:space="preserve">
Andaikan anda menggunakan probabilitas 0.05 atau 5%, 
Isikan di B3 adalah, 
=C3</t>
        </r>
      </text>
    </comment>
    <comment ref="C4" authorId="0" shapeId="0" xr:uid="{77DF45BA-5A5C-4F3C-A4DB-9BC503AE9DEC}">
      <text>
        <r>
          <rPr>
            <b/>
            <sz val="9"/>
            <color indexed="81"/>
            <rFont val="Tahoma"/>
            <family val="2"/>
          </rPr>
          <t>Bakti:</t>
        </r>
        <r>
          <rPr>
            <sz val="9"/>
            <color indexed="81"/>
            <rFont val="Tahoma"/>
            <family val="2"/>
          </rPr>
          <t xml:space="preserve">
Andaikan jumlah sampel yang anda gunakan untuk ANOVA sebanyak 60 maka DF2
pada cell B5 adalah  
=C4-1
</t>
        </r>
      </text>
    </comment>
    <comment ref="C5" authorId="0" shapeId="0" xr:uid="{94F64880-0464-4FD1-979C-CA7ED8476C6E}">
      <text>
        <r>
          <rPr>
            <b/>
            <sz val="9"/>
            <color indexed="81"/>
            <rFont val="Tahoma"/>
            <family val="2"/>
          </rPr>
          <t>Bakti:</t>
        </r>
        <r>
          <rPr>
            <sz val="9"/>
            <color indexed="81"/>
            <rFont val="Tahoma"/>
            <family val="2"/>
          </rPr>
          <t xml:space="preserve">
Andaikan jumlah sampel yang anda gunakan untuk ANOVA sebanyak 60 maka DF2
pada cell B5 adalah  
=60-DF1
</t>
        </r>
      </text>
    </comment>
    <comment ref="B6" authorId="0" shapeId="0" xr:uid="{9A560152-2368-4557-9795-97A2328D4A88}">
      <text>
        <r>
          <rPr>
            <b/>
            <sz val="9"/>
            <color indexed="81"/>
            <rFont val="Tahoma"/>
            <family val="2"/>
          </rPr>
          <t>Bakti:</t>
        </r>
        <r>
          <rPr>
            <sz val="9"/>
            <color indexed="81"/>
            <rFont val="Tahoma"/>
            <family val="2"/>
          </rPr>
          <t xml:space="preserve">
Ini adalah Hasil F-Hitung untuk DF1 = 7 dan DF2 = 60</t>
        </r>
      </text>
    </comment>
    <comment ref="F72" authorId="0" shapeId="0" xr:uid="{8287FDBF-F963-4317-968F-94998DFA82C3}">
      <text>
        <r>
          <rPr>
            <b/>
            <sz val="9"/>
            <color indexed="81"/>
            <rFont val="Tahoma"/>
            <family val="2"/>
          </rPr>
          <t>Bakti:</t>
        </r>
        <r>
          <rPr>
            <sz val="9"/>
            <color indexed="81"/>
            <rFont val="Tahoma"/>
            <family val="2"/>
          </rPr>
          <t xml:space="preserve">
Ini adalah Tabel F untuk DF1 = 5 variabel dan DF2 = 60 observasi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Bakti</author>
  </authors>
  <commentList>
    <comment ref="B5" authorId="0" shapeId="0" xr:uid="{222F2B0C-E2B3-4CC5-973B-6E264365D956}">
      <text>
        <r>
          <rPr>
            <b/>
            <sz val="9"/>
            <color indexed="81"/>
            <rFont val="Tahoma"/>
            <family val="2"/>
          </rPr>
          <t>Bakti:</t>
        </r>
        <r>
          <rPr>
            <sz val="9"/>
            <color indexed="81"/>
            <rFont val="Tahoma"/>
            <family val="2"/>
          </rPr>
          <t xml:space="preserve">
Buku ajar Statistika terkadang hanya melampirkan tabel ini pada dua taraf nyata yang lazim 5% dan 1%, tetapi tidak setiap nilai r untuk setiap nilai N (yaitu banyak item) dicantumkan. Dalam tabel ini saya lampirkan hingga 300 observasi: (meskipun umumnya, tabel Koefisien Korelasi Pearson dalam buku teks hanya memuat 30 observasi saja).</t>
        </r>
      </text>
    </comment>
    <comment ref="D5" authorId="0" shapeId="0" xr:uid="{11480D23-0396-4F48-9CDF-C168AF0C023F}">
      <text>
        <r>
          <rPr>
            <b/>
            <sz val="9"/>
            <color indexed="81"/>
            <rFont val="Tahoma"/>
            <family val="2"/>
          </rPr>
          <t>Bakti:</t>
        </r>
        <r>
          <rPr>
            <sz val="9"/>
            <color indexed="81"/>
            <rFont val="Tahoma"/>
            <family val="2"/>
          </rPr>
          <t xml:space="preserve">
Buku ajar Statistika terkadang hanya melampirkan tabel ini pada dua taraf nyata yang lazim 5% dan 1%, tetapi tidak setiap nilai r untuk setiap nilai N (yaitu banyak item) dicantumkan. Dalam tabel ini saya lampirkan hingga 300 observasi: (meskipun umumnya, tabel Koefisien Korelasi Pearson dalam buku teks hanya memuat 30 observasi saja).</t>
        </r>
      </text>
    </comment>
    <comment ref="B7" authorId="0" shapeId="0" xr:uid="{CE37F81C-98F8-4799-AEBC-E5E442B03343}">
      <text>
        <r>
          <rPr>
            <b/>
            <sz val="9"/>
            <color indexed="81"/>
            <rFont val="Tahoma"/>
            <family val="2"/>
          </rPr>
          <t>Bakti:</t>
        </r>
        <r>
          <rPr>
            <sz val="9"/>
            <color indexed="81"/>
            <rFont val="Tahoma"/>
            <family val="2"/>
          </rPr>
          <t xml:space="preserve">
Untuk Observasi dengen 2 DF tidak memenuhi.</t>
        </r>
      </text>
    </comment>
    <comment ref="C7" authorId="0" shapeId="0" xr:uid="{5241B0AD-CB49-4852-9DF0-66EF8E7B2A59}">
      <text>
        <r>
          <rPr>
            <b/>
            <sz val="9"/>
            <color indexed="81"/>
            <rFont val="Tahoma"/>
            <family val="2"/>
          </rPr>
          <t>Bakti:</t>
        </r>
        <r>
          <rPr>
            <sz val="9"/>
            <color indexed="81"/>
            <rFont val="Tahoma"/>
            <family val="2"/>
          </rPr>
          <t xml:space="preserve">
Untuk Observasi dengen 2 DF tidak memenuhi.</t>
        </r>
      </text>
    </comment>
    <comment ref="D7" authorId="0" shapeId="0" xr:uid="{BDC7E2BD-78EC-4F13-9DBD-1B36FDC45EF6}">
      <text>
        <r>
          <rPr>
            <b/>
            <sz val="9"/>
            <color indexed="81"/>
            <rFont val="Tahoma"/>
            <family val="2"/>
          </rPr>
          <t>Bakti:</t>
        </r>
        <r>
          <rPr>
            <sz val="9"/>
            <color indexed="81"/>
            <rFont val="Tahoma"/>
            <family val="2"/>
          </rPr>
          <t xml:space="preserve">
Untuk Observasi dengen 2 DF tidak memenuhi.</t>
        </r>
      </text>
    </comment>
    <comment ref="E7" authorId="0" shapeId="0" xr:uid="{A47731E7-7834-47EA-BDAD-E0A43F22B7C1}">
      <text>
        <r>
          <rPr>
            <b/>
            <sz val="9"/>
            <color indexed="81"/>
            <rFont val="Tahoma"/>
            <family val="2"/>
          </rPr>
          <t>Bakti:</t>
        </r>
        <r>
          <rPr>
            <sz val="9"/>
            <color indexed="81"/>
            <rFont val="Tahoma"/>
            <family val="2"/>
          </rPr>
          <t xml:space="preserve">
Untuk Observasi dengen 2 DF tidak memenuhi.</t>
        </r>
      </text>
    </comment>
    <comment ref="B8" authorId="0" shapeId="0" xr:uid="{19B5DB3B-F851-4E05-AD16-7B9095E6F644}">
      <text>
        <r>
          <rPr>
            <b/>
            <sz val="9"/>
            <color indexed="81"/>
            <rFont val="Tahoma"/>
            <family val="2"/>
          </rPr>
          <t>Bakti:</t>
        </r>
        <r>
          <rPr>
            <sz val="9"/>
            <color indexed="81"/>
            <rFont val="Tahoma"/>
            <family val="2"/>
          </rPr>
          <t xml:space="preserve">
Untuk Observasi dengen 2 DF tidak memenuhi.</t>
        </r>
      </text>
    </comment>
    <comment ref="C8" authorId="0" shapeId="0" xr:uid="{EE24AEAE-694A-45DA-A335-62F3BB8F115F}">
      <text>
        <r>
          <rPr>
            <b/>
            <sz val="9"/>
            <color indexed="81"/>
            <rFont val="Tahoma"/>
            <family val="2"/>
          </rPr>
          <t>Bakti:</t>
        </r>
        <r>
          <rPr>
            <sz val="9"/>
            <color indexed="81"/>
            <rFont val="Tahoma"/>
            <family val="2"/>
          </rPr>
          <t xml:space="preserve">
Untuk Observasi dengen 2 DF tidak memenuhi.</t>
        </r>
      </text>
    </comment>
    <comment ref="D8" authorId="0" shapeId="0" xr:uid="{282126B5-B985-441B-A98B-53A56E275644}">
      <text>
        <r>
          <rPr>
            <b/>
            <sz val="9"/>
            <color indexed="81"/>
            <rFont val="Tahoma"/>
            <family val="2"/>
          </rPr>
          <t>Bakti:</t>
        </r>
        <r>
          <rPr>
            <sz val="9"/>
            <color indexed="81"/>
            <rFont val="Tahoma"/>
            <family val="2"/>
          </rPr>
          <t xml:space="preserve">
Untuk Observasi dengen 2 DF tidak memenuhi.</t>
        </r>
      </text>
    </comment>
    <comment ref="E8" authorId="0" shapeId="0" xr:uid="{9C57FA7B-8544-4421-B0DF-1117FA2A71B6}">
      <text>
        <r>
          <rPr>
            <b/>
            <sz val="9"/>
            <color indexed="81"/>
            <rFont val="Tahoma"/>
            <family val="2"/>
          </rPr>
          <t>Bakti:</t>
        </r>
        <r>
          <rPr>
            <sz val="9"/>
            <color indexed="81"/>
            <rFont val="Tahoma"/>
            <family val="2"/>
          </rPr>
          <t xml:space="preserve">
Untuk Observasi dengen 2 DF tidak memenuhi.</t>
        </r>
      </text>
    </comment>
  </commentList>
</comments>
</file>

<file path=xl/sharedStrings.xml><?xml version="1.0" encoding="utf-8"?>
<sst xmlns="http://schemas.openxmlformats.org/spreadsheetml/2006/main" count="56" uniqueCount="52">
  <si>
    <t>Probability</t>
  </si>
  <si>
    <t>Numerator</t>
  </si>
  <si>
    <t>Denumerator</t>
  </si>
  <si>
    <t>Hasil</t>
  </si>
  <si>
    <t>DF</t>
  </si>
  <si>
    <t>By: Bakti Siregar, S.Si, M.Sc</t>
  </si>
  <si>
    <t>Diisikan</t>
  </si>
  <si>
    <t>DF1 (NUMERATOR)</t>
  </si>
  <si>
    <t>DF (Degree of Freedom)</t>
  </si>
  <si>
    <t>Contoh 1</t>
  </si>
  <si>
    <t>Contoh 2</t>
  </si>
  <si>
    <t>Contoh 3</t>
  </si>
  <si>
    <t xml:space="preserve">DF2 (DENUMERATOR)               </t>
  </si>
  <si>
    <t>Contoh 4</t>
  </si>
  <si>
    <t>Contoh 5</t>
  </si>
  <si>
    <t>Contoh 6</t>
  </si>
  <si>
    <t>t 0,05</t>
  </si>
  <si>
    <t>r 0,05</t>
  </si>
  <si>
    <t>t 0,01</t>
  </si>
  <si>
    <t>r 0,01</t>
  </si>
  <si>
    <t xml:space="preserve">T-tabel </t>
  </si>
  <si>
    <t xml:space="preserve">F-tabel </t>
  </si>
  <si>
    <t>F-hitung</t>
  </si>
  <si>
    <t>No</t>
  </si>
  <si>
    <t>Biaya Promosi</t>
  </si>
  <si>
    <t>Volume Penjualan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</si>
  <si>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</si>
  <si>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</si>
  <si>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</si>
  <si>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</si>
  <si>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</si>
  <si>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</si>
  <si>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</si>
  <si>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</si>
  <si>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</si>
  <si>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</si>
  <si>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</si>
  <si>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</si>
  <si>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</si>
  <si>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</si>
  <si>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</si>
  <si>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</si>
  <si>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</si>
  <si>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</si>
  <si>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</si>
  <si>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</si>
  <si>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</si>
  <si>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</si>
  <si>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</si>
  <si>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</si>
  <si>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Uang Saku</t>
  </si>
  <si>
    <t xml:space="preserve">Nilai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</si>
</sst>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
      <sz val="9"/>
      <color indexed="81"/>
      <name val="Tahoma"/>
      <family val="2"/>
    </font>
    <font>
      <b/>
      <sz val="9"/>
      <color indexed="81"/>
      <name val="Tahoma"/>
      <family val="2"/>
    </font>
    <font>
      <sz val="16"/>
      <color theme="0"/>
      <name val="Calibri"/>
      <family val="2"/>
      <scheme val="minor"/>
    </font>
    <font>
      <sz val="8"/>
      <name val="Calibri"/>
      <family val="2"/>
      <scheme val="minor"/>
    </font>
    <font>
      <sz val="11"/>
      <color theme="1"/>
      <name val="Arial"/>
      <family val="2"/>
    </font>
    <font>
      <sz val="18"/>
      <color theme="1"/>
      <name val="Calibri"/>
      <family val="2"/>
      <charset val="1"/>
      <scheme val="minor"/>
    </font>
    <font>
      <b/>
      <sz val="16"/>
      <color theme="0"/>
      <name val="Calibri"/>
      <family val="2"/>
      <scheme val="minor"/>
    </font>
    <font>
      <b/>
      <sz val="11"/>
      <color rgb="FF2C3E50"/>
      <name val="Calibri"/>
      <family val="2"/>
      <scheme val="minor"/>
    </font>
    <font>
      <sz val="11"/>
      <color rgb="FF2C3E50"/>
      <name val="Calibri"/>
      <family val="2"/>
      <scheme val="minor"/>
    </font>
    <font>
      <i/>
      <sz val="11"/>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4"/>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8585"/>
        <bgColor indexed="64"/>
      </patternFill>
    </fill>
    <fill>
      <patternFill patternType="solid">
        <fgColor theme="0"/>
        <bgColor indexed="64"/>
      </patternFill>
    </fill>
    <fill>
      <patternFill patternType="solid">
        <fgColor theme="8"/>
        <bgColor indexed="64"/>
      </patternFill>
    </fill>
    <fill>
      <patternFill patternType="solid">
        <fgColor rgb="FFFFFFFF"/>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3" fillId="0" borderId="1" xfId="0" applyFont="1" applyBorder="1"/>
    <xf numFmtId="0" fontId="3" fillId="0" borderId="0" xfId="0" applyFont="1" applyBorder="1"/>
    <xf numFmtId="0" fontId="0" fillId="0" borderId="0" xfId="0" applyBorder="1"/>
    <xf numFmtId="0" fontId="4" fillId="0" borderId="1" xfId="0" applyFont="1" applyFill="1" applyBorder="1" applyAlignment="1">
      <alignment horizontal="right"/>
    </xf>
    <xf numFmtId="0" fontId="4" fillId="0" borderId="1" xfId="0" applyFont="1" applyFill="1" applyBorder="1" applyAlignment="1">
      <alignment horizontal="center" vertical="center"/>
    </xf>
    <xf numFmtId="9" fontId="4" fillId="0" borderId="1" xfId="1" applyFont="1" applyFill="1" applyBorder="1" applyAlignment="1">
      <alignment horizontal="right"/>
    </xf>
    <xf numFmtId="9" fontId="4" fillId="2" borderId="1" xfId="1" applyFont="1" applyFill="1" applyBorder="1" applyAlignment="1">
      <alignment horizontal="right"/>
    </xf>
    <xf numFmtId="0" fontId="4" fillId="2" borderId="1" xfId="0" applyFont="1" applyFill="1" applyBorder="1" applyAlignment="1">
      <alignment horizontal="right"/>
    </xf>
    <xf numFmtId="0" fontId="4" fillId="0" borderId="0" xfId="0" applyFont="1" applyFill="1" applyBorder="1" applyAlignment="1">
      <alignment horizontal="center"/>
    </xf>
    <xf numFmtId="0" fontId="4" fillId="0" borderId="0" xfId="0" applyFont="1" applyFill="1" applyBorder="1" applyAlignment="1">
      <alignment horizontal="right"/>
    </xf>
    <xf numFmtId="0" fontId="0" fillId="4" borderId="1" xfId="0" applyFont="1" applyFill="1" applyBorder="1" applyAlignment="1">
      <alignment horizontal="center" vertical="center"/>
    </xf>
    <xf numFmtId="0" fontId="0" fillId="4" borderId="1" xfId="0" applyFont="1" applyFill="1" applyBorder="1" applyAlignment="1">
      <alignment horizontal="center"/>
    </xf>
    <xf numFmtId="0" fontId="4" fillId="0" borderId="2" xfId="0" applyFont="1" applyFill="1" applyBorder="1" applyAlignment="1"/>
    <xf numFmtId="0" fontId="3" fillId="2" borderId="1" xfId="0" applyFont="1" applyFill="1" applyBorder="1"/>
    <xf numFmtId="0" fontId="0" fillId="2" borderId="1" xfId="0" applyFill="1" applyBorder="1"/>
    <xf numFmtId="0" fontId="3" fillId="0" borderId="1" xfId="0" applyFont="1" applyFill="1" applyBorder="1"/>
    <xf numFmtId="0" fontId="3" fillId="6" borderId="1" xfId="0" applyFont="1" applyFill="1" applyBorder="1"/>
    <xf numFmtId="9" fontId="3" fillId="6" borderId="1" xfId="0" applyNumberFormat="1" applyFont="1" applyFill="1" applyBorder="1"/>
    <xf numFmtId="0" fontId="0" fillId="6" borderId="1" xfId="0" applyFill="1" applyBorder="1" applyAlignment="1"/>
    <xf numFmtId="0" fontId="0" fillId="6" borderId="1" xfId="0" applyFill="1" applyBorder="1"/>
    <xf numFmtId="0" fontId="0" fillId="7" borderId="0" xfId="0" applyFill="1" applyAlignment="1">
      <alignment horizontal="center" vertical="center"/>
    </xf>
    <xf numFmtId="0" fontId="9" fillId="0" borderId="1" xfId="0" applyFont="1" applyFill="1" applyBorder="1" applyAlignment="1">
      <alignment horizontal="center" vertical="center"/>
    </xf>
    <xf numFmtId="164" fontId="9" fillId="0" borderId="1" xfId="0" applyNumberFormat="1" applyFont="1" applyFill="1" applyBorder="1" applyAlignment="1">
      <alignment horizontal="center" vertical="center"/>
    </xf>
    <xf numFmtId="0" fontId="9" fillId="0" borderId="0" xfId="0" applyFont="1" applyFill="1" applyBorder="1" applyAlignment="1">
      <alignment horizontal="center" vertical="center"/>
    </xf>
    <xf numFmtId="164" fontId="9" fillId="0" borderId="0" xfId="0" applyNumberFormat="1" applyFont="1" applyFill="1" applyBorder="1" applyAlignment="1">
      <alignment horizontal="center" vertical="center"/>
    </xf>
    <xf numFmtId="0" fontId="12" fillId="9" borderId="1" xfId="0" applyFont="1" applyFill="1" applyBorder="1" applyAlignment="1">
      <alignment horizontal="center" vertical="center"/>
    </xf>
    <xf numFmtId="0" fontId="13" fillId="9" borderId="1" xfId="0" applyFont="1" applyFill="1" applyBorder="1" applyAlignment="1">
      <alignment horizontal="center" vertical="center"/>
    </xf>
    <xf numFmtId="0" fontId="3" fillId="0" borderId="3" xfId="0" applyFont="1" applyBorder="1" applyAlignment="1">
      <alignment horizontal="center"/>
    </xf>
    <xf numFmtId="0" fontId="7"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0" fillId="4" borderId="1" xfId="0" applyFont="1" applyFill="1" applyBorder="1" applyAlignment="1">
      <alignment horizontal="center"/>
    </xf>
    <xf numFmtId="0" fontId="11" fillId="8" borderId="0" xfId="0" applyFont="1" applyFill="1" applyAlignment="1">
      <alignment horizontal="center" vertical="center"/>
    </xf>
    <xf numFmtId="0" fontId="10" fillId="8" borderId="0" xfId="0" applyFont="1" applyFill="1" applyAlignment="1">
      <alignment horizontal="center" vertical="center"/>
    </xf>
    <xf numFmtId="0" fontId="0" fillId="0" borderId="0" xfId="0" applyFill="1" applyAlignment="1">
      <alignment horizontal="center" vertical="center"/>
    </xf>
    <xf numFmtId="0" fontId="9" fillId="0" borderId="1" xfId="0" applyFont="1" applyFill="1" applyBorder="1" applyAlignment="1">
      <alignment horizontal="center" vertical="center"/>
    </xf>
    <xf numFmtId="0" fontId="12"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0" fillId="0" borderId="0" xfId="0" applyFill="1" applyBorder="1" applyAlignment="1"/>
    <xf numFmtId="0" fontId="0" fillId="0" borderId="4" xfId="0" applyFill="1" applyBorder="1" applyAlignment="1"/>
    <xf numFmtId="0" fontId="14" fillId="0" borderId="5" xfId="0" applyFont="1" applyFill="1" applyBorder="1" applyAlignment="1">
      <alignment horizontal="center"/>
    </xf>
    <xf numFmtId="0" fontId="14" fillId="0" borderId="5" xfId="0" applyFont="1" applyFill="1" applyBorder="1" applyAlignment="1">
      <alignment horizontal="centerContinuous"/>
    </xf>
    <xf numFmtId="0" fontId="0" fillId="5" borderId="4" xfId="0" applyFill="1" applyBorder="1" applyAlignment="1"/>
    <xf numFmtId="164" fontId="9" fillId="10"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xf>
  </cellXfs>
  <cellStyles count="2">
    <cellStyle name="Normal" xfId="0" builtinId="0"/>
    <cellStyle name="Percent" xfId="1" builtinId="5"/>
  </cellStyles>
  <dxfs count="1">
    <dxf>
      <font>
        <color rgb="FF006100"/>
      </font>
      <fill>
        <patternFill>
          <bgColor rgb="FFC6EFCE"/>
        </patternFill>
      </fill>
    </dxf>
  </dxfs>
  <tableStyles count="0" defaultTableStyle="TableStyleMedium2" defaultPivotStyle="PivotStyleLight16"/>
  <colors>
    <mruColors>
      <color rgb="FFFF8585"/>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11</xdr:col>
      <xdr:colOff>0</xdr:colOff>
      <xdr:row>0</xdr:row>
      <xdr:rowOff>171450</xdr:rowOff>
    </xdr:from>
    <xdr:ext cx="4000500" cy="1038860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5D219B20-98FB-4F55-B501-6B2B08C3C952}"/>
                </a:ext>
              </a:extLst>
            </xdr:cNvPr>
            <xdr:cNvSpPr txBox="1"/>
          </xdr:nvSpPr>
          <xdr:spPr>
            <a:xfrm>
              <a:off x="7543800" y="171450"/>
              <a:ext cx="4000500" cy="10388600"/>
            </a:xfrm>
            <a:prstGeom prst="rect">
              <a:avLst/>
            </a:prstGeom>
            <a:solidFill>
              <a:sysClr val="window" lastClr="FFFFFF"/>
            </a:solidFill>
            <a:ln w="3175">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ysClr val="windowText" lastClr="000000"/>
                  </a:solidFill>
                </a:rPr>
                <a:t>Penjelasan:</a:t>
              </a:r>
              <a:br>
                <a:rPr lang="en-US" sz="1100"/>
              </a:br>
              <a:br>
                <a:rPr lang="en-US" sz="1100"/>
              </a:br>
              <a:r>
                <a:rPr lang="en-US" sz="1100"/>
                <a:t>F</a:t>
              </a:r>
              <a:r>
                <a:rPr lang="en-US" sz="1100" b="0" i="0">
                  <a:solidFill>
                    <a:schemeClr val="tx1"/>
                  </a:solidFill>
                  <a:effectLst/>
                  <a:latin typeface="+mn-lt"/>
                  <a:ea typeface="+mn-ea"/>
                  <a:cs typeface="+mn-cs"/>
                </a:rPr>
                <a:t>-tabel adalah tabel statistik yang nilai di dalamnya digunakan sebagai nilai pembanding dengan F-hitung dalam analisis-analisis varians. Mengapa</a:t>
              </a:r>
              <a:r>
                <a:rPr lang="en-US" sz="1100" b="0" i="0" baseline="0">
                  <a:solidFill>
                    <a:schemeClr val="tx1"/>
                  </a:solidFill>
                  <a:effectLst/>
                  <a:latin typeface="+mn-lt"/>
                  <a:ea typeface="+mn-ea"/>
                  <a:cs typeface="+mn-cs"/>
                </a:rPr>
                <a:t> disebut sebagai </a:t>
              </a:r>
              <a:r>
                <a:rPr lang="en-US" sz="1100" b="0" i="0">
                  <a:solidFill>
                    <a:schemeClr val="tx1"/>
                  </a:solidFill>
                  <a:effectLst/>
                  <a:latin typeface="+mn-lt"/>
                  <a:ea typeface="+mn-ea"/>
                  <a:cs typeface="+mn-cs"/>
                </a:rPr>
                <a:t>nilai pembanding analisis varians?, sebab F-hitung adalah produk dari analisis varians. Pada prinsipnya, setiap analisis varians atau uji parametris yang menilai perbedaan varians antar kelompok (variabel), pastilah menggunakan </a:t>
              </a:r>
              <a:r>
                <a:rPr lang="en-US" sz="1100" b="1" i="0" u="none" strike="noStrike">
                  <a:solidFill>
                    <a:schemeClr val="accent1"/>
                  </a:solidFill>
                  <a:effectLst/>
                  <a:latin typeface="+mn-lt"/>
                  <a:ea typeface="+mn-ea"/>
                  <a:cs typeface="+mn-cs"/>
                </a:rPr>
                <a:t>Uji</a:t>
              </a:r>
              <a:r>
                <a:rPr lang="en-US" sz="1100" b="1" i="0" u="none" strike="noStrike" baseline="0">
                  <a:solidFill>
                    <a:schemeClr val="accent1"/>
                  </a:solidFill>
                  <a:effectLst/>
                  <a:latin typeface="+mn-lt"/>
                  <a:ea typeface="+mn-ea"/>
                  <a:cs typeface="+mn-cs"/>
                </a:rPr>
                <a:t>-F</a:t>
              </a:r>
              <a:r>
                <a:rPr lang="en-US" sz="1100" b="0" i="0" u="none" strike="noStrike" baseline="0">
                  <a:solidFill>
                    <a:schemeClr val="tx1"/>
                  </a:solidFill>
                  <a:effectLst/>
                  <a:latin typeface="+mn-lt"/>
                  <a:ea typeface="+mn-ea"/>
                  <a:cs typeface="+mn-cs"/>
                </a:rPr>
                <a:t> ini</a:t>
              </a:r>
              <a:r>
                <a:rPr lang="en-US" sz="1100" b="0" i="0">
                  <a:solidFill>
                    <a:schemeClr val="tx1"/>
                  </a:solidFill>
                  <a:effectLst/>
                  <a:latin typeface="+mn-lt"/>
                  <a:ea typeface="+mn-ea"/>
                  <a:cs typeface="+mn-cs"/>
                </a:rPr>
                <a:t>. Sedangkan pada analisis parametris untuk menilai perbedaan Mean</a:t>
              </a:r>
              <a:r>
                <a:rPr lang="en-US" sz="1100" b="0" i="0" baseline="0">
                  <a:solidFill>
                    <a:schemeClr val="tx1"/>
                  </a:solidFill>
                  <a:effectLst/>
                  <a:latin typeface="+mn-lt"/>
                  <a:ea typeface="+mn-ea"/>
                  <a:cs typeface="+mn-cs"/>
                </a:rPr>
                <a:t> (R</a:t>
              </a:r>
              <a:r>
                <a:rPr lang="en-US" sz="1100" b="0" i="0">
                  <a:solidFill>
                    <a:schemeClr val="tx1"/>
                  </a:solidFill>
                  <a:effectLst/>
                  <a:latin typeface="+mn-lt"/>
                  <a:ea typeface="+mn-ea"/>
                  <a:cs typeface="+mn-cs"/>
                </a:rPr>
                <a:t>erata) antar kelompok, pastilah menggunakan </a:t>
              </a:r>
              <a:r>
                <a:rPr lang="en-US" sz="1100" b="1" i="0" u="none" strike="noStrike">
                  <a:solidFill>
                    <a:schemeClr val="accent1"/>
                  </a:solidFill>
                  <a:effectLst/>
                  <a:latin typeface="+mn-lt"/>
                  <a:ea typeface="+mn-ea"/>
                  <a:cs typeface="+mn-cs"/>
                </a:rPr>
                <a:t>Uji-T ada</a:t>
              </a:r>
              <a:r>
                <a:rPr lang="en-US" sz="1100" b="1" i="0" u="none" strike="noStrike" baseline="0">
                  <a:solidFill>
                    <a:schemeClr val="accent1"/>
                  </a:solidFill>
                  <a:effectLst/>
                  <a:latin typeface="+mn-lt"/>
                  <a:ea typeface="+mn-ea"/>
                  <a:cs typeface="+mn-cs"/>
                </a:rPr>
                <a:t> pada sheet berikutnya</a:t>
              </a:r>
              <a:r>
                <a:rPr lang="en-US" sz="1100" b="0" i="0">
                  <a:solidFill>
                    <a:schemeClr val="tx1"/>
                  </a:solidFill>
                  <a:effectLst/>
                  <a:latin typeface="+mn-lt"/>
                  <a:ea typeface="+mn-ea"/>
                  <a:cs typeface="+mn-cs"/>
                </a:rPr>
                <a:t>.</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Contoh 1: (Perhatikan tabel</a:t>
              </a:r>
              <a:r>
                <a:rPr lang="en-US" sz="1100" b="1" i="0" baseline="0">
                  <a:solidFill>
                    <a:schemeClr val="tx1"/>
                  </a:solidFill>
                  <a:effectLst/>
                  <a:latin typeface="+mn-lt"/>
                  <a:ea typeface="+mn-ea"/>
                  <a:cs typeface="+mn-cs"/>
                </a:rPr>
                <a:t> berwarna hijau)</a:t>
              </a:r>
              <a:endParaRPr lang="en-US" sz="1100" b="1"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Uji</a:t>
              </a:r>
              <a:r>
                <a:rPr lang="en-US" sz="1100" b="1" i="0" baseline="0">
                  <a:solidFill>
                    <a:schemeClr val="tx1"/>
                  </a:solidFill>
                  <a:effectLst/>
                  <a:latin typeface="+mn-lt"/>
                  <a:ea typeface="+mn-ea"/>
                  <a:cs typeface="+mn-cs"/>
                </a:rPr>
                <a:t> </a:t>
              </a:r>
              <a:r>
                <a:rPr lang="en-US" sz="1100" b="1" i="0">
                  <a:solidFill>
                    <a:schemeClr val="tx1"/>
                  </a:solidFill>
                  <a:effectLst/>
                  <a:latin typeface="+mn-lt"/>
                  <a:ea typeface="+mn-ea"/>
                  <a:cs typeface="+mn-cs"/>
                </a:rPr>
                <a:t>Hipotesis Distribusi F Pada Model Regresi Berganda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F-tabel digunakan untuk mengetahui pengaruh variabel bebas secara bersama-sama terhadap variabel terikat.</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Analisis regresi berganda (</a:t>
              </a:r>
              <a:r>
                <a:rPr lang="en-US" sz="1100" b="0" i="1">
                  <a:solidFill>
                    <a:schemeClr val="tx1"/>
                  </a:solidFill>
                  <a:effectLst/>
                  <a:latin typeface="+mn-lt"/>
                  <a:ea typeface="+mn-ea"/>
                  <a:cs typeface="+mn-cs"/>
                </a:rPr>
                <a:t>Multivariate Regression</a:t>
              </a:r>
              <a:r>
                <a:rPr lang="en-US" sz="1100" b="0" i="0">
                  <a:solidFill>
                    <a:schemeClr val="tx1"/>
                  </a:solidFill>
                  <a:effectLst/>
                  <a:latin typeface="+mn-lt"/>
                  <a:ea typeface="+mn-ea"/>
                  <a:cs typeface="+mn-cs"/>
                </a:rPr>
                <a:t>) merupakan suatu model dimana variabel terikat tergantung pada dua atau lebih variabel bebas. Analisis ini digunakan untuk mengetahui pengaruh variabel bebas/ independen terhadap variabel terikat.</a:t>
              </a:r>
            </a:p>
            <a:p>
              <a:r>
                <a:rPr lang="en-US" sz="1100" b="0" i="0">
                  <a:solidFill>
                    <a:schemeClr val="tx1"/>
                  </a:solidFill>
                  <a:effectLst/>
                  <a:latin typeface="+mn-lt"/>
                  <a:ea typeface="+mn-ea"/>
                  <a:cs typeface="+mn-cs"/>
                </a:rPr>
                <a:t>Analisis regresi berganda dapat dinyatakan dengan persamaan berikut.</a:t>
              </a:r>
            </a:p>
            <a:p>
              <a:r>
                <a:rPr lang="en-US" sz="1100" b="0" i="0">
                  <a:solidFill>
                    <a:schemeClr val="tx1"/>
                  </a:solidFill>
                  <a:effectLst/>
                  <a:latin typeface="+mn-lt"/>
                  <a:ea typeface="+mn-ea"/>
                  <a:cs typeface="+mn-cs"/>
                </a:rPr>
                <a:t>Y = </a:t>
              </a:r>
              <a14:m>
                <m:oMath xmlns:m="http://schemas.openxmlformats.org/officeDocument/2006/math">
                  <m:r>
                    <a:rPr lang="en-US" sz="1100" b="0" i="1">
                      <a:solidFill>
                        <a:schemeClr val="tx1"/>
                      </a:solidFill>
                      <a:effectLst/>
                      <a:latin typeface="Cambria Math" panose="02040503050406030204" pitchFamily="18" charset="0"/>
                      <a:ea typeface="Cambria Math" panose="02040503050406030204" pitchFamily="18" charset="0"/>
                      <a:cs typeface="+mn-cs"/>
                    </a:rPr>
                    <m:t>𝜃</m:t>
                  </m:r>
                </m:oMath>
              </a14:m>
              <a:r>
                <a:rPr lang="en-US" sz="1100" b="0" i="0">
                  <a:solidFill>
                    <a:schemeClr val="tx1"/>
                  </a:solidFill>
                  <a:effectLst/>
                  <a:latin typeface="+mn-lt"/>
                  <a:ea typeface="+mn-ea"/>
                  <a:cs typeface="+mn-cs"/>
                </a:rPr>
                <a:t> + </a:t>
              </a:r>
              <a14:m>
                <m:oMath xmlns:m="http://schemas.openxmlformats.org/officeDocument/2006/math">
                  <m:r>
                    <a:rPr lang="el-GR" sz="1100" b="0" i="1">
                      <a:solidFill>
                        <a:schemeClr val="tx1"/>
                      </a:solidFill>
                      <a:effectLst/>
                      <a:latin typeface="Cambria Math" panose="02040503050406030204" pitchFamily="18" charset="0"/>
                      <a:ea typeface="+mn-ea"/>
                      <a:cs typeface="+mn-cs"/>
                    </a:rPr>
                    <m:t>𝛽</m:t>
                  </m:r>
                </m:oMath>
              </a14:m>
              <a:r>
                <a:rPr lang="el-GR"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 + </a:t>
              </a:r>
              <a:r>
                <a:rPr lang="el-GR" sz="1100" b="0" i="0">
                  <a:solidFill>
                    <a:schemeClr val="tx1"/>
                  </a:solidFill>
                  <a:effectLst/>
                  <a:latin typeface="+mn-lt"/>
                  <a:ea typeface="+mn-ea"/>
                  <a:cs typeface="+mn-cs"/>
                </a:rPr>
                <a:t>β</a:t>
              </a:r>
              <a:r>
                <a:rPr lang="en-US" sz="1100" b="0" i="0" baseline="-25000">
                  <a:solidFill>
                    <a:schemeClr val="tx1"/>
                  </a:solidFill>
                  <a:effectLst/>
                  <a:latin typeface="+mn-lt"/>
                  <a:ea typeface="+mn-ea"/>
                  <a:cs typeface="+mn-cs"/>
                </a:rPr>
                <a:t>2</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2</a:t>
              </a:r>
              <a:r>
                <a:rPr lang="en-US" sz="1100" b="0" i="0">
                  <a:solidFill>
                    <a:schemeClr val="tx1"/>
                  </a:solidFill>
                  <a:effectLst/>
                  <a:latin typeface="+mn-lt"/>
                  <a:ea typeface="+mn-ea"/>
                  <a:cs typeface="+mn-cs"/>
                </a:rPr>
                <a:t> + …… + </a:t>
              </a:r>
              <a:r>
                <a:rPr lang="el-GR" sz="1100" b="0" i="0">
                  <a:solidFill>
                    <a:schemeClr val="tx1"/>
                  </a:solidFill>
                  <a:effectLst/>
                  <a:latin typeface="+mn-lt"/>
                  <a:ea typeface="+mn-ea"/>
                  <a:cs typeface="+mn-cs"/>
                </a:rPr>
                <a:t>β</a:t>
              </a:r>
              <a:r>
                <a:rPr lang="en-US" sz="1100" b="0" i="0" baseline="-25000">
                  <a:solidFill>
                    <a:schemeClr val="tx1"/>
                  </a:solidFill>
                  <a:effectLst/>
                  <a:latin typeface="+mn-lt"/>
                  <a:ea typeface="+mn-ea"/>
                  <a:cs typeface="+mn-cs"/>
                </a:rPr>
                <a:t>k</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k</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Dimana:</a:t>
              </a:r>
            </a:p>
            <a:p>
              <a:r>
                <a:rPr lang="en-US" sz="1100" b="0" i="0">
                  <a:solidFill>
                    <a:schemeClr val="tx1"/>
                  </a:solidFill>
                  <a:effectLst/>
                  <a:latin typeface="+mn-lt"/>
                  <a:ea typeface="+mn-ea"/>
                  <a:cs typeface="+mn-cs"/>
                </a:rPr>
                <a:t>Y adalah variabel tak bebas/ terikat</a:t>
              </a:r>
            </a:p>
            <a:p>
              <a:r>
                <a:rPr lang="en-US" sz="1100" b="0" i="0">
                  <a:solidFill>
                    <a:schemeClr val="tx1"/>
                  </a:solidFill>
                  <a:effectLst/>
                  <a:latin typeface="+mn-lt"/>
                  <a:ea typeface="+mn-ea"/>
                  <a:cs typeface="+mn-cs"/>
                </a:rPr>
                <a:t>X adalah variabel-variabel bebas</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𝜃</m:t>
                  </m:r>
                </m:oMath>
              </a14:m>
              <a:r>
                <a:rPr lang="en-US" sz="1100" b="0" i="0">
                  <a:solidFill>
                    <a:schemeClr val="tx1"/>
                  </a:solidFill>
                  <a:effectLst/>
                  <a:latin typeface="+mn-lt"/>
                  <a:ea typeface="+mn-ea"/>
                  <a:cs typeface="+mn-cs"/>
                </a:rPr>
                <a:t> adalah konstanta (intersept)</a:t>
              </a:r>
            </a:p>
            <a:p>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 adalah koefisien regresi/ nilai parameter</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k = banyaknya koefisien dan</a:t>
              </a:r>
              <a:r>
                <a:rPr lang="en-US" sz="1100" b="0" i="0" baseline="0">
                  <a:solidFill>
                    <a:schemeClr val="tx1"/>
                  </a:solidFill>
                  <a:effectLst/>
                  <a:latin typeface="+mn-lt"/>
                  <a:ea typeface="+mn-ea"/>
                  <a:cs typeface="+mn-cs"/>
                </a:rPr>
                <a:t> variabel </a:t>
              </a:r>
              <a:r>
                <a:rPr lang="en-US" sz="1100" b="0" i="0">
                  <a:solidFill>
                    <a:schemeClr val="tx1"/>
                  </a:solidFill>
                  <a:effectLst/>
                  <a:latin typeface="+mn-lt"/>
                  <a:ea typeface="+mn-ea"/>
                  <a:cs typeface="+mn-cs"/>
                </a:rPr>
                <a:t>regresi</a:t>
              </a:r>
              <a:endParaRPr lang="en-US">
                <a:effectLst/>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Langkah-langkah/ urutan menguji hipotesa dengan distribusi F</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1. Merumuskan hipotesa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Ho : </a:t>
              </a:r>
              <a:r>
                <a:rPr lang="el-GR" sz="1100" b="0" i="0">
                  <a:solidFill>
                    <a:schemeClr val="tx1"/>
                  </a:solidFill>
                  <a:effectLst/>
                  <a:latin typeface="+mn-lt"/>
                  <a:ea typeface="+mn-ea"/>
                  <a:cs typeface="+mn-cs"/>
                </a:rPr>
                <a:t>β</a:t>
              </a:r>
              <a:r>
                <a:rPr lang="el-GR" sz="1100" b="0" i="0" baseline="-25000">
                  <a:solidFill>
                    <a:schemeClr val="tx1"/>
                  </a:solidFill>
                  <a:effectLst/>
                  <a:latin typeface="+mn-lt"/>
                  <a:ea typeface="+mn-ea"/>
                  <a:cs typeface="+mn-cs"/>
                </a:rPr>
                <a:t>1</a:t>
              </a:r>
              <a:r>
                <a:rPr lang="el-GR" sz="1100" b="0" i="0">
                  <a:solidFill>
                    <a:schemeClr val="tx1"/>
                  </a:solidFill>
                  <a:effectLst/>
                  <a:latin typeface="+mn-lt"/>
                  <a:ea typeface="+mn-ea"/>
                  <a:cs typeface="+mn-cs"/>
                </a:rPr>
                <a:t> = β</a:t>
              </a:r>
              <a:r>
                <a:rPr lang="el-GR" sz="1100" b="0" i="0" baseline="-25000">
                  <a:solidFill>
                    <a:schemeClr val="tx1"/>
                  </a:solidFill>
                  <a:effectLst/>
                  <a:latin typeface="+mn-lt"/>
                  <a:ea typeface="+mn-ea"/>
                  <a:cs typeface="+mn-cs"/>
                </a:rPr>
                <a:t>2</a:t>
              </a:r>
              <a:r>
                <a:rPr lang="el-GR"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 </a:t>
              </a:r>
              <a:r>
                <a:rPr lang="el-GR" sz="1100" b="0" i="0">
                  <a:solidFill>
                    <a:schemeClr val="tx1"/>
                  </a:solidFill>
                  <a:effectLst/>
                  <a:latin typeface="+mn-lt"/>
                  <a:ea typeface="+mn-ea"/>
                  <a:cs typeface="+mn-cs"/>
                </a:rPr>
                <a:t>β</a:t>
              </a:r>
              <a:r>
                <a:rPr lang="en-US" sz="1100" b="0" i="0" baseline="-25000">
                  <a:solidFill>
                    <a:schemeClr val="tx1"/>
                  </a:solidFill>
                  <a:effectLst/>
                  <a:latin typeface="+mn-lt"/>
                  <a:ea typeface="+mn-ea"/>
                  <a:cs typeface="+mn-cs"/>
                </a:rPr>
                <a:t>k</a:t>
              </a:r>
              <a:r>
                <a:rPr lang="el-GR" sz="1100" b="0" i="0">
                  <a:solidFill>
                    <a:schemeClr val="tx1"/>
                  </a:solidFill>
                  <a:effectLst/>
                  <a:latin typeface="+mn-lt"/>
                  <a:ea typeface="+mn-ea"/>
                  <a:cs typeface="+mn-cs"/>
                </a:rPr>
                <a:t> = 0, </a:t>
              </a:r>
              <a:r>
                <a:rPr lang="en-US" sz="1100" b="0" i="0">
                  <a:solidFill>
                    <a:schemeClr val="tx1"/>
                  </a:solidFill>
                  <a:effectLst/>
                  <a:latin typeface="+mn-lt"/>
                  <a:ea typeface="+mn-ea"/>
                  <a:cs typeface="+mn-cs"/>
                </a:rPr>
                <a:t>berarti secara bersama-sama tidak ada pengaruh variabel bebas terhadap variabel terikat.</a:t>
              </a:r>
            </a:p>
            <a:p>
              <a:r>
                <a:rPr lang="en-US" sz="1100" b="0" i="0">
                  <a:solidFill>
                    <a:schemeClr val="tx1"/>
                  </a:solidFill>
                  <a:effectLst/>
                  <a:latin typeface="+mn-lt"/>
                  <a:ea typeface="+mn-ea"/>
                  <a:cs typeface="+mn-cs"/>
                </a:rPr>
                <a:t>Ha : </a:t>
              </a:r>
              <a:r>
                <a:rPr lang="el-GR" sz="1100" b="0" i="0">
                  <a:solidFill>
                    <a:schemeClr val="tx1"/>
                  </a:solidFill>
                  <a:effectLst/>
                  <a:latin typeface="+mn-lt"/>
                  <a:ea typeface="+mn-ea"/>
                  <a:cs typeface="+mn-cs"/>
                </a:rPr>
                <a:t>β</a:t>
              </a:r>
              <a:r>
                <a:rPr lang="el-GR" sz="1100" b="0" i="0" baseline="-25000">
                  <a:solidFill>
                    <a:schemeClr val="tx1"/>
                  </a:solidFill>
                  <a:effectLst/>
                  <a:latin typeface="+mn-lt"/>
                  <a:ea typeface="+mn-ea"/>
                  <a:cs typeface="+mn-cs"/>
                </a:rPr>
                <a:t>1 </a:t>
              </a:r>
              <a:r>
                <a:rPr lang="el-GR" sz="1100" b="0" i="0">
                  <a:solidFill>
                    <a:schemeClr val="tx1"/>
                  </a:solidFill>
                  <a:effectLst/>
                  <a:latin typeface="+mn-lt"/>
                  <a:ea typeface="+mn-ea"/>
                  <a:cs typeface="+mn-cs"/>
                </a:rPr>
                <a:t>≠ β</a:t>
              </a:r>
              <a:r>
                <a:rPr lang="el-GR" sz="1100" b="0" i="0" baseline="-25000">
                  <a:solidFill>
                    <a:schemeClr val="tx1"/>
                  </a:solidFill>
                  <a:effectLst/>
                  <a:latin typeface="+mn-lt"/>
                  <a:ea typeface="+mn-ea"/>
                  <a:cs typeface="+mn-cs"/>
                </a:rPr>
                <a:t>2</a:t>
              </a:r>
              <a:r>
                <a:rPr lang="el-GR" sz="1100" b="0" i="0">
                  <a:solidFill>
                    <a:schemeClr val="tx1"/>
                  </a:solidFill>
                  <a:effectLst/>
                  <a:latin typeface="+mn-lt"/>
                  <a:ea typeface="+mn-ea"/>
                  <a:cs typeface="+mn-cs"/>
                </a:rPr>
                <a:t> ≠ </a:t>
              </a:r>
              <a:r>
                <a:rPr lang="en-US" sz="1100" b="0" i="0">
                  <a:solidFill>
                    <a:schemeClr val="tx1"/>
                  </a:solidFill>
                  <a:effectLst/>
                  <a:latin typeface="+mn-lt"/>
                  <a:ea typeface="+mn-ea"/>
                  <a:cs typeface="+mn-cs"/>
                </a:rPr>
                <a:t>...</a:t>
              </a:r>
              <a:r>
                <a:rPr lang="el-GR" sz="1100" b="0" i="0" baseline="-25000">
                  <a:solidFill>
                    <a:schemeClr val="tx1"/>
                  </a:solidFill>
                  <a:effectLst/>
                  <a:latin typeface="+mn-lt"/>
                  <a:ea typeface="+mn-ea"/>
                  <a:cs typeface="+mn-cs"/>
                </a:rPr>
                <a:t> </a:t>
              </a:r>
              <a:r>
                <a:rPr lang="el-GR" sz="1100" b="0" i="0">
                  <a:solidFill>
                    <a:schemeClr val="tx1"/>
                  </a:solidFill>
                  <a:effectLst/>
                  <a:latin typeface="+mn-lt"/>
                  <a:ea typeface="+mn-ea"/>
                  <a:cs typeface="+mn-cs"/>
                </a:rPr>
                <a:t>≠ β</a:t>
              </a:r>
              <a:r>
                <a:rPr lang="en-US" sz="1100" b="0" i="0" baseline="-25000">
                  <a:solidFill>
                    <a:schemeClr val="tx1"/>
                  </a:solidFill>
                  <a:effectLst/>
                  <a:latin typeface="+mn-lt"/>
                  <a:ea typeface="+mn-ea"/>
                  <a:cs typeface="+mn-cs"/>
                </a:rPr>
                <a:t>k</a:t>
              </a:r>
              <a:r>
                <a:rPr lang="el-GR" sz="1100" b="0" i="0">
                  <a:solidFill>
                    <a:schemeClr val="tx1"/>
                  </a:solidFill>
                  <a:effectLst/>
                  <a:latin typeface="+mn-lt"/>
                  <a:ea typeface="+mn-ea"/>
                  <a:cs typeface="+mn-cs"/>
                </a:rPr>
                <a:t> ≠ 0, </a:t>
              </a:r>
              <a:r>
                <a:rPr lang="en-US" sz="1100" b="0" i="0">
                  <a:solidFill>
                    <a:schemeClr val="tx1"/>
                  </a:solidFill>
                  <a:effectLst/>
                  <a:latin typeface="+mn-lt"/>
                  <a:ea typeface="+mn-ea"/>
                  <a:cs typeface="+mn-cs"/>
                </a:rPr>
                <a:t>berarti secara bersama-sama ada pengaruh variabel bebas terhadap variabel terikat.</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2. Menentukan taraf nyata/ level of significance = </a:t>
              </a:r>
              <a:r>
                <a:rPr lang="el-GR" sz="1100" b="1" i="0">
                  <a:solidFill>
                    <a:schemeClr val="tx1"/>
                  </a:solidFill>
                  <a:effectLst/>
                  <a:latin typeface="+mn-lt"/>
                  <a:ea typeface="+mn-ea"/>
                  <a:cs typeface="+mn-cs"/>
                </a:rPr>
                <a:t>α</a:t>
              </a:r>
            </a:p>
            <a:p>
              <a:r>
                <a:rPr lang="en-US" sz="1100" b="0" i="0">
                  <a:solidFill>
                    <a:schemeClr val="tx1"/>
                  </a:solidFill>
                  <a:effectLst/>
                  <a:latin typeface="+mn-lt"/>
                  <a:ea typeface="+mn-ea"/>
                  <a:cs typeface="+mn-cs"/>
                </a:rPr>
                <a:t>Taraf nyata / derajad keyakinan yang digunakan sebesar </a:t>
              </a:r>
              <a:r>
                <a:rPr lang="el-GR" sz="1100" b="0" i="0">
                  <a:solidFill>
                    <a:schemeClr val="tx1"/>
                  </a:solidFill>
                  <a:effectLst/>
                  <a:latin typeface="+mn-lt"/>
                  <a:ea typeface="+mn-ea"/>
                  <a:cs typeface="+mn-cs"/>
                </a:rPr>
                <a:t>α = 1%, 5%, 10%. </a:t>
              </a:r>
              <a:r>
                <a:rPr lang="en-US" sz="1100" b="0" i="0">
                  <a:solidFill>
                    <a:schemeClr val="tx1"/>
                  </a:solidFill>
                  <a:effectLst/>
                  <a:latin typeface="+mn-lt"/>
                  <a:ea typeface="+mn-ea"/>
                  <a:cs typeface="+mn-cs"/>
                </a:rPr>
                <a:t>Derajat bebas (df) dalam distribusi F ada dua, yaitu :</a:t>
              </a:r>
            </a:p>
            <a:p>
              <a:r>
                <a:rPr lang="en-US" sz="1100" b="0" i="0">
                  <a:solidFill>
                    <a:schemeClr val="tx1"/>
                  </a:solidFill>
                  <a:effectLst/>
                  <a:latin typeface="+mn-lt"/>
                  <a:ea typeface="+mn-ea"/>
                  <a:cs typeface="+mn-cs"/>
                </a:rPr>
                <a:t>df numerator = dfn = df</a:t>
              </a:r>
              <a:r>
                <a:rPr lang="en-US"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 = </a:t>
              </a:r>
              <a:r>
                <a:rPr lang="en-US" sz="1100" b="0" i="1">
                  <a:solidFill>
                    <a:schemeClr val="tx1"/>
                  </a:solidFill>
                  <a:effectLst/>
                  <a:latin typeface="+mn-lt"/>
                  <a:ea typeface="+mn-ea"/>
                  <a:cs typeface="+mn-cs"/>
                </a:rPr>
                <a:t> k – 1</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df denumerator = dfd =  df</a:t>
              </a:r>
              <a:r>
                <a:rPr lang="en-US" sz="1100" b="0" i="0" baseline="-25000">
                  <a:solidFill>
                    <a:schemeClr val="tx1"/>
                  </a:solidFill>
                  <a:effectLst/>
                  <a:latin typeface="+mn-lt"/>
                  <a:ea typeface="+mn-ea"/>
                  <a:cs typeface="+mn-cs"/>
                </a:rPr>
                <a:t>2</a:t>
              </a:r>
              <a:r>
                <a:rPr lang="en-US" sz="1100" b="0" i="0">
                  <a:solidFill>
                    <a:schemeClr val="tx1"/>
                  </a:solidFill>
                  <a:effectLst/>
                  <a:latin typeface="+mn-lt"/>
                  <a:ea typeface="+mn-ea"/>
                  <a:cs typeface="+mn-cs"/>
                </a:rPr>
                <a:t> =</a:t>
              </a:r>
              <a:r>
                <a:rPr lang="en-US" sz="1100" b="0" i="1">
                  <a:solidFill>
                    <a:schemeClr val="tx1"/>
                  </a:solidFill>
                  <a:effectLst/>
                  <a:latin typeface="+mn-lt"/>
                  <a:ea typeface="+mn-ea"/>
                  <a:cs typeface="+mn-cs"/>
                </a:rPr>
                <a:t> n – k</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Dimana:</a:t>
              </a:r>
            </a:p>
            <a:p>
              <a:r>
                <a:rPr lang="en-US" sz="1100" b="0" i="0">
                  <a:solidFill>
                    <a:schemeClr val="tx1"/>
                  </a:solidFill>
                  <a:effectLst/>
                  <a:latin typeface="+mn-lt"/>
                  <a:ea typeface="+mn-ea"/>
                  <a:cs typeface="+mn-cs"/>
                </a:rPr>
                <a:t>df = degree of freedom/ derajad kebebasan</a:t>
              </a:r>
            </a:p>
            <a:p>
              <a:r>
                <a:rPr lang="en-US" sz="1100" b="0" i="0">
                  <a:solidFill>
                    <a:schemeClr val="tx1"/>
                  </a:solidFill>
                  <a:effectLst/>
                  <a:latin typeface="+mn-lt"/>
                  <a:ea typeface="+mn-ea"/>
                  <a:cs typeface="+mn-cs"/>
                </a:rPr>
                <a:t>n = Jumlah sampel</a:t>
              </a:r>
            </a:p>
            <a:p>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 Cara mengambil kesimpulan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Pada Uji-F berdasarkan F-tabel</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ini adalah “menerima H0 apabila F-hitung &lt; F-tabel, yang berarti tidak ada perbedaan variansi antar kelompok atau antar perlakuan.”</a:t>
              </a:r>
              <a:br>
                <a:rPr lang="en-US" sz="1100" b="0" i="0">
                  <a:solidFill>
                    <a:schemeClr val="tx1"/>
                  </a:solidFill>
                  <a:effectLst/>
                  <a:latin typeface="+mn-lt"/>
                  <a:ea typeface="+mn-ea"/>
                  <a:cs typeface="+mn-cs"/>
                </a:rPr>
              </a:br>
              <a:br>
                <a:rPr lang="en-US" sz="1100" b="0" i="0">
                  <a:solidFill>
                    <a:schemeClr val="tx1"/>
                  </a:solidFill>
                  <a:effectLst/>
                  <a:latin typeface="+mn-lt"/>
                  <a:ea typeface="+mn-ea"/>
                  <a:cs typeface="+mn-cs"/>
                </a:rPr>
              </a:br>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pPr eaLnBrk="1" fontAlgn="auto" latinLnBrk="0" hangingPunct="1"/>
              <a:endParaRPr lang="en-US">
                <a:effectLst/>
              </a:endParaRPr>
            </a:p>
          </xdr:txBody>
        </xdr:sp>
      </mc:Choice>
      <mc:Fallback>
        <xdr:sp macro="" textlink="">
          <xdr:nvSpPr>
            <xdr:cNvPr id="2" name="TextBox 1">
              <a:extLst>
                <a:ext uri="{FF2B5EF4-FFF2-40B4-BE49-F238E27FC236}">
                  <a16:creationId xmlns:a16="http://schemas.microsoft.com/office/drawing/2014/main" id="{5D219B20-98FB-4F55-B501-6B2B08C3C952}"/>
                </a:ext>
              </a:extLst>
            </xdr:cNvPr>
            <xdr:cNvSpPr txBox="1"/>
          </xdr:nvSpPr>
          <xdr:spPr>
            <a:xfrm>
              <a:off x="7543800" y="171450"/>
              <a:ext cx="4000500" cy="10388600"/>
            </a:xfrm>
            <a:prstGeom prst="rect">
              <a:avLst/>
            </a:prstGeom>
            <a:solidFill>
              <a:sysClr val="window" lastClr="FFFFFF"/>
            </a:solidFill>
            <a:ln w="3175">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ysClr val="windowText" lastClr="000000"/>
                  </a:solidFill>
                </a:rPr>
                <a:t>Penjelasan:</a:t>
              </a:r>
              <a:br>
                <a:rPr lang="en-US" sz="1100"/>
              </a:br>
              <a:br>
                <a:rPr lang="en-US" sz="1100"/>
              </a:br>
              <a:r>
                <a:rPr lang="en-US" sz="1100"/>
                <a:t>F</a:t>
              </a:r>
              <a:r>
                <a:rPr lang="en-US" sz="1100" b="0" i="0">
                  <a:solidFill>
                    <a:schemeClr val="tx1"/>
                  </a:solidFill>
                  <a:effectLst/>
                  <a:latin typeface="+mn-lt"/>
                  <a:ea typeface="+mn-ea"/>
                  <a:cs typeface="+mn-cs"/>
                </a:rPr>
                <a:t>-tabel adalah tabel statistik yang nilai di dalamnya digunakan sebagai nilai pembanding dengan F-hitung dalam analisis-analisis varians. Mengapa</a:t>
              </a:r>
              <a:r>
                <a:rPr lang="en-US" sz="1100" b="0" i="0" baseline="0">
                  <a:solidFill>
                    <a:schemeClr val="tx1"/>
                  </a:solidFill>
                  <a:effectLst/>
                  <a:latin typeface="+mn-lt"/>
                  <a:ea typeface="+mn-ea"/>
                  <a:cs typeface="+mn-cs"/>
                </a:rPr>
                <a:t> disebut sebagai </a:t>
              </a:r>
              <a:r>
                <a:rPr lang="en-US" sz="1100" b="0" i="0">
                  <a:solidFill>
                    <a:schemeClr val="tx1"/>
                  </a:solidFill>
                  <a:effectLst/>
                  <a:latin typeface="+mn-lt"/>
                  <a:ea typeface="+mn-ea"/>
                  <a:cs typeface="+mn-cs"/>
                </a:rPr>
                <a:t>nilai pembanding analisis varians?, sebab F-hitung adalah produk dari analisis varians. Pada prinsipnya, setiap analisis varians atau uji parametris yang menilai perbedaan varians antar kelompok (variabel), pastilah menggunakan </a:t>
              </a:r>
              <a:r>
                <a:rPr lang="en-US" sz="1100" b="1" i="0" u="none" strike="noStrike">
                  <a:solidFill>
                    <a:schemeClr val="accent1"/>
                  </a:solidFill>
                  <a:effectLst/>
                  <a:latin typeface="+mn-lt"/>
                  <a:ea typeface="+mn-ea"/>
                  <a:cs typeface="+mn-cs"/>
                </a:rPr>
                <a:t>Uji</a:t>
              </a:r>
              <a:r>
                <a:rPr lang="en-US" sz="1100" b="1" i="0" u="none" strike="noStrike" baseline="0">
                  <a:solidFill>
                    <a:schemeClr val="accent1"/>
                  </a:solidFill>
                  <a:effectLst/>
                  <a:latin typeface="+mn-lt"/>
                  <a:ea typeface="+mn-ea"/>
                  <a:cs typeface="+mn-cs"/>
                </a:rPr>
                <a:t>-F</a:t>
              </a:r>
              <a:r>
                <a:rPr lang="en-US" sz="1100" b="0" i="0" u="none" strike="noStrike" baseline="0">
                  <a:solidFill>
                    <a:schemeClr val="tx1"/>
                  </a:solidFill>
                  <a:effectLst/>
                  <a:latin typeface="+mn-lt"/>
                  <a:ea typeface="+mn-ea"/>
                  <a:cs typeface="+mn-cs"/>
                </a:rPr>
                <a:t> ini</a:t>
              </a:r>
              <a:r>
                <a:rPr lang="en-US" sz="1100" b="0" i="0">
                  <a:solidFill>
                    <a:schemeClr val="tx1"/>
                  </a:solidFill>
                  <a:effectLst/>
                  <a:latin typeface="+mn-lt"/>
                  <a:ea typeface="+mn-ea"/>
                  <a:cs typeface="+mn-cs"/>
                </a:rPr>
                <a:t>. Sedangkan pada analisis parametris untuk menilai perbedaan Mean</a:t>
              </a:r>
              <a:r>
                <a:rPr lang="en-US" sz="1100" b="0" i="0" baseline="0">
                  <a:solidFill>
                    <a:schemeClr val="tx1"/>
                  </a:solidFill>
                  <a:effectLst/>
                  <a:latin typeface="+mn-lt"/>
                  <a:ea typeface="+mn-ea"/>
                  <a:cs typeface="+mn-cs"/>
                </a:rPr>
                <a:t> (R</a:t>
              </a:r>
              <a:r>
                <a:rPr lang="en-US" sz="1100" b="0" i="0">
                  <a:solidFill>
                    <a:schemeClr val="tx1"/>
                  </a:solidFill>
                  <a:effectLst/>
                  <a:latin typeface="+mn-lt"/>
                  <a:ea typeface="+mn-ea"/>
                  <a:cs typeface="+mn-cs"/>
                </a:rPr>
                <a:t>erata) antar kelompok, pastilah menggunakan </a:t>
              </a:r>
              <a:r>
                <a:rPr lang="en-US" sz="1100" b="1" i="0" u="none" strike="noStrike">
                  <a:solidFill>
                    <a:schemeClr val="accent1"/>
                  </a:solidFill>
                  <a:effectLst/>
                  <a:latin typeface="+mn-lt"/>
                  <a:ea typeface="+mn-ea"/>
                  <a:cs typeface="+mn-cs"/>
                </a:rPr>
                <a:t>Uji-T ada</a:t>
              </a:r>
              <a:r>
                <a:rPr lang="en-US" sz="1100" b="1" i="0" u="none" strike="noStrike" baseline="0">
                  <a:solidFill>
                    <a:schemeClr val="accent1"/>
                  </a:solidFill>
                  <a:effectLst/>
                  <a:latin typeface="+mn-lt"/>
                  <a:ea typeface="+mn-ea"/>
                  <a:cs typeface="+mn-cs"/>
                </a:rPr>
                <a:t> pada sheet berikutnya</a:t>
              </a:r>
              <a:r>
                <a:rPr lang="en-US" sz="1100" b="0" i="0">
                  <a:solidFill>
                    <a:schemeClr val="tx1"/>
                  </a:solidFill>
                  <a:effectLst/>
                  <a:latin typeface="+mn-lt"/>
                  <a:ea typeface="+mn-ea"/>
                  <a:cs typeface="+mn-cs"/>
                </a:rPr>
                <a:t>.</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Contoh 1: (Perhatikan tabel</a:t>
              </a:r>
              <a:r>
                <a:rPr lang="en-US" sz="1100" b="1" i="0" baseline="0">
                  <a:solidFill>
                    <a:schemeClr val="tx1"/>
                  </a:solidFill>
                  <a:effectLst/>
                  <a:latin typeface="+mn-lt"/>
                  <a:ea typeface="+mn-ea"/>
                  <a:cs typeface="+mn-cs"/>
                </a:rPr>
                <a:t> berwarna hijau)</a:t>
              </a:r>
              <a:endParaRPr lang="en-US" sz="1100" b="1"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Uji</a:t>
              </a:r>
              <a:r>
                <a:rPr lang="en-US" sz="1100" b="1" i="0" baseline="0">
                  <a:solidFill>
                    <a:schemeClr val="tx1"/>
                  </a:solidFill>
                  <a:effectLst/>
                  <a:latin typeface="+mn-lt"/>
                  <a:ea typeface="+mn-ea"/>
                  <a:cs typeface="+mn-cs"/>
                </a:rPr>
                <a:t> </a:t>
              </a:r>
              <a:r>
                <a:rPr lang="en-US" sz="1100" b="1" i="0">
                  <a:solidFill>
                    <a:schemeClr val="tx1"/>
                  </a:solidFill>
                  <a:effectLst/>
                  <a:latin typeface="+mn-lt"/>
                  <a:ea typeface="+mn-ea"/>
                  <a:cs typeface="+mn-cs"/>
                </a:rPr>
                <a:t>Hipotesis Distribusi F Pada Model Regresi Berganda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F-tabel digunakan untuk mengetahui pengaruh variabel bebas secara bersama-sama terhadap variabel terikat.</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Analisis regresi berganda (</a:t>
              </a:r>
              <a:r>
                <a:rPr lang="en-US" sz="1100" b="0" i="1">
                  <a:solidFill>
                    <a:schemeClr val="tx1"/>
                  </a:solidFill>
                  <a:effectLst/>
                  <a:latin typeface="+mn-lt"/>
                  <a:ea typeface="+mn-ea"/>
                  <a:cs typeface="+mn-cs"/>
                </a:rPr>
                <a:t>Multivariate Regression</a:t>
              </a:r>
              <a:r>
                <a:rPr lang="en-US" sz="1100" b="0" i="0">
                  <a:solidFill>
                    <a:schemeClr val="tx1"/>
                  </a:solidFill>
                  <a:effectLst/>
                  <a:latin typeface="+mn-lt"/>
                  <a:ea typeface="+mn-ea"/>
                  <a:cs typeface="+mn-cs"/>
                </a:rPr>
                <a:t>) merupakan suatu model dimana variabel terikat tergantung pada dua atau lebih variabel bebas. Analisis ini digunakan untuk mengetahui pengaruh variabel bebas/ independen terhadap variabel terikat.</a:t>
              </a:r>
            </a:p>
            <a:p>
              <a:r>
                <a:rPr lang="en-US" sz="1100" b="0" i="0">
                  <a:solidFill>
                    <a:schemeClr val="tx1"/>
                  </a:solidFill>
                  <a:effectLst/>
                  <a:latin typeface="+mn-lt"/>
                  <a:ea typeface="+mn-ea"/>
                  <a:cs typeface="+mn-cs"/>
                </a:rPr>
                <a:t>Analisis regresi berganda dapat dinyatakan dengan persamaan berikut.</a:t>
              </a:r>
            </a:p>
            <a:p>
              <a:r>
                <a:rPr lang="en-US" sz="1100" b="0" i="0">
                  <a:solidFill>
                    <a:schemeClr val="tx1"/>
                  </a:solidFill>
                  <a:effectLst/>
                  <a:latin typeface="+mn-lt"/>
                  <a:ea typeface="+mn-ea"/>
                  <a:cs typeface="+mn-cs"/>
                </a:rPr>
                <a:t>Y = </a:t>
              </a:r>
              <a:r>
                <a:rPr lang="en-US" sz="1100" b="0" i="0">
                  <a:solidFill>
                    <a:schemeClr val="tx1"/>
                  </a:solidFill>
                  <a:effectLst/>
                  <a:latin typeface="Cambria Math" panose="02040503050406030204" pitchFamily="18" charset="0"/>
                  <a:ea typeface="Cambria Math" panose="02040503050406030204" pitchFamily="18" charset="0"/>
                  <a:cs typeface="+mn-cs"/>
                </a:rPr>
                <a:t>𝜃</a:t>
              </a:r>
              <a:r>
                <a:rPr lang="en-US" sz="1100" b="0" i="0">
                  <a:solidFill>
                    <a:schemeClr val="tx1"/>
                  </a:solidFill>
                  <a:effectLst/>
                  <a:latin typeface="+mn-lt"/>
                  <a:ea typeface="+mn-ea"/>
                  <a:cs typeface="+mn-cs"/>
                </a:rPr>
                <a:t> + </a:t>
              </a:r>
              <a:r>
                <a:rPr lang="el-GR" sz="1100" b="0" i="0">
                  <a:solidFill>
                    <a:schemeClr val="tx1"/>
                  </a:solidFill>
                  <a:effectLst/>
                  <a:latin typeface="Cambria Math" panose="02040503050406030204" pitchFamily="18" charset="0"/>
                  <a:ea typeface="+mn-ea"/>
                  <a:cs typeface="+mn-cs"/>
                </a:rPr>
                <a:t>𝛽</a:t>
              </a:r>
              <a:r>
                <a:rPr lang="el-GR"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 + </a:t>
              </a:r>
              <a:r>
                <a:rPr lang="el-GR" sz="1100" b="0" i="0">
                  <a:solidFill>
                    <a:schemeClr val="tx1"/>
                  </a:solidFill>
                  <a:effectLst/>
                  <a:latin typeface="+mn-lt"/>
                  <a:ea typeface="+mn-ea"/>
                  <a:cs typeface="+mn-cs"/>
                </a:rPr>
                <a:t>β</a:t>
              </a:r>
              <a:r>
                <a:rPr lang="en-US" sz="1100" b="0" i="0" baseline="-25000">
                  <a:solidFill>
                    <a:schemeClr val="tx1"/>
                  </a:solidFill>
                  <a:effectLst/>
                  <a:latin typeface="+mn-lt"/>
                  <a:ea typeface="+mn-ea"/>
                  <a:cs typeface="+mn-cs"/>
                </a:rPr>
                <a:t>2</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2</a:t>
              </a:r>
              <a:r>
                <a:rPr lang="en-US" sz="1100" b="0" i="0">
                  <a:solidFill>
                    <a:schemeClr val="tx1"/>
                  </a:solidFill>
                  <a:effectLst/>
                  <a:latin typeface="+mn-lt"/>
                  <a:ea typeface="+mn-ea"/>
                  <a:cs typeface="+mn-cs"/>
                </a:rPr>
                <a:t> + …… + </a:t>
              </a:r>
              <a:r>
                <a:rPr lang="el-GR" sz="1100" b="0" i="0">
                  <a:solidFill>
                    <a:schemeClr val="tx1"/>
                  </a:solidFill>
                  <a:effectLst/>
                  <a:latin typeface="+mn-lt"/>
                  <a:ea typeface="+mn-ea"/>
                  <a:cs typeface="+mn-cs"/>
                </a:rPr>
                <a:t>β</a:t>
              </a:r>
              <a:r>
                <a:rPr lang="en-US" sz="1100" b="0" i="0" baseline="-25000">
                  <a:solidFill>
                    <a:schemeClr val="tx1"/>
                  </a:solidFill>
                  <a:effectLst/>
                  <a:latin typeface="+mn-lt"/>
                  <a:ea typeface="+mn-ea"/>
                  <a:cs typeface="+mn-cs"/>
                </a:rPr>
                <a:t>k</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k</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Dimana:</a:t>
              </a:r>
            </a:p>
            <a:p>
              <a:r>
                <a:rPr lang="en-US" sz="1100" b="0" i="0">
                  <a:solidFill>
                    <a:schemeClr val="tx1"/>
                  </a:solidFill>
                  <a:effectLst/>
                  <a:latin typeface="+mn-lt"/>
                  <a:ea typeface="+mn-ea"/>
                  <a:cs typeface="+mn-cs"/>
                </a:rPr>
                <a:t>Y adalah variabel tak bebas/ terikat</a:t>
              </a:r>
            </a:p>
            <a:p>
              <a:r>
                <a:rPr lang="en-US" sz="1100" b="0" i="0">
                  <a:solidFill>
                    <a:schemeClr val="tx1"/>
                  </a:solidFill>
                  <a:effectLst/>
                  <a:latin typeface="+mn-lt"/>
                  <a:ea typeface="+mn-ea"/>
                  <a:cs typeface="+mn-cs"/>
                </a:rPr>
                <a:t>X adalah variabel-variabel bebas</a:t>
              </a:r>
            </a:p>
            <a:p>
              <a:r>
                <a:rPr lang="en-US" sz="1100" b="0" i="0">
                  <a:solidFill>
                    <a:schemeClr val="tx1"/>
                  </a:solidFill>
                  <a:effectLst/>
                  <a:latin typeface="Cambria Math" panose="02040503050406030204" pitchFamily="18" charset="0"/>
                  <a:ea typeface="+mn-ea"/>
                  <a:cs typeface="+mn-cs"/>
                </a:rPr>
                <a:t>𝜃</a:t>
              </a:r>
              <a:r>
                <a:rPr lang="en-US" sz="1100" b="0" i="0">
                  <a:solidFill>
                    <a:schemeClr val="tx1"/>
                  </a:solidFill>
                  <a:effectLst/>
                  <a:latin typeface="+mn-lt"/>
                  <a:ea typeface="+mn-ea"/>
                  <a:cs typeface="+mn-cs"/>
                </a:rPr>
                <a:t> adalah konstanta (intersept)</a:t>
              </a:r>
            </a:p>
            <a:p>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 adalah koefisien regresi/ nilai parameter</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k = banyaknya koefisien dan</a:t>
              </a:r>
              <a:r>
                <a:rPr lang="en-US" sz="1100" b="0" i="0" baseline="0">
                  <a:solidFill>
                    <a:schemeClr val="tx1"/>
                  </a:solidFill>
                  <a:effectLst/>
                  <a:latin typeface="+mn-lt"/>
                  <a:ea typeface="+mn-ea"/>
                  <a:cs typeface="+mn-cs"/>
                </a:rPr>
                <a:t> variabel </a:t>
              </a:r>
              <a:r>
                <a:rPr lang="en-US" sz="1100" b="0" i="0">
                  <a:solidFill>
                    <a:schemeClr val="tx1"/>
                  </a:solidFill>
                  <a:effectLst/>
                  <a:latin typeface="+mn-lt"/>
                  <a:ea typeface="+mn-ea"/>
                  <a:cs typeface="+mn-cs"/>
                </a:rPr>
                <a:t>regresi</a:t>
              </a:r>
              <a:endParaRPr lang="en-US">
                <a:effectLst/>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Langkah-langkah/ urutan menguji hipotesa dengan distribusi F</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1. Merumuskan hipotesa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Ho : </a:t>
              </a:r>
              <a:r>
                <a:rPr lang="el-GR" sz="1100" b="0" i="0">
                  <a:solidFill>
                    <a:schemeClr val="tx1"/>
                  </a:solidFill>
                  <a:effectLst/>
                  <a:latin typeface="+mn-lt"/>
                  <a:ea typeface="+mn-ea"/>
                  <a:cs typeface="+mn-cs"/>
                </a:rPr>
                <a:t>β</a:t>
              </a:r>
              <a:r>
                <a:rPr lang="el-GR" sz="1100" b="0" i="0" baseline="-25000">
                  <a:solidFill>
                    <a:schemeClr val="tx1"/>
                  </a:solidFill>
                  <a:effectLst/>
                  <a:latin typeface="+mn-lt"/>
                  <a:ea typeface="+mn-ea"/>
                  <a:cs typeface="+mn-cs"/>
                </a:rPr>
                <a:t>1</a:t>
              </a:r>
              <a:r>
                <a:rPr lang="el-GR" sz="1100" b="0" i="0">
                  <a:solidFill>
                    <a:schemeClr val="tx1"/>
                  </a:solidFill>
                  <a:effectLst/>
                  <a:latin typeface="+mn-lt"/>
                  <a:ea typeface="+mn-ea"/>
                  <a:cs typeface="+mn-cs"/>
                </a:rPr>
                <a:t> = β</a:t>
              </a:r>
              <a:r>
                <a:rPr lang="el-GR" sz="1100" b="0" i="0" baseline="-25000">
                  <a:solidFill>
                    <a:schemeClr val="tx1"/>
                  </a:solidFill>
                  <a:effectLst/>
                  <a:latin typeface="+mn-lt"/>
                  <a:ea typeface="+mn-ea"/>
                  <a:cs typeface="+mn-cs"/>
                </a:rPr>
                <a:t>2</a:t>
              </a:r>
              <a:r>
                <a:rPr lang="el-GR"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 </a:t>
              </a:r>
              <a:r>
                <a:rPr lang="el-GR" sz="1100" b="0" i="0">
                  <a:solidFill>
                    <a:schemeClr val="tx1"/>
                  </a:solidFill>
                  <a:effectLst/>
                  <a:latin typeface="+mn-lt"/>
                  <a:ea typeface="+mn-ea"/>
                  <a:cs typeface="+mn-cs"/>
                </a:rPr>
                <a:t>β</a:t>
              </a:r>
              <a:r>
                <a:rPr lang="en-US" sz="1100" b="0" i="0" baseline="-25000">
                  <a:solidFill>
                    <a:schemeClr val="tx1"/>
                  </a:solidFill>
                  <a:effectLst/>
                  <a:latin typeface="+mn-lt"/>
                  <a:ea typeface="+mn-ea"/>
                  <a:cs typeface="+mn-cs"/>
                </a:rPr>
                <a:t>k</a:t>
              </a:r>
              <a:r>
                <a:rPr lang="el-GR" sz="1100" b="0" i="0">
                  <a:solidFill>
                    <a:schemeClr val="tx1"/>
                  </a:solidFill>
                  <a:effectLst/>
                  <a:latin typeface="+mn-lt"/>
                  <a:ea typeface="+mn-ea"/>
                  <a:cs typeface="+mn-cs"/>
                </a:rPr>
                <a:t> = 0, </a:t>
              </a:r>
              <a:r>
                <a:rPr lang="en-US" sz="1100" b="0" i="0">
                  <a:solidFill>
                    <a:schemeClr val="tx1"/>
                  </a:solidFill>
                  <a:effectLst/>
                  <a:latin typeface="+mn-lt"/>
                  <a:ea typeface="+mn-ea"/>
                  <a:cs typeface="+mn-cs"/>
                </a:rPr>
                <a:t>berarti secara bersama-sama tidak ada pengaruh variabel bebas terhadap variabel terikat.</a:t>
              </a:r>
            </a:p>
            <a:p>
              <a:r>
                <a:rPr lang="en-US" sz="1100" b="0" i="0">
                  <a:solidFill>
                    <a:schemeClr val="tx1"/>
                  </a:solidFill>
                  <a:effectLst/>
                  <a:latin typeface="+mn-lt"/>
                  <a:ea typeface="+mn-ea"/>
                  <a:cs typeface="+mn-cs"/>
                </a:rPr>
                <a:t>Ha : </a:t>
              </a:r>
              <a:r>
                <a:rPr lang="el-GR" sz="1100" b="0" i="0">
                  <a:solidFill>
                    <a:schemeClr val="tx1"/>
                  </a:solidFill>
                  <a:effectLst/>
                  <a:latin typeface="+mn-lt"/>
                  <a:ea typeface="+mn-ea"/>
                  <a:cs typeface="+mn-cs"/>
                </a:rPr>
                <a:t>β</a:t>
              </a:r>
              <a:r>
                <a:rPr lang="el-GR" sz="1100" b="0" i="0" baseline="-25000">
                  <a:solidFill>
                    <a:schemeClr val="tx1"/>
                  </a:solidFill>
                  <a:effectLst/>
                  <a:latin typeface="+mn-lt"/>
                  <a:ea typeface="+mn-ea"/>
                  <a:cs typeface="+mn-cs"/>
                </a:rPr>
                <a:t>1 </a:t>
              </a:r>
              <a:r>
                <a:rPr lang="el-GR" sz="1100" b="0" i="0">
                  <a:solidFill>
                    <a:schemeClr val="tx1"/>
                  </a:solidFill>
                  <a:effectLst/>
                  <a:latin typeface="+mn-lt"/>
                  <a:ea typeface="+mn-ea"/>
                  <a:cs typeface="+mn-cs"/>
                </a:rPr>
                <a:t>≠ β</a:t>
              </a:r>
              <a:r>
                <a:rPr lang="el-GR" sz="1100" b="0" i="0" baseline="-25000">
                  <a:solidFill>
                    <a:schemeClr val="tx1"/>
                  </a:solidFill>
                  <a:effectLst/>
                  <a:latin typeface="+mn-lt"/>
                  <a:ea typeface="+mn-ea"/>
                  <a:cs typeface="+mn-cs"/>
                </a:rPr>
                <a:t>2</a:t>
              </a:r>
              <a:r>
                <a:rPr lang="el-GR" sz="1100" b="0" i="0">
                  <a:solidFill>
                    <a:schemeClr val="tx1"/>
                  </a:solidFill>
                  <a:effectLst/>
                  <a:latin typeface="+mn-lt"/>
                  <a:ea typeface="+mn-ea"/>
                  <a:cs typeface="+mn-cs"/>
                </a:rPr>
                <a:t> ≠ </a:t>
              </a:r>
              <a:r>
                <a:rPr lang="en-US" sz="1100" b="0" i="0">
                  <a:solidFill>
                    <a:schemeClr val="tx1"/>
                  </a:solidFill>
                  <a:effectLst/>
                  <a:latin typeface="+mn-lt"/>
                  <a:ea typeface="+mn-ea"/>
                  <a:cs typeface="+mn-cs"/>
                </a:rPr>
                <a:t>...</a:t>
              </a:r>
              <a:r>
                <a:rPr lang="el-GR" sz="1100" b="0" i="0" baseline="-25000">
                  <a:solidFill>
                    <a:schemeClr val="tx1"/>
                  </a:solidFill>
                  <a:effectLst/>
                  <a:latin typeface="+mn-lt"/>
                  <a:ea typeface="+mn-ea"/>
                  <a:cs typeface="+mn-cs"/>
                </a:rPr>
                <a:t> </a:t>
              </a:r>
              <a:r>
                <a:rPr lang="el-GR" sz="1100" b="0" i="0">
                  <a:solidFill>
                    <a:schemeClr val="tx1"/>
                  </a:solidFill>
                  <a:effectLst/>
                  <a:latin typeface="+mn-lt"/>
                  <a:ea typeface="+mn-ea"/>
                  <a:cs typeface="+mn-cs"/>
                </a:rPr>
                <a:t>≠ β</a:t>
              </a:r>
              <a:r>
                <a:rPr lang="en-US" sz="1100" b="0" i="0" baseline="-25000">
                  <a:solidFill>
                    <a:schemeClr val="tx1"/>
                  </a:solidFill>
                  <a:effectLst/>
                  <a:latin typeface="+mn-lt"/>
                  <a:ea typeface="+mn-ea"/>
                  <a:cs typeface="+mn-cs"/>
                </a:rPr>
                <a:t>k</a:t>
              </a:r>
              <a:r>
                <a:rPr lang="el-GR" sz="1100" b="0" i="0">
                  <a:solidFill>
                    <a:schemeClr val="tx1"/>
                  </a:solidFill>
                  <a:effectLst/>
                  <a:latin typeface="+mn-lt"/>
                  <a:ea typeface="+mn-ea"/>
                  <a:cs typeface="+mn-cs"/>
                </a:rPr>
                <a:t> ≠ 0, </a:t>
              </a:r>
              <a:r>
                <a:rPr lang="en-US" sz="1100" b="0" i="0">
                  <a:solidFill>
                    <a:schemeClr val="tx1"/>
                  </a:solidFill>
                  <a:effectLst/>
                  <a:latin typeface="+mn-lt"/>
                  <a:ea typeface="+mn-ea"/>
                  <a:cs typeface="+mn-cs"/>
                </a:rPr>
                <a:t>berarti secara bersama-sama ada pengaruh variabel bebas terhadap variabel terikat.</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2. Menentukan taraf nyata/ level of significance = </a:t>
              </a:r>
              <a:r>
                <a:rPr lang="el-GR" sz="1100" b="1" i="0">
                  <a:solidFill>
                    <a:schemeClr val="tx1"/>
                  </a:solidFill>
                  <a:effectLst/>
                  <a:latin typeface="+mn-lt"/>
                  <a:ea typeface="+mn-ea"/>
                  <a:cs typeface="+mn-cs"/>
                </a:rPr>
                <a:t>α</a:t>
              </a:r>
            </a:p>
            <a:p>
              <a:r>
                <a:rPr lang="en-US" sz="1100" b="0" i="0">
                  <a:solidFill>
                    <a:schemeClr val="tx1"/>
                  </a:solidFill>
                  <a:effectLst/>
                  <a:latin typeface="+mn-lt"/>
                  <a:ea typeface="+mn-ea"/>
                  <a:cs typeface="+mn-cs"/>
                </a:rPr>
                <a:t>Taraf nyata / derajad keyakinan yang digunakan sebesar </a:t>
              </a:r>
              <a:r>
                <a:rPr lang="el-GR" sz="1100" b="0" i="0">
                  <a:solidFill>
                    <a:schemeClr val="tx1"/>
                  </a:solidFill>
                  <a:effectLst/>
                  <a:latin typeface="+mn-lt"/>
                  <a:ea typeface="+mn-ea"/>
                  <a:cs typeface="+mn-cs"/>
                </a:rPr>
                <a:t>α = 1%, 5%, 10%. </a:t>
              </a:r>
              <a:r>
                <a:rPr lang="en-US" sz="1100" b="0" i="0">
                  <a:solidFill>
                    <a:schemeClr val="tx1"/>
                  </a:solidFill>
                  <a:effectLst/>
                  <a:latin typeface="+mn-lt"/>
                  <a:ea typeface="+mn-ea"/>
                  <a:cs typeface="+mn-cs"/>
                </a:rPr>
                <a:t>Derajat bebas (df) dalam distribusi F ada dua, yaitu :</a:t>
              </a:r>
            </a:p>
            <a:p>
              <a:r>
                <a:rPr lang="en-US" sz="1100" b="0" i="0">
                  <a:solidFill>
                    <a:schemeClr val="tx1"/>
                  </a:solidFill>
                  <a:effectLst/>
                  <a:latin typeface="+mn-lt"/>
                  <a:ea typeface="+mn-ea"/>
                  <a:cs typeface="+mn-cs"/>
                </a:rPr>
                <a:t>df numerator = dfn = df</a:t>
              </a:r>
              <a:r>
                <a:rPr lang="en-US"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 = </a:t>
              </a:r>
              <a:r>
                <a:rPr lang="en-US" sz="1100" b="0" i="1">
                  <a:solidFill>
                    <a:schemeClr val="tx1"/>
                  </a:solidFill>
                  <a:effectLst/>
                  <a:latin typeface="+mn-lt"/>
                  <a:ea typeface="+mn-ea"/>
                  <a:cs typeface="+mn-cs"/>
                </a:rPr>
                <a:t> k – 1</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df denumerator = dfd =  df</a:t>
              </a:r>
              <a:r>
                <a:rPr lang="en-US" sz="1100" b="0" i="0" baseline="-25000">
                  <a:solidFill>
                    <a:schemeClr val="tx1"/>
                  </a:solidFill>
                  <a:effectLst/>
                  <a:latin typeface="+mn-lt"/>
                  <a:ea typeface="+mn-ea"/>
                  <a:cs typeface="+mn-cs"/>
                </a:rPr>
                <a:t>2</a:t>
              </a:r>
              <a:r>
                <a:rPr lang="en-US" sz="1100" b="0" i="0">
                  <a:solidFill>
                    <a:schemeClr val="tx1"/>
                  </a:solidFill>
                  <a:effectLst/>
                  <a:latin typeface="+mn-lt"/>
                  <a:ea typeface="+mn-ea"/>
                  <a:cs typeface="+mn-cs"/>
                </a:rPr>
                <a:t> =</a:t>
              </a:r>
              <a:r>
                <a:rPr lang="en-US" sz="1100" b="0" i="1">
                  <a:solidFill>
                    <a:schemeClr val="tx1"/>
                  </a:solidFill>
                  <a:effectLst/>
                  <a:latin typeface="+mn-lt"/>
                  <a:ea typeface="+mn-ea"/>
                  <a:cs typeface="+mn-cs"/>
                </a:rPr>
                <a:t> n – k</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Dimana:</a:t>
              </a:r>
            </a:p>
            <a:p>
              <a:r>
                <a:rPr lang="en-US" sz="1100" b="0" i="0">
                  <a:solidFill>
                    <a:schemeClr val="tx1"/>
                  </a:solidFill>
                  <a:effectLst/>
                  <a:latin typeface="+mn-lt"/>
                  <a:ea typeface="+mn-ea"/>
                  <a:cs typeface="+mn-cs"/>
                </a:rPr>
                <a:t>df = degree of freedom/ derajad kebebasan</a:t>
              </a:r>
            </a:p>
            <a:p>
              <a:r>
                <a:rPr lang="en-US" sz="1100" b="0" i="0">
                  <a:solidFill>
                    <a:schemeClr val="tx1"/>
                  </a:solidFill>
                  <a:effectLst/>
                  <a:latin typeface="+mn-lt"/>
                  <a:ea typeface="+mn-ea"/>
                  <a:cs typeface="+mn-cs"/>
                </a:rPr>
                <a:t>n = Jumlah sampel</a:t>
              </a:r>
            </a:p>
            <a:p>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 Cara mengambil kesimpulan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Pada Uji-F berdasarkan F-tabel</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ini adalah “menerima H0 apabila F-hitung &lt; F-tabel, yang berarti tidak ada perbedaan variansi antar kelompok atau antar perlakuan.”</a:t>
              </a:r>
              <a:br>
                <a:rPr lang="en-US" sz="1100" b="0" i="0">
                  <a:solidFill>
                    <a:schemeClr val="tx1"/>
                  </a:solidFill>
                  <a:effectLst/>
                  <a:latin typeface="+mn-lt"/>
                  <a:ea typeface="+mn-ea"/>
                  <a:cs typeface="+mn-cs"/>
                </a:rPr>
              </a:br>
              <a:br>
                <a:rPr lang="en-US" sz="1100" b="0" i="0">
                  <a:solidFill>
                    <a:schemeClr val="tx1"/>
                  </a:solidFill>
                  <a:effectLst/>
                  <a:latin typeface="+mn-lt"/>
                  <a:ea typeface="+mn-ea"/>
                  <a:cs typeface="+mn-cs"/>
                </a:rPr>
              </a:br>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endParaRPr lang="en-US" sz="1100" b="1" i="0" baseline="0">
                <a:solidFill>
                  <a:schemeClr val="tx1"/>
                </a:solidFill>
                <a:effectLst/>
                <a:latin typeface="+mn-lt"/>
                <a:ea typeface="+mn-ea"/>
                <a:cs typeface="+mn-cs"/>
              </a:endParaRPr>
            </a:p>
            <a:p>
              <a:pPr eaLnBrk="1" fontAlgn="auto" latinLnBrk="0" hangingPunct="1"/>
              <a:endParaRPr lang="en-US">
                <a:effectLst/>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5</xdr:col>
      <xdr:colOff>361950</xdr:colOff>
      <xdr:row>0</xdr:row>
      <xdr:rowOff>133350</xdr:rowOff>
    </xdr:from>
    <xdr:ext cx="5353050" cy="2636520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4C8275A8-8425-478C-9600-6517121494F2}"/>
                </a:ext>
              </a:extLst>
            </xdr:cNvPr>
            <xdr:cNvSpPr txBox="1"/>
          </xdr:nvSpPr>
          <xdr:spPr>
            <a:xfrm>
              <a:off x="6273800" y="133350"/>
              <a:ext cx="5353050" cy="263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Penjelasan: </a:t>
              </a:r>
            </a:p>
            <a:p>
              <a:endParaRPr lang="en-US" sz="1100" b="1"/>
            </a:p>
            <a:p>
              <a:r>
                <a:rPr lang="en-US" sz="1100" b="0" i="0">
                  <a:solidFill>
                    <a:schemeClr val="tx1"/>
                  </a:solidFill>
                  <a:effectLst/>
                  <a:latin typeface="+mn-lt"/>
                  <a:ea typeface="+mn-ea"/>
                  <a:cs typeface="+mn-cs"/>
                </a:rPr>
                <a:t>Uji t pada dasarnya menunjukkan seberapa jauh pengaruh satu variabel bebas secara individual dalam menerangkan variasi variabel terikat. Tujuan dari uji t adalah untuk menguji koefisien regresi secara individual</a:t>
              </a:r>
              <a:r>
                <a:rPr lang="en-US" sz="1100" b="0" i="0" baseline="0">
                  <a:solidFill>
                    <a:schemeClr val="tx1"/>
                  </a:solidFill>
                  <a:effectLst/>
                  <a:latin typeface="+mn-lt"/>
                  <a:ea typeface="+mn-ea"/>
                  <a:cs typeface="+mn-cs"/>
                </a:rPr>
                <a:t> dengan mengunakan </a:t>
              </a:r>
              <a:r>
                <a:rPr lang="en-US" sz="1100" b="0" i="0">
                  <a:solidFill>
                    <a:schemeClr val="tx1"/>
                  </a:solidFill>
                  <a:effectLst/>
                  <a:latin typeface="+mn-lt"/>
                  <a:ea typeface="+mn-ea"/>
                  <a:cs typeface="+mn-cs"/>
                </a:rPr>
                <a:t>Hipotesa berikut:</a:t>
              </a:r>
              <a:r>
                <a:rPr lang="en-US" sz="1100" b="0" i="0" baseline="0">
                  <a:solidFill>
                    <a:schemeClr val="tx1"/>
                  </a:solidFill>
                  <a:effectLst/>
                  <a:latin typeface="+mn-lt"/>
                  <a:ea typeface="+mn-ea"/>
                  <a:cs typeface="+mn-cs"/>
                </a:rPr>
                <a:t> </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Ho: adalah satu pernyataan mengenai nilai parameter populasi. </a:t>
              </a:r>
              <a:r>
                <a:rPr lang="en-US" sz="1100" b="0" i="0" baseline="0">
                  <a:solidFill>
                    <a:schemeClr val="tx1"/>
                  </a:solidFill>
                  <a:effectLst/>
                  <a:latin typeface="+mn-lt"/>
                  <a:ea typeface="+mn-ea"/>
                  <a:cs typeface="+mn-cs"/>
                </a:rPr>
                <a:t> </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Ha: adalah satu pernyataan yang diterima jika data sampel memberikan cukup bukti bahwa hipotesa nol adalah salah.</a:t>
              </a: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Uji</a:t>
              </a:r>
              <a:r>
                <a:rPr lang="en-US" sz="1100" b="1" i="0" baseline="0">
                  <a:solidFill>
                    <a:schemeClr val="tx1"/>
                  </a:solidFill>
                  <a:effectLst/>
                  <a:latin typeface="+mn-lt"/>
                  <a:ea typeface="+mn-ea"/>
                  <a:cs typeface="+mn-cs"/>
                </a:rPr>
                <a:t> </a:t>
              </a:r>
              <a:r>
                <a:rPr lang="en-US" sz="1100" b="1" i="0">
                  <a:solidFill>
                    <a:schemeClr val="tx1"/>
                  </a:solidFill>
                  <a:effectLst/>
                  <a:latin typeface="+mn-lt"/>
                  <a:ea typeface="+mn-ea"/>
                  <a:cs typeface="+mn-cs"/>
                </a:rPr>
                <a:t>Hipotesis Distribusi t Pada Model Regresi Berganda </a:t>
              </a:r>
              <a:r>
                <a:rPr lang="en-US" sz="1100" b="1" i="0">
                  <a:solidFill>
                    <a:srgbClr val="FF0000"/>
                  </a:solidFill>
                  <a:effectLst/>
                  <a:latin typeface="+mn-lt"/>
                  <a:ea typeface="+mn-ea"/>
                  <a:cs typeface="+mn-cs"/>
                </a:rPr>
                <a:t>(lihat teori</a:t>
              </a:r>
              <a:r>
                <a:rPr lang="en-US" sz="1100" b="1" i="0" baseline="0">
                  <a:solidFill>
                    <a:srgbClr val="FF0000"/>
                  </a:solidFill>
                  <a:effectLst/>
                  <a:latin typeface="+mn-lt"/>
                  <a:ea typeface="+mn-ea"/>
                  <a:cs typeface="+mn-cs"/>
                </a:rPr>
                <a:t> di Uji-F)</a:t>
              </a:r>
              <a:endParaRPr lang="en-US" sz="1100" b="1" i="0">
                <a:solidFill>
                  <a:srgbClr val="FF0000"/>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1. Merumuskan hipotesa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H0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bukan merupakan penjelas yang signifikan terhadap variabel        terikat</a:t>
              </a:r>
            </a:p>
            <a:p>
              <a:r>
                <a:rPr lang="en-US" sz="1100" b="0" i="0">
                  <a:solidFill>
                    <a:schemeClr val="tx1"/>
                  </a:solidFill>
                  <a:effectLst/>
                  <a:latin typeface="+mn-lt"/>
                  <a:ea typeface="+mn-ea"/>
                  <a:cs typeface="+mn-cs"/>
                </a:rPr>
                <a:t>H1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merupakan penjelas yang signifikan terhadap variabel terikat.</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2. </a:t>
              </a:r>
              <a:r>
                <a:rPr lang="en-US" sz="1100" b="1" i="0">
                  <a:solidFill>
                    <a:schemeClr val="tx1"/>
                  </a:solidFill>
                  <a:effectLst/>
                  <a:latin typeface="+mn-lt"/>
                  <a:ea typeface="+mn-ea"/>
                  <a:cs typeface="+mn-cs"/>
                </a:rPr>
                <a:t>Menentukan taraf nyata/ level of significance = </a:t>
              </a:r>
              <a:r>
                <a:rPr lang="el-GR" sz="1100" b="1" i="0">
                  <a:solidFill>
                    <a:schemeClr val="tx1"/>
                  </a:solidFill>
                  <a:effectLst/>
                  <a:latin typeface="+mn-lt"/>
                  <a:ea typeface="+mn-ea"/>
                  <a:cs typeface="+mn-cs"/>
                </a:rPr>
                <a:t>α</a:t>
              </a:r>
            </a:p>
            <a:p>
              <a:r>
                <a:rPr lang="en-US" sz="1100" b="0" i="0">
                  <a:solidFill>
                    <a:schemeClr val="tx1"/>
                  </a:solidFill>
                  <a:effectLst/>
                  <a:latin typeface="+mn-lt"/>
                  <a:ea typeface="+mn-ea"/>
                  <a:cs typeface="+mn-cs"/>
                </a:rPr>
                <a:t>Taraf nyata / derajad keyakinan yang digunakan sebesar </a:t>
              </a:r>
              <a:r>
                <a:rPr lang="el-GR" sz="1100" b="0" i="0">
                  <a:solidFill>
                    <a:schemeClr val="tx1"/>
                  </a:solidFill>
                  <a:effectLst/>
                  <a:latin typeface="+mn-lt"/>
                  <a:ea typeface="+mn-ea"/>
                  <a:cs typeface="+mn-cs"/>
                </a:rPr>
                <a:t>α = 1%, 5%, 10%, </a:t>
              </a:r>
              <a:r>
                <a:rPr lang="en-US" sz="1100" b="0" i="0">
                  <a:solidFill>
                    <a:schemeClr val="tx1"/>
                  </a:solidFill>
                  <a:effectLst/>
                  <a:latin typeface="+mn-lt"/>
                  <a:ea typeface="+mn-ea"/>
                  <a:cs typeface="+mn-cs"/>
                </a:rPr>
                <a:t>dengan:</a:t>
              </a:r>
            </a:p>
            <a:p>
              <a:r>
                <a:rPr lang="en-US" sz="1100" b="0" i="1">
                  <a:solidFill>
                    <a:schemeClr val="tx1"/>
                  </a:solidFill>
                  <a:effectLst/>
                  <a:latin typeface="+mn-lt"/>
                  <a:ea typeface="+mn-ea"/>
                  <a:cs typeface="+mn-cs"/>
                </a:rPr>
                <a:t>df = n – k</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Dimana:</a:t>
              </a:r>
            </a:p>
            <a:p>
              <a:r>
                <a:rPr lang="en-US" sz="1100" b="0" i="0">
                  <a:solidFill>
                    <a:schemeClr val="tx1"/>
                  </a:solidFill>
                  <a:effectLst/>
                  <a:latin typeface="+mn-lt"/>
                  <a:ea typeface="+mn-ea"/>
                  <a:cs typeface="+mn-cs"/>
                </a:rPr>
                <a:t>df = degree of freedom/ derajad kebebasan</a:t>
              </a:r>
            </a:p>
            <a:p>
              <a:r>
                <a:rPr lang="en-US" sz="1100" b="0" i="0">
                  <a:solidFill>
                    <a:schemeClr val="tx1"/>
                  </a:solidFill>
                  <a:effectLst/>
                  <a:latin typeface="+mn-lt"/>
                  <a:ea typeface="+mn-ea"/>
                  <a:cs typeface="+mn-cs"/>
                </a:rPr>
                <a:t>n = Jumlah sampel</a:t>
              </a:r>
            </a:p>
            <a:p>
              <a:r>
                <a:rPr lang="en-US" sz="1100" b="0" i="0">
                  <a:solidFill>
                    <a:schemeClr val="tx1"/>
                  </a:solidFill>
                  <a:effectLst/>
                  <a:latin typeface="+mn-lt"/>
                  <a:ea typeface="+mn-ea"/>
                  <a:cs typeface="+mn-cs"/>
                </a:rPr>
                <a:t>k = banyaknya koefisien regresi + konstanta</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3. Menentukan daerah keputusan</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Yaitu daerah dimana hipotesa nol diterima atau tidak.</a:t>
              </a:r>
            </a:p>
            <a:p>
              <a:r>
                <a:rPr lang="en-US" sz="1100" b="0" i="0">
                  <a:solidFill>
                    <a:schemeClr val="tx1"/>
                  </a:solidFill>
                  <a:effectLst/>
                  <a:latin typeface="+mn-lt"/>
                  <a:ea typeface="+mn-ea"/>
                  <a:cs typeface="+mn-cs"/>
                </a:rPr>
                <a:t>Untuk mengetahui kebenaran hipotesis digunakan kriteria sebagai berikut.</a:t>
              </a:r>
            </a:p>
            <a:p>
              <a:r>
                <a:rPr lang="en-US" sz="1100" b="0" i="0">
                  <a:solidFill>
                    <a:schemeClr val="tx1"/>
                  </a:solidFill>
                  <a:effectLst/>
                  <a:latin typeface="+mn-lt"/>
                  <a:ea typeface="+mn-ea"/>
                  <a:cs typeface="+mn-cs"/>
                </a:rPr>
                <a:t>Ho diterima apabila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 k) ≤ t hitung ≤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 k), artinya tidak ada pengaruh antara variabel bebas terhadap variabel terikat.</a:t>
              </a:r>
            </a:p>
            <a:p>
              <a:r>
                <a:rPr lang="en-US" sz="1100" b="0" i="0">
                  <a:solidFill>
                    <a:schemeClr val="tx1"/>
                  </a:solidFill>
                  <a:effectLst/>
                  <a:latin typeface="+mn-lt"/>
                  <a:ea typeface="+mn-ea"/>
                  <a:cs typeface="+mn-cs"/>
                </a:rPr>
                <a:t>Ho ditolak apabila t hitung &gt;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k) atau –t hitung &lt;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 k), artinya ada pengaruh antara variabel bebas terhadap variabel terikat.</a:t>
              </a:r>
            </a:p>
            <a:p>
              <a:endParaRPr lang="en-US" sz="1100" b="1"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4.</a:t>
              </a:r>
              <a:r>
                <a:rPr lang="en-US" sz="1100" b="1" i="0" baseline="0">
                  <a:solidFill>
                    <a:schemeClr val="tx1"/>
                  </a:solidFill>
                  <a:effectLst/>
                  <a:latin typeface="+mn-lt"/>
                  <a:ea typeface="+mn-ea"/>
                  <a:cs typeface="+mn-cs"/>
                </a:rPr>
                <a:t> </a:t>
              </a:r>
              <a:r>
                <a:rPr lang="en-US" sz="1100" b="1" i="0">
                  <a:solidFill>
                    <a:schemeClr val="tx1"/>
                  </a:solidFill>
                  <a:effectLst/>
                  <a:latin typeface="+mn-lt"/>
                  <a:ea typeface="+mn-ea"/>
                  <a:cs typeface="+mn-cs"/>
                </a:rPr>
                <a:t>Mengambil keputusan</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Keputusan bisa menolak Ho atau menolak Ho menerima Ha.</a:t>
              </a:r>
            </a:p>
            <a:p>
              <a:r>
                <a:rPr lang="en-US" sz="1100" b="0" i="0">
                  <a:solidFill>
                    <a:schemeClr val="tx1"/>
                  </a:solidFill>
                  <a:effectLst/>
                  <a:latin typeface="+mn-lt"/>
                  <a:ea typeface="+mn-ea"/>
                  <a:cs typeface="+mn-cs"/>
                </a:rPr>
                <a:t>Nilai t tabel yang diperoleh dibandingkan nilai t hitung, bila t hitung lebih besar dari t tabel, maka Ho ditolak, sehingga dapat disimpulkan bahwa variabel independent berpengaruh pada variabel dependent.</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Apabila t hitung lebih kecil dari t tabel, maka Ho diterima sehingga dapat disimpulkan bahwa variabel independen tidak berpengaruh terhadap variabel dependen.</a:t>
              </a:r>
            </a:p>
            <a:p>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Sebelum masuk</a:t>
              </a:r>
              <a:r>
                <a:rPr lang="en-US" sz="1100" b="0" i="0" baseline="0">
                  <a:solidFill>
                    <a:schemeClr val="tx1"/>
                  </a:solidFill>
                  <a:effectLst/>
                  <a:latin typeface="+mn-lt"/>
                  <a:ea typeface="+mn-ea"/>
                  <a:cs typeface="+mn-cs"/>
                </a:rPr>
                <a:t> ke contoh kasus, b</a:t>
              </a:r>
              <a:r>
                <a:rPr lang="en-US" sz="1100" b="0" i="0">
                  <a:solidFill>
                    <a:schemeClr val="tx1"/>
                  </a:solidFill>
                  <a:effectLst/>
                  <a:latin typeface="+mn-lt"/>
                  <a:ea typeface="+mn-ea"/>
                  <a:cs typeface="+mn-cs"/>
                </a:rPr>
                <a:t>erikut adalah cara pembuatan T-tabel disamping dengan Excel:</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Isi sel C2 = 0,05 (yaitu nilai taraf nyata 5%)</a:t>
              </a:r>
            </a:p>
            <a:p>
              <a:r>
                <a:rPr lang="en-US" sz="1100" b="0" i="0">
                  <a:solidFill>
                    <a:schemeClr val="tx1"/>
                  </a:solidFill>
                  <a:effectLst/>
                  <a:latin typeface="+mn-lt"/>
                  <a:ea typeface="+mn-ea"/>
                  <a:cs typeface="+mn-cs"/>
                </a:rPr>
                <a:t>2.</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Sel A3, B3, dan C3 secara berurutan masing-masing diisi dengan label df, t 0.05, r0.05, t0.01 dan r0.01 (df adalah degree of freedom, t0.05 adalah nilai t pada taraf nyata 5%, r adalah nilai r pada taraf nyata 5%, dst)</a:t>
              </a:r>
            </a:p>
            <a:p>
              <a:r>
                <a:rPr lang="en-US" sz="1100" b="0" i="0">
                  <a:solidFill>
                    <a:schemeClr val="tx1"/>
                  </a:solidFill>
                  <a:effectLst/>
                  <a:latin typeface="+mn-lt"/>
                  <a:ea typeface="+mn-ea"/>
                  <a:cs typeface="+mn-cs"/>
                </a:rPr>
                <a:t>3.  Mulai dari sel A4 tuliskan nilai df, yaitu dari angka 1, 2, 3, . . . N (N adalah banyak item)</a:t>
              </a:r>
            </a:p>
            <a:p>
              <a:r>
                <a:rPr lang="en-US" sz="1100" b="0" i="0">
                  <a:solidFill>
                    <a:schemeClr val="tx1"/>
                  </a:solidFill>
                  <a:effectLst/>
                  <a:latin typeface="+mn-lt"/>
                  <a:ea typeface="+mn-ea"/>
                  <a:cs typeface="+mn-cs"/>
                </a:rPr>
                <a:t>4. Pada sel B4 tuliskan formula ini =TINV(C$1;(A4-2))</a:t>
              </a:r>
            </a:p>
            <a:p>
              <a:r>
                <a:rPr lang="en-US" sz="1100" b="0" i="0">
                  <a:solidFill>
                    <a:schemeClr val="tx1"/>
                  </a:solidFill>
                  <a:effectLst/>
                  <a:latin typeface="+mn-lt"/>
                  <a:ea typeface="+mn-ea"/>
                  <a:cs typeface="+mn-cs"/>
                </a:rPr>
                <a:t>5. A4-2 adalah df-2, degree of freedom dikurang 2. Pada uji coba pertama kali, A4 tidak dikurangi 2, hasilnya tidak sama dengan Tabel r dalam buku teks (Lihat Tabel r di atas), nilai r pada N = 1 (pada uji coba pertama) = r (tabel dalam buku teks) pada N = 3, karena itulah pada rumus di sel B4 kemudian A4 – 2.</a:t>
              </a:r>
            </a:p>
            <a:p>
              <a:r>
                <a:rPr lang="en-US" sz="1100" b="0" i="0">
                  <a:solidFill>
                    <a:schemeClr val="tx1"/>
                  </a:solidFill>
                  <a:effectLst/>
                  <a:latin typeface="+mn-lt"/>
                  <a:ea typeface="+mn-ea"/>
                  <a:cs typeface="+mn-cs"/>
                </a:rPr>
                <a:t>6. Selanjutnya tuliskan formula =(B4/(SQRT((A4-2)+B4^2))), dan r untuk setiap N didapat.</a:t>
              </a:r>
            </a:p>
            <a:p>
              <a:r>
                <a:rPr lang="en-US" sz="1100" b="0" i="0">
                  <a:solidFill>
                    <a:schemeClr val="tx1"/>
                  </a:solidFill>
                  <a:effectLst/>
                  <a:latin typeface="+mn-lt"/>
                  <a:ea typeface="+mn-ea"/>
                  <a:cs typeface="+mn-cs"/>
                </a:rPr>
                <a:t>7</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Atur banyak angka dibelakang koma, sesuai kebutuhan Anda (tiga atau empat angka di belakang koma)</a:t>
              </a:r>
            </a:p>
            <a:p>
              <a:r>
                <a:rPr lang="en-US" sz="1100" b="0" i="0">
                  <a:solidFill>
                    <a:schemeClr val="tx1"/>
                  </a:solidFill>
                  <a:effectLst/>
                  <a:latin typeface="+mn-lt"/>
                  <a:ea typeface="+mn-ea"/>
                  <a:cs typeface="+mn-cs"/>
                </a:rPr>
                <a:t>8. Karena nilai r untuk df = 1 dan 2, tidak terdefinisi, abaikan nilai-nilai tersebut. Tabel dapat digunakan mulai dari df = 3.</a:t>
              </a:r>
            </a:p>
            <a:p>
              <a:r>
                <a:rPr lang="en-US" sz="1100" b="0" i="0">
                  <a:solidFill>
                    <a:schemeClr val="tx1"/>
                  </a:solidFill>
                  <a:effectLst/>
                  <a:latin typeface="+mn-lt"/>
                  <a:ea typeface="+mn-ea"/>
                  <a:cs typeface="+mn-cs"/>
                </a:rPr>
                <a:t>9.</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Jika diperlukan nilai r pada suatu df, tuliskan df di kolom A, dan secara otomatis nilai r akan ditampilkan</a:t>
              </a:r>
            </a:p>
            <a:p>
              <a:r>
                <a:rPr lang="en-US" sz="1100" b="0" i="0">
                  <a:solidFill>
                    <a:schemeClr val="tx1"/>
                  </a:solidFill>
                  <a:effectLst/>
                  <a:latin typeface="+mn-lt"/>
                  <a:ea typeface="+mn-ea"/>
                  <a:cs typeface="+mn-cs"/>
                </a:rPr>
                <a:t>10.</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Lakukan hal yang sama untuk nilai taraf nyata lain, misalnya taraf nyata 1%.</a:t>
              </a: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pPr eaLnBrk="1" fontAlgn="auto" latinLnBrk="0" hangingPunct="1"/>
              <a:r>
                <a:rPr lang="en-US" sz="1100" b="1" i="0">
                  <a:solidFill>
                    <a:schemeClr val="tx1"/>
                  </a:solidFill>
                  <a:effectLst/>
                  <a:latin typeface="+mn-lt"/>
                  <a:ea typeface="+mn-ea"/>
                  <a:cs typeface="+mn-cs"/>
                </a:rPr>
                <a:t>Contoh</a:t>
              </a:r>
              <a:r>
                <a:rPr lang="en-US" sz="1100" b="1" i="0" baseline="0">
                  <a:solidFill>
                    <a:schemeClr val="tx1"/>
                  </a:solidFill>
                  <a:effectLst/>
                  <a:latin typeface="+mn-lt"/>
                  <a:ea typeface="+mn-ea"/>
                  <a:cs typeface="+mn-cs"/>
                </a:rPr>
                <a:t> Kasus: </a:t>
              </a:r>
              <a:br>
                <a:rPr lang="en-US" sz="1100" b="1" i="0" baseline="0">
                  <a:solidFill>
                    <a:schemeClr val="tx1"/>
                  </a:solidFill>
                  <a:effectLst/>
                  <a:latin typeface="+mn-lt"/>
                  <a:ea typeface="+mn-ea"/>
                  <a:cs typeface="+mn-cs"/>
                </a:rPr>
              </a:br>
              <a:endParaRPr lang="en-US">
                <a:effectLst/>
              </a:endParaRPr>
            </a:p>
            <a:p>
              <a:r>
                <a:rPr lang="en-US" sz="1100" b="0" i="0">
                  <a:solidFill>
                    <a:schemeClr val="tx1"/>
                  </a:solidFill>
                  <a:effectLst/>
                  <a:latin typeface="+mn-lt"/>
                  <a:ea typeface="+mn-ea"/>
                  <a:cs typeface="+mn-cs"/>
                </a:rPr>
                <a:t>Seorang pengusaha bernama Pak Bakti ingin meneliti tentang pengaruh biaya promosi terhadap volume penjualan pada perusahaan minyak wangi. Dari pernyataan tersebut didapat variabel dependen (Y) adalah volume penjualan dan variabel independen (X) adalah biaya promosi. Data-data yang didapat ditabulasikan sebagai berikut: </a:t>
              </a:r>
            </a:p>
            <a:p>
              <a:endParaRPr lang="en-US" sz="1100" b="0" i="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Model regresi untuk 10 observasi dengan singnifikansi </a:t>
              </a:r>
              <a:r>
                <a:rPr lang="el-GR" sz="1100" b="0" i="0">
                  <a:solidFill>
                    <a:schemeClr val="tx1"/>
                  </a:solidFill>
                  <a:effectLst/>
                  <a:latin typeface="+mn-lt"/>
                  <a:ea typeface="+mn-ea"/>
                  <a:cs typeface="+mn-cs"/>
                </a:rPr>
                <a:t>α = 1%</a:t>
              </a:r>
              <a:r>
                <a:rPr lang="en-US" sz="1100" b="0" i="0">
                  <a:solidFill>
                    <a:schemeClr val="tx1"/>
                  </a:solidFill>
                  <a:effectLst/>
                  <a:latin typeface="+mn-lt"/>
                  <a:ea typeface="+mn-ea"/>
                  <a:cs typeface="+mn-cs"/>
                </a:rPr>
                <a:t> sesuai</a:t>
              </a:r>
              <a:r>
                <a:rPr lang="en-US" sz="1100" b="0" i="0" baseline="0">
                  <a:solidFill>
                    <a:schemeClr val="tx1"/>
                  </a:solidFill>
                  <a:effectLst/>
                  <a:latin typeface="+mn-lt"/>
                  <a:ea typeface="+mn-ea"/>
                  <a:cs typeface="+mn-cs"/>
                </a:rPr>
                <a:t> kasus</a:t>
              </a:r>
              <a:r>
                <a:rPr lang="el-GR" sz="1100" b="0" i="0">
                  <a:solidFill>
                    <a:schemeClr val="tx1"/>
                  </a:solidFill>
                  <a:effectLst/>
                  <a:latin typeface="+mn-lt"/>
                  <a:ea typeface="+mn-ea"/>
                  <a:cs typeface="+mn-cs"/>
                </a:rPr>
                <a:t>, </a:t>
              </a:r>
              <a:r>
                <a:rPr lang="en-US" sz="1100" b="0" i="0" baseline="0">
                  <a:solidFill>
                    <a:schemeClr val="tx1"/>
                  </a:solidFill>
                  <a:effectLst/>
                  <a:latin typeface="+mn-lt"/>
                  <a:ea typeface="+mn-ea"/>
                  <a:cs typeface="+mn-cs"/>
                </a:rPr>
                <a:t>adalah sebagai berikut:</a:t>
              </a:r>
              <a:endParaRPr lang="en-US">
                <a:effectLst/>
              </a:endParaRPr>
            </a:p>
            <a:p>
              <a:pPr eaLnBrk="1" fontAlgn="auto" latinLnBrk="0" hangingPunct="1"/>
              <a:br>
                <a:rPr lang="en-US" sz="1100" b="1" i="0" baseline="0">
                  <a:solidFill>
                    <a:schemeClr val="tx1"/>
                  </a:solidFill>
                  <a:effectLst/>
                  <a:latin typeface="+mn-lt"/>
                  <a:ea typeface="+mn-ea"/>
                  <a:cs typeface="+mn-cs"/>
                </a:rPr>
              </a:br>
              <a:r>
                <a:rPr lang="en-US" sz="1100" b="0" i="0">
                  <a:solidFill>
                    <a:schemeClr val="tx1"/>
                  </a:solidFill>
                  <a:effectLst/>
                  <a:latin typeface="+mn-lt"/>
                  <a:ea typeface="+mn-ea"/>
                  <a:cs typeface="+mn-cs"/>
                </a:rPr>
                <a:t>Y = </a:t>
              </a:r>
              <a14:m>
                <m:oMath xmlns:m="http://schemas.openxmlformats.org/officeDocument/2006/math">
                  <m:r>
                    <a:rPr lang="en-US" sz="1100" b="0" i="1">
                      <a:solidFill>
                        <a:schemeClr val="tx1"/>
                      </a:solidFill>
                      <a:effectLst/>
                      <a:latin typeface="Cambria Math" panose="02040503050406030204" pitchFamily="18" charset="0"/>
                      <a:ea typeface="+mn-ea"/>
                      <a:cs typeface="+mn-cs"/>
                    </a:rPr>
                    <m:t>𝜃</m:t>
                  </m:r>
                </m:oMath>
              </a14:m>
              <a:r>
                <a:rPr lang="en-US" sz="1100" b="0" i="0">
                  <a:solidFill>
                    <a:schemeClr val="tx1"/>
                  </a:solidFill>
                  <a:effectLst/>
                  <a:latin typeface="+mn-lt"/>
                  <a:ea typeface="+mn-ea"/>
                  <a:cs typeface="+mn-cs"/>
                </a:rPr>
                <a:t> + </a:t>
              </a:r>
              <a14:m>
                <m:oMath xmlns:m="http://schemas.openxmlformats.org/officeDocument/2006/math">
                  <m:r>
                    <a:rPr lang="el-GR" sz="1100" b="0" i="1">
                      <a:solidFill>
                        <a:schemeClr val="tx1"/>
                      </a:solidFill>
                      <a:effectLst/>
                      <a:latin typeface="Cambria Math" panose="02040503050406030204" pitchFamily="18" charset="0"/>
                      <a:ea typeface="+mn-ea"/>
                      <a:cs typeface="+mn-cs"/>
                    </a:rPr>
                    <m:t>𝛽</m:t>
                  </m:r>
                </m:oMath>
              </a14:m>
              <a:r>
                <a:rPr lang="el-GR"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 </a:t>
              </a:r>
            </a:p>
            <a:p>
              <a:pPr eaLnBrk="1" fontAlgn="auto" latinLnBrk="0" hangingPunct="1"/>
              <a:endParaRPr lang="en-US">
                <a:effectLst/>
              </a:endParaRPr>
            </a:p>
            <a:p>
              <a:r>
                <a:rPr lang="en-US" sz="1100" b="0" i="0">
                  <a:solidFill>
                    <a:schemeClr val="tx1"/>
                  </a:solidFill>
                  <a:effectLst/>
                  <a:latin typeface="+mn-lt"/>
                  <a:ea typeface="+mn-ea"/>
                  <a:cs typeface="+mn-cs"/>
                </a:rPr>
                <a:t>dan</a:t>
              </a:r>
              <a:r>
                <a:rPr lang="en-US" sz="1100" b="0" i="0" baseline="0">
                  <a:solidFill>
                    <a:schemeClr val="tx1"/>
                  </a:solidFill>
                  <a:effectLst/>
                  <a:latin typeface="+mn-lt"/>
                  <a:ea typeface="+mn-ea"/>
                  <a:cs typeface="+mn-cs"/>
                </a:rPr>
                <a:t> ingin dilakukan p</a:t>
              </a:r>
              <a:r>
                <a:rPr lang="en-US" sz="1100" b="0" i="0">
                  <a:solidFill>
                    <a:schemeClr val="tx1"/>
                  </a:solidFill>
                  <a:effectLst/>
                  <a:latin typeface="+mn-lt"/>
                  <a:ea typeface="+mn-ea"/>
                  <a:cs typeface="+mn-cs"/>
                </a:rPr>
                <a:t>engujian untuk menunjukkan seberapa jauh pengaruh satu variabel bebas secara individual dalam menerangkan variasi variabel terikat (sebagai</a:t>
              </a:r>
              <a:r>
                <a:rPr lang="en-US" sz="1100" b="0" i="0" baseline="0">
                  <a:solidFill>
                    <a:schemeClr val="tx1"/>
                  </a:solidFill>
                  <a:effectLst/>
                  <a:latin typeface="+mn-lt"/>
                  <a:ea typeface="+mn-ea"/>
                  <a:cs typeface="+mn-cs"/>
                </a:rPr>
                <a:t> contoh Y dengan </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1</a:t>
              </a:r>
              <a:r>
                <a:rPr lang="en-US" sz="1100" b="0" i="0" baseline="0">
                  <a:solidFill>
                    <a:schemeClr val="tx1"/>
                  </a:solidFill>
                  <a:effectLst/>
                  <a:latin typeface="+mn-lt"/>
                  <a:ea typeface="+mn-ea"/>
                  <a:cs typeface="+mn-cs"/>
                </a:rPr>
                <a:t>)</a:t>
              </a:r>
              <a:r>
                <a:rPr lang="en-US" sz="1100" b="0" i="0">
                  <a:solidFill>
                    <a:schemeClr val="tx1"/>
                  </a:solidFill>
                  <a:effectLst/>
                  <a:latin typeface="+mn-lt"/>
                  <a:ea typeface="+mn-ea"/>
                  <a:cs typeface="+mn-cs"/>
                </a:rPr>
                <a:t>. </a:t>
              </a:r>
              <a:br>
                <a:rPr lang="en-US" sz="1100" b="0" i="0">
                  <a:solidFill>
                    <a:schemeClr val="tx1"/>
                  </a:solidFill>
                  <a:effectLst/>
                  <a:latin typeface="+mn-lt"/>
                  <a:ea typeface="+mn-ea"/>
                  <a:cs typeface="+mn-cs"/>
                </a:rPr>
              </a:b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H0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X</a:t>
              </a:r>
              <a:r>
                <a:rPr lang="en-US" sz="1100" b="0" i="0" baseline="-25000">
                  <a:solidFill>
                    <a:schemeClr val="tx1"/>
                  </a:solidFill>
                  <a:effectLst/>
                  <a:latin typeface="+mn-lt"/>
                  <a:ea typeface="+mn-ea"/>
                  <a:cs typeface="+mn-cs"/>
                </a:rPr>
                <a:t>1 </a:t>
              </a:r>
              <a:r>
                <a:rPr lang="en-US" sz="1100" b="0" i="0">
                  <a:solidFill>
                    <a:schemeClr val="tx1"/>
                  </a:solidFill>
                  <a:effectLst/>
                  <a:latin typeface="+mn-lt"/>
                  <a:ea typeface="+mn-ea"/>
                  <a:cs typeface="+mn-cs"/>
                </a:rPr>
                <a:t>bukan merupakan penjelas yang signifikan terhadap</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variabel </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terikat </a:t>
              </a:r>
              <a:r>
                <a:rPr lang="en-US" sz="1100" b="0" i="0" baseline="0">
                  <a:solidFill>
                    <a:schemeClr val="tx1"/>
                  </a:solidFill>
                  <a:effectLst/>
                  <a:latin typeface="+mn-lt"/>
                  <a:ea typeface="+mn-ea"/>
                  <a:cs typeface="+mn-cs"/>
                </a:rPr>
                <a:t>Y.</a:t>
              </a:r>
              <a:endParaRPr lang="en-US">
                <a:effectLst/>
              </a:endParaRPr>
            </a:p>
            <a:p>
              <a:r>
                <a:rPr lang="en-US" sz="1100" b="0" i="0">
                  <a:solidFill>
                    <a:schemeClr val="tx1"/>
                  </a:solidFill>
                  <a:effectLst/>
                  <a:latin typeface="+mn-lt"/>
                  <a:ea typeface="+mn-ea"/>
                  <a:cs typeface="+mn-cs"/>
                </a:rPr>
                <a:t>H1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X</a:t>
              </a:r>
              <a:r>
                <a:rPr lang="en-US" sz="1100" b="0" i="0" baseline="-2500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merupakan penjelas yang signifikan terhadap variabel terikat </a:t>
              </a:r>
              <a:r>
                <a:rPr lang="en-US" sz="1100" b="0" i="0" baseline="0">
                  <a:solidFill>
                    <a:schemeClr val="tx1"/>
                  </a:solidFill>
                  <a:effectLst/>
                  <a:latin typeface="+mn-lt"/>
                  <a:ea typeface="+mn-ea"/>
                  <a:cs typeface="+mn-cs"/>
                </a:rPr>
                <a:t>Y</a:t>
              </a:r>
              <a:r>
                <a:rPr lang="en-US" sz="1100" b="0" i="0">
                  <a:solidFill>
                    <a:schemeClr val="tx1"/>
                  </a:solidFill>
                  <a:effectLst/>
                  <a:latin typeface="+mn-lt"/>
                  <a:ea typeface="+mn-ea"/>
                  <a:cs typeface="+mn-cs"/>
                </a:rPr>
                <a:t>.</a:t>
              </a:r>
            </a:p>
            <a:p>
              <a:endParaRPr lang="en-US">
                <a:effectLst/>
              </a:endParaRPr>
            </a:p>
            <a:p>
              <a:r>
                <a:rPr lang="en-US" sz="1100" b="1" i="0">
                  <a:solidFill>
                    <a:schemeClr val="tx1"/>
                  </a:solidFill>
                  <a:effectLst/>
                  <a:latin typeface="+mn-lt"/>
                  <a:ea typeface="+mn-ea"/>
                  <a:cs typeface="+mn-cs"/>
                </a:rPr>
                <a:t>Jawab:  </a:t>
              </a:r>
              <a:endParaRPr lang="en-US" b="1">
                <a:effectLst/>
              </a:endParaRPr>
            </a:p>
            <a:p>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Rumus t hitung pada analisis regresi adalah sebagai berikut:</a:t>
              </a:r>
            </a:p>
            <a:p>
              <a:endParaRPr lang="en-US" sz="1100" b="0" i="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𝑡</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h𝑖𝑡𝑢𝑛𝑔</m:t>
                    </m:r>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l-GR" sz="1100" b="0" i="1">
                            <a:solidFill>
                              <a:schemeClr val="tx1"/>
                            </a:solidFill>
                            <a:effectLst/>
                            <a:latin typeface="Cambria Math" panose="02040503050406030204" pitchFamily="18" charset="0"/>
                            <a:ea typeface="+mn-ea"/>
                            <a:cs typeface="+mn-cs"/>
                          </a:rPr>
                          <m:t>𝛽</m:t>
                        </m:r>
                        <m:r>
                          <m:rPr>
                            <m:nor/>
                          </m:rPr>
                          <a:rPr lang="el-GR" sz="1100" b="0" i="0" baseline="-25000">
                            <a:solidFill>
                              <a:schemeClr val="tx1"/>
                            </a:solidFill>
                            <a:effectLst/>
                            <a:latin typeface="+mn-lt"/>
                            <a:ea typeface="+mn-ea"/>
                            <a:cs typeface="+mn-cs"/>
                          </a:rPr>
                          <m:t>1</m:t>
                        </m:r>
                      </m:num>
                      <m:den>
                        <m:r>
                          <a:rPr lang="en-US" sz="1100" b="0" i="1">
                            <a:solidFill>
                              <a:schemeClr val="tx1"/>
                            </a:solidFill>
                            <a:effectLst/>
                            <a:latin typeface="Cambria Math" panose="02040503050406030204" pitchFamily="18" charset="0"/>
                            <a:ea typeface="+mn-ea"/>
                            <a:cs typeface="+mn-cs"/>
                          </a:rPr>
                          <m:t>𝜃</m:t>
                        </m:r>
                        <m:r>
                          <m:rPr>
                            <m:nor/>
                          </m:rPr>
                          <a:rPr lang="en-US" sz="1100" b="0" i="0">
                            <a:solidFill>
                              <a:schemeClr val="tx1"/>
                            </a:solidFill>
                            <a:effectLst/>
                            <a:latin typeface="+mn-lt"/>
                            <a:ea typeface="+mn-ea"/>
                            <a:cs typeface="+mn-cs"/>
                          </a:rPr>
                          <m:t> </m:t>
                        </m:r>
                      </m:den>
                    </m:f>
                    <m:r>
                      <m:rPr>
                        <m:nor/>
                      </m:rPr>
                      <a:rPr lang="en-US" sz="1100" b="0" i="0" baseline="-25000">
                        <a:solidFill>
                          <a:schemeClr val="tx1"/>
                        </a:solidFill>
                        <a:effectLst/>
                        <a:latin typeface="+mn-lt"/>
                        <a:ea typeface="+mn-ea"/>
                        <a:cs typeface="+mn-cs"/>
                      </a:rPr>
                      <m:t> </m:t>
                    </m:r>
                  </m:oMath>
                </m:oMathPara>
              </a14:m>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atau, </a:t>
              </a:r>
            </a:p>
            <a:p>
              <a:endParaRPr lang="en-US" sz="1100" b="0" i="0">
                <a:solidFill>
                  <a:schemeClr val="tx1"/>
                </a:solidFill>
                <a:effectLst/>
                <a:latin typeface="+mn-lt"/>
                <a:ea typeface="+mn-ea"/>
                <a:cs typeface="+mn-cs"/>
              </a:endParaRPr>
            </a:p>
            <a:p>
              <a:pPr algn="ct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𝑡</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h𝑖𝑡𝑢𝑛𝑔</m:t>
                    </m:r>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𝑟</m:t>
                        </m:r>
                        <m:rad>
                          <m:radPr>
                            <m:degHide m:val="on"/>
                            <m:ctrlPr>
                              <a:rPr lang="en-US" sz="1100" b="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e>
                        </m:rad>
                      </m:num>
                      <m:den>
                        <m:rad>
                          <m:radPr>
                            <m:degHide m:val="on"/>
                            <m:ctrlPr>
                              <a:rPr lang="en-US" sz="1100" b="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1−</m:t>
                            </m:r>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𝑟</m:t>
                                </m:r>
                              </m:e>
                              <m:sup>
                                <m:r>
                                  <a:rPr lang="en-US" sz="1100" b="0" i="1">
                                    <a:solidFill>
                                      <a:schemeClr val="tx1"/>
                                    </a:solidFill>
                                    <a:effectLst/>
                                    <a:latin typeface="Cambria Math" panose="02040503050406030204" pitchFamily="18" charset="0"/>
                                    <a:ea typeface="+mn-ea"/>
                                    <a:cs typeface="+mn-cs"/>
                                  </a:rPr>
                                  <m:t>2</m:t>
                                </m:r>
                              </m:sup>
                            </m:sSup>
                          </m:e>
                        </m:rad>
                      </m:den>
                    </m:f>
                  </m:oMath>
                </m:oMathPara>
              </a14:m>
              <a:endParaRPr lang="en-US" sz="1100" b="0" i="0">
                <a:solidFill>
                  <a:schemeClr val="tx1"/>
                </a:solidFill>
                <a:effectLst/>
                <a:latin typeface="+mn-lt"/>
                <a:ea typeface="+mn-ea"/>
                <a:cs typeface="+mn-cs"/>
              </a:endParaRPr>
            </a:p>
            <a:p>
              <a:pPr algn="ctr"/>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dimana,</a:t>
              </a:r>
              <a:r>
                <a:rPr lang="en-US" sz="1100" b="0" i="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𝑟</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adalah</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koefisien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korelasi</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sederhana</m:t>
                  </m:r>
                </m:oMath>
              </a14:m>
              <a:r>
                <a:rPr lang="en-US" sz="1100" b="0" i="0">
                  <a:solidFill>
                    <a:schemeClr val="tx1"/>
                  </a:solidFill>
                  <a:effectLst/>
                  <a:latin typeface="+mn-lt"/>
                  <a:ea typeface="+mn-ea"/>
                  <a:cs typeface="+mn-cs"/>
                </a:rPr>
                <a:t>. </a:t>
              </a: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Penyelesaian</a:t>
              </a:r>
              <a:r>
                <a:rPr lang="en-US" sz="1100" b="0" i="0" baseline="0">
                  <a:solidFill>
                    <a:schemeClr val="tx1"/>
                  </a:solidFill>
                  <a:effectLst/>
                  <a:latin typeface="+mn-lt"/>
                  <a:ea typeface="+mn-ea"/>
                  <a:cs typeface="+mn-cs"/>
                </a:rPr>
                <a:t> dengan Excel :</a:t>
              </a:r>
            </a:p>
            <a:p>
              <a:pPr algn="l"/>
              <a:endParaRPr lang="en-US" sz="1100" b="0" i="0" baseline="0">
                <a:solidFill>
                  <a:schemeClr val="tx1"/>
                </a:solidFill>
                <a:effectLst/>
                <a:latin typeface="+mn-lt"/>
                <a:ea typeface="+mn-ea"/>
                <a:cs typeface="+mn-cs"/>
              </a:endParaRPr>
            </a:p>
            <a:p>
              <a:pPr algn="l"/>
              <a:r>
                <a:rPr lang="en-US" sz="1100" b="0" i="0" baseline="0">
                  <a:solidFill>
                    <a:schemeClr val="tx1"/>
                  </a:solidFill>
                  <a:effectLst/>
                  <a:latin typeface="+mn-lt"/>
                  <a:ea typeface="+mn-ea"/>
                  <a:cs typeface="+mn-cs"/>
                </a:rPr>
                <a:t>1. Block dataset yang saya berikan warna hijau</a:t>
              </a:r>
            </a:p>
            <a:p>
              <a:pPr algn="l"/>
              <a:r>
                <a:rPr lang="en-US" sz="1100" b="0" i="0" baseline="0">
                  <a:solidFill>
                    <a:schemeClr val="tx1"/>
                  </a:solidFill>
                  <a:effectLst/>
                  <a:latin typeface="+mn-lt"/>
                  <a:ea typeface="+mn-ea"/>
                  <a:cs typeface="+mn-cs"/>
                </a:rPr>
                <a:t>2. Kemudian Lihat menu Excel, Klik Data &gt; Data Analysis &gt; Regression &gt; Ok</a:t>
              </a:r>
            </a:p>
            <a:p>
              <a:pPr algn="l"/>
              <a:r>
                <a:rPr lang="en-US" sz="1100" b="0" i="0" baseline="0">
                  <a:solidFill>
                    <a:schemeClr val="tx1"/>
                  </a:solidFill>
                  <a:effectLst/>
                  <a:latin typeface="+mn-lt"/>
                  <a:ea typeface="+mn-ea"/>
                  <a:cs typeface="+mn-cs"/>
                </a:rPr>
                <a:t>3. Isi seperti gambar berikut: </a:t>
              </a:r>
            </a:p>
            <a:p>
              <a:pPr algn="l"/>
              <a:endParaRPr lang="en-US" sz="1100" b="0" i="0" baseline="0">
                <a:solidFill>
                  <a:schemeClr val="tx1"/>
                </a:solidFill>
                <a:effectLst/>
                <a:latin typeface="+mn-lt"/>
                <a:ea typeface="+mn-ea"/>
                <a:cs typeface="+mn-cs"/>
              </a:endParaRPr>
            </a:p>
            <a:p>
              <a:pPr algn="l"/>
              <a:endParaRPr lang="en-US" sz="1100" b="0" i="0" baseline="0">
                <a:solidFill>
                  <a:schemeClr val="tx1"/>
                </a:solidFill>
                <a:effectLst/>
                <a:latin typeface="+mn-lt"/>
                <a:ea typeface="+mn-ea"/>
                <a:cs typeface="+mn-cs"/>
              </a:endParaRPr>
            </a:p>
            <a:p>
              <a:pPr algn="l"/>
              <a:endParaRPr lang="en-US" sz="1100" b="0" i="0" baseline="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Hasilnya kita peroleh</a:t>
              </a:r>
              <a:r>
                <a:rPr lang="en-US" sz="1100" b="0" i="0" baseline="0">
                  <a:solidFill>
                    <a:schemeClr val="tx1"/>
                  </a:solidFill>
                  <a:effectLst/>
                  <a:latin typeface="+mn-lt"/>
                  <a:ea typeface="+mn-ea"/>
                  <a:cs typeface="+mn-cs"/>
                </a:rPr>
                <a:t> bahwa </a:t>
              </a:r>
              <a14:m>
                <m:oMath xmlns:m="http://schemas.openxmlformats.org/officeDocument/2006/math">
                  <m:r>
                    <a:rPr lang="en-US" sz="1100" b="0" i="1">
                      <a:solidFill>
                        <a:schemeClr val="tx1"/>
                      </a:solidFill>
                      <a:effectLst/>
                      <a:latin typeface="+mn-lt"/>
                      <a:ea typeface="+mn-ea"/>
                      <a:cs typeface="+mn-cs"/>
                    </a:rPr>
                    <m:t>𝑡</m:t>
                  </m:r>
                  <m:r>
                    <a:rPr lang="en-US" sz="1100" b="0" i="1">
                      <a:solidFill>
                        <a:schemeClr val="tx1"/>
                      </a:solidFill>
                      <a:effectLst/>
                      <a:latin typeface="+mn-lt"/>
                      <a:ea typeface="+mn-ea"/>
                      <a:cs typeface="+mn-cs"/>
                    </a:rPr>
                    <m:t>−</m:t>
                  </m:r>
                  <m:r>
                    <a:rPr lang="en-US" sz="1100" b="0" i="1">
                      <a:solidFill>
                        <a:schemeClr val="tx1"/>
                      </a:solidFill>
                      <a:effectLst/>
                      <a:latin typeface="+mn-lt"/>
                      <a:ea typeface="+mn-ea"/>
                      <a:cs typeface="+mn-cs"/>
                    </a:rPr>
                    <m:t>h𝑖𝑡𝑢𝑛𝑔</m:t>
                  </m:r>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1.419472835</m:t>
                  </m:r>
                  <m:r>
                    <m:rPr>
                      <m:nor/>
                    </m:rPr>
                    <a:rPr lang="en-US"/>
                    <m:t> </m:t>
                  </m:r>
                  <m:r>
                    <m:rPr>
                      <m:nor/>
                    </m:rPr>
                    <a:rPr lang="en-US" b="0" i="0"/>
                    <m:t> </m:t>
                  </m:r>
                </m:oMath>
              </a14:m>
              <a:r>
                <a:rPr lang="en-US" sz="1100" b="0" i="0" u="none" strike="noStrike">
                  <a:solidFill>
                    <a:schemeClr val="tx1"/>
                  </a:solidFill>
                  <a:effectLst/>
                  <a:latin typeface="+mn-lt"/>
                  <a:ea typeface="+mn-ea"/>
                  <a:cs typeface="+mn-cs"/>
                </a:rPr>
                <a:t>lebih kecil dari</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t-tabelnya</a:t>
              </a:r>
              <a:r>
                <a:rPr lang="en-US" sz="1100" b="0" i="0" u="none" strike="noStrike" baseline="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2.3060</a:t>
              </a:r>
              <a:r>
                <a:rPr lang="en-US"/>
                <a:t> </a:t>
              </a:r>
              <a:r>
                <a:rPr lang="en-US" sz="1100" b="0" i="0">
                  <a:solidFill>
                    <a:schemeClr val="tx1"/>
                  </a:solidFill>
                  <a:effectLst/>
                  <a:latin typeface="+mn-lt"/>
                  <a:ea typeface="+mn-ea"/>
                  <a:cs typeface="+mn-cs"/>
                </a:rPr>
                <a:t>  ada pada</a:t>
              </a:r>
              <a:r>
                <a:rPr lang="en-US" sz="1100" b="0" i="0" baseline="0">
                  <a:solidFill>
                    <a:schemeClr val="tx1"/>
                  </a:solidFill>
                  <a:effectLst/>
                  <a:latin typeface="+mn-lt"/>
                  <a:ea typeface="+mn-ea"/>
                  <a:cs typeface="+mn-cs"/>
                </a:rPr>
                <a:t> yang saya beri warna hijau. Maka, kita menolah H0 dan menerima H1. Artinya, adanya biaya promosi yang diberlakukan di perusahaan Pak Bakti memberikan pengaruh terhadap banyaknya penjualan. </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endParaRPr lang="en-US" sz="1100" b="0" i="0">
                <a:solidFill>
                  <a:schemeClr val="tx1"/>
                </a:solidFill>
                <a:effectLst/>
                <a:latin typeface="+mn-lt"/>
                <a:ea typeface="+mn-ea"/>
                <a:cs typeface="+mn-cs"/>
              </a:endParaRPr>
            </a:p>
          </xdr:txBody>
        </xdr:sp>
      </mc:Choice>
      <mc:Fallback>
        <xdr:sp macro="" textlink="">
          <xdr:nvSpPr>
            <xdr:cNvPr id="2" name="TextBox 1">
              <a:extLst>
                <a:ext uri="{FF2B5EF4-FFF2-40B4-BE49-F238E27FC236}">
                  <a16:creationId xmlns:a16="http://schemas.microsoft.com/office/drawing/2014/main" id="{4C8275A8-8425-478C-9600-6517121494F2}"/>
                </a:ext>
              </a:extLst>
            </xdr:cNvPr>
            <xdr:cNvSpPr txBox="1"/>
          </xdr:nvSpPr>
          <xdr:spPr>
            <a:xfrm>
              <a:off x="6273800" y="133350"/>
              <a:ext cx="5353050" cy="263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Penjelasan: </a:t>
              </a:r>
            </a:p>
            <a:p>
              <a:endParaRPr lang="en-US" sz="1100" b="1"/>
            </a:p>
            <a:p>
              <a:r>
                <a:rPr lang="en-US" sz="1100" b="0" i="0">
                  <a:solidFill>
                    <a:schemeClr val="tx1"/>
                  </a:solidFill>
                  <a:effectLst/>
                  <a:latin typeface="+mn-lt"/>
                  <a:ea typeface="+mn-ea"/>
                  <a:cs typeface="+mn-cs"/>
                </a:rPr>
                <a:t>Uji t pada dasarnya menunjukkan seberapa jauh pengaruh satu variabel bebas secara individual dalam menerangkan variasi variabel terikat. Tujuan dari uji t adalah untuk menguji koefisien regresi secara individual</a:t>
              </a:r>
              <a:r>
                <a:rPr lang="en-US" sz="1100" b="0" i="0" baseline="0">
                  <a:solidFill>
                    <a:schemeClr val="tx1"/>
                  </a:solidFill>
                  <a:effectLst/>
                  <a:latin typeface="+mn-lt"/>
                  <a:ea typeface="+mn-ea"/>
                  <a:cs typeface="+mn-cs"/>
                </a:rPr>
                <a:t> dengan mengunakan </a:t>
              </a:r>
              <a:r>
                <a:rPr lang="en-US" sz="1100" b="0" i="0">
                  <a:solidFill>
                    <a:schemeClr val="tx1"/>
                  </a:solidFill>
                  <a:effectLst/>
                  <a:latin typeface="+mn-lt"/>
                  <a:ea typeface="+mn-ea"/>
                  <a:cs typeface="+mn-cs"/>
                </a:rPr>
                <a:t>Hipotesa berikut:</a:t>
              </a:r>
              <a:r>
                <a:rPr lang="en-US" sz="1100" b="0" i="0" baseline="0">
                  <a:solidFill>
                    <a:schemeClr val="tx1"/>
                  </a:solidFill>
                  <a:effectLst/>
                  <a:latin typeface="+mn-lt"/>
                  <a:ea typeface="+mn-ea"/>
                  <a:cs typeface="+mn-cs"/>
                </a:rPr>
                <a:t> </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Ho: adalah satu pernyataan mengenai nilai parameter populasi. </a:t>
              </a:r>
              <a:r>
                <a:rPr lang="en-US" sz="1100" b="0" i="0" baseline="0">
                  <a:solidFill>
                    <a:schemeClr val="tx1"/>
                  </a:solidFill>
                  <a:effectLst/>
                  <a:latin typeface="+mn-lt"/>
                  <a:ea typeface="+mn-ea"/>
                  <a:cs typeface="+mn-cs"/>
                </a:rPr>
                <a:t> </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Ha: adalah satu pernyataan yang diterima jika data sampel memberikan cukup bukti bahwa hipotesa nol adalah salah.</a:t>
              </a: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Uji</a:t>
              </a:r>
              <a:r>
                <a:rPr lang="en-US" sz="1100" b="1" i="0" baseline="0">
                  <a:solidFill>
                    <a:schemeClr val="tx1"/>
                  </a:solidFill>
                  <a:effectLst/>
                  <a:latin typeface="+mn-lt"/>
                  <a:ea typeface="+mn-ea"/>
                  <a:cs typeface="+mn-cs"/>
                </a:rPr>
                <a:t> </a:t>
              </a:r>
              <a:r>
                <a:rPr lang="en-US" sz="1100" b="1" i="0">
                  <a:solidFill>
                    <a:schemeClr val="tx1"/>
                  </a:solidFill>
                  <a:effectLst/>
                  <a:latin typeface="+mn-lt"/>
                  <a:ea typeface="+mn-ea"/>
                  <a:cs typeface="+mn-cs"/>
                </a:rPr>
                <a:t>Hipotesis Distribusi t Pada Model Regresi Berganda </a:t>
              </a:r>
              <a:r>
                <a:rPr lang="en-US" sz="1100" b="1" i="0">
                  <a:solidFill>
                    <a:srgbClr val="FF0000"/>
                  </a:solidFill>
                  <a:effectLst/>
                  <a:latin typeface="+mn-lt"/>
                  <a:ea typeface="+mn-ea"/>
                  <a:cs typeface="+mn-cs"/>
                </a:rPr>
                <a:t>(lihat teori</a:t>
              </a:r>
              <a:r>
                <a:rPr lang="en-US" sz="1100" b="1" i="0" baseline="0">
                  <a:solidFill>
                    <a:srgbClr val="FF0000"/>
                  </a:solidFill>
                  <a:effectLst/>
                  <a:latin typeface="+mn-lt"/>
                  <a:ea typeface="+mn-ea"/>
                  <a:cs typeface="+mn-cs"/>
                </a:rPr>
                <a:t> di Uji-F)</a:t>
              </a:r>
              <a:endParaRPr lang="en-US" sz="1100" b="1" i="0">
                <a:solidFill>
                  <a:srgbClr val="FF0000"/>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1. Merumuskan hipotesa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H0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bukan merupakan penjelas yang signifikan terhadap variabel        terikat</a:t>
              </a:r>
            </a:p>
            <a:p>
              <a:r>
                <a:rPr lang="en-US" sz="1100" b="0" i="0">
                  <a:solidFill>
                    <a:schemeClr val="tx1"/>
                  </a:solidFill>
                  <a:effectLst/>
                  <a:latin typeface="+mn-lt"/>
                  <a:ea typeface="+mn-ea"/>
                  <a:cs typeface="+mn-cs"/>
                </a:rPr>
                <a:t>H1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merupakan penjelas yang signifikan terhadap variabel terikat.</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2. </a:t>
              </a:r>
              <a:r>
                <a:rPr lang="en-US" sz="1100" b="1" i="0">
                  <a:solidFill>
                    <a:schemeClr val="tx1"/>
                  </a:solidFill>
                  <a:effectLst/>
                  <a:latin typeface="+mn-lt"/>
                  <a:ea typeface="+mn-ea"/>
                  <a:cs typeface="+mn-cs"/>
                </a:rPr>
                <a:t>Menentukan taraf nyata/ level of significance = </a:t>
              </a:r>
              <a:r>
                <a:rPr lang="el-GR" sz="1100" b="1" i="0">
                  <a:solidFill>
                    <a:schemeClr val="tx1"/>
                  </a:solidFill>
                  <a:effectLst/>
                  <a:latin typeface="+mn-lt"/>
                  <a:ea typeface="+mn-ea"/>
                  <a:cs typeface="+mn-cs"/>
                </a:rPr>
                <a:t>α</a:t>
              </a:r>
            </a:p>
            <a:p>
              <a:r>
                <a:rPr lang="en-US" sz="1100" b="0" i="0">
                  <a:solidFill>
                    <a:schemeClr val="tx1"/>
                  </a:solidFill>
                  <a:effectLst/>
                  <a:latin typeface="+mn-lt"/>
                  <a:ea typeface="+mn-ea"/>
                  <a:cs typeface="+mn-cs"/>
                </a:rPr>
                <a:t>Taraf nyata / derajad keyakinan yang digunakan sebesar </a:t>
              </a:r>
              <a:r>
                <a:rPr lang="el-GR" sz="1100" b="0" i="0">
                  <a:solidFill>
                    <a:schemeClr val="tx1"/>
                  </a:solidFill>
                  <a:effectLst/>
                  <a:latin typeface="+mn-lt"/>
                  <a:ea typeface="+mn-ea"/>
                  <a:cs typeface="+mn-cs"/>
                </a:rPr>
                <a:t>α = 1%, 5%, 10%, </a:t>
              </a:r>
              <a:r>
                <a:rPr lang="en-US" sz="1100" b="0" i="0">
                  <a:solidFill>
                    <a:schemeClr val="tx1"/>
                  </a:solidFill>
                  <a:effectLst/>
                  <a:latin typeface="+mn-lt"/>
                  <a:ea typeface="+mn-ea"/>
                  <a:cs typeface="+mn-cs"/>
                </a:rPr>
                <a:t>dengan:</a:t>
              </a:r>
            </a:p>
            <a:p>
              <a:r>
                <a:rPr lang="en-US" sz="1100" b="0" i="1">
                  <a:solidFill>
                    <a:schemeClr val="tx1"/>
                  </a:solidFill>
                  <a:effectLst/>
                  <a:latin typeface="+mn-lt"/>
                  <a:ea typeface="+mn-ea"/>
                  <a:cs typeface="+mn-cs"/>
                </a:rPr>
                <a:t>df = n – k</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Dimana:</a:t>
              </a:r>
            </a:p>
            <a:p>
              <a:r>
                <a:rPr lang="en-US" sz="1100" b="0" i="0">
                  <a:solidFill>
                    <a:schemeClr val="tx1"/>
                  </a:solidFill>
                  <a:effectLst/>
                  <a:latin typeface="+mn-lt"/>
                  <a:ea typeface="+mn-ea"/>
                  <a:cs typeface="+mn-cs"/>
                </a:rPr>
                <a:t>df = degree of freedom/ derajad kebebasan</a:t>
              </a:r>
            </a:p>
            <a:p>
              <a:r>
                <a:rPr lang="en-US" sz="1100" b="0" i="0">
                  <a:solidFill>
                    <a:schemeClr val="tx1"/>
                  </a:solidFill>
                  <a:effectLst/>
                  <a:latin typeface="+mn-lt"/>
                  <a:ea typeface="+mn-ea"/>
                  <a:cs typeface="+mn-cs"/>
                </a:rPr>
                <a:t>n = Jumlah sampel</a:t>
              </a:r>
            </a:p>
            <a:p>
              <a:r>
                <a:rPr lang="en-US" sz="1100" b="0" i="0">
                  <a:solidFill>
                    <a:schemeClr val="tx1"/>
                  </a:solidFill>
                  <a:effectLst/>
                  <a:latin typeface="+mn-lt"/>
                  <a:ea typeface="+mn-ea"/>
                  <a:cs typeface="+mn-cs"/>
                </a:rPr>
                <a:t>k = banyaknya koefisien regresi + konstanta</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3. Menentukan daerah keputusan</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Yaitu daerah dimana hipotesa nol diterima atau tidak.</a:t>
              </a:r>
            </a:p>
            <a:p>
              <a:r>
                <a:rPr lang="en-US" sz="1100" b="0" i="0">
                  <a:solidFill>
                    <a:schemeClr val="tx1"/>
                  </a:solidFill>
                  <a:effectLst/>
                  <a:latin typeface="+mn-lt"/>
                  <a:ea typeface="+mn-ea"/>
                  <a:cs typeface="+mn-cs"/>
                </a:rPr>
                <a:t>Untuk mengetahui kebenaran hipotesis digunakan kriteria sebagai berikut.</a:t>
              </a:r>
            </a:p>
            <a:p>
              <a:r>
                <a:rPr lang="en-US" sz="1100" b="0" i="0">
                  <a:solidFill>
                    <a:schemeClr val="tx1"/>
                  </a:solidFill>
                  <a:effectLst/>
                  <a:latin typeface="+mn-lt"/>
                  <a:ea typeface="+mn-ea"/>
                  <a:cs typeface="+mn-cs"/>
                </a:rPr>
                <a:t>Ho diterima apabila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 k) ≤ t hitung ≤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 k), artinya tidak ada pengaruh antara variabel bebas terhadap variabel terikat.</a:t>
              </a:r>
            </a:p>
            <a:p>
              <a:r>
                <a:rPr lang="en-US" sz="1100" b="0" i="0">
                  <a:solidFill>
                    <a:schemeClr val="tx1"/>
                  </a:solidFill>
                  <a:effectLst/>
                  <a:latin typeface="+mn-lt"/>
                  <a:ea typeface="+mn-ea"/>
                  <a:cs typeface="+mn-cs"/>
                </a:rPr>
                <a:t>Ho ditolak apabila t hitung &gt;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k) atau –t hitung &lt; -t (</a:t>
              </a:r>
              <a:r>
                <a:rPr lang="el-GR" sz="1100" b="0" i="0">
                  <a:solidFill>
                    <a:schemeClr val="tx1"/>
                  </a:solidFill>
                  <a:effectLst/>
                  <a:latin typeface="+mn-lt"/>
                  <a:ea typeface="+mn-ea"/>
                  <a:cs typeface="+mn-cs"/>
                </a:rPr>
                <a:t>α / 2; </a:t>
              </a:r>
              <a:r>
                <a:rPr lang="en-US" sz="1100" b="0" i="0">
                  <a:solidFill>
                    <a:schemeClr val="tx1"/>
                  </a:solidFill>
                  <a:effectLst/>
                  <a:latin typeface="+mn-lt"/>
                  <a:ea typeface="+mn-ea"/>
                  <a:cs typeface="+mn-cs"/>
                </a:rPr>
                <a:t>n – k), artinya ada pengaruh antara variabel bebas terhadap variabel terikat.</a:t>
              </a:r>
            </a:p>
            <a:p>
              <a:endParaRPr lang="en-US" sz="1100" b="1"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4.</a:t>
              </a:r>
              <a:r>
                <a:rPr lang="en-US" sz="1100" b="1" i="0" baseline="0">
                  <a:solidFill>
                    <a:schemeClr val="tx1"/>
                  </a:solidFill>
                  <a:effectLst/>
                  <a:latin typeface="+mn-lt"/>
                  <a:ea typeface="+mn-ea"/>
                  <a:cs typeface="+mn-cs"/>
                </a:rPr>
                <a:t> </a:t>
              </a:r>
              <a:r>
                <a:rPr lang="en-US" sz="1100" b="1" i="0">
                  <a:solidFill>
                    <a:schemeClr val="tx1"/>
                  </a:solidFill>
                  <a:effectLst/>
                  <a:latin typeface="+mn-lt"/>
                  <a:ea typeface="+mn-ea"/>
                  <a:cs typeface="+mn-cs"/>
                </a:rPr>
                <a:t>Mengambil keputusan</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Keputusan bisa menolak Ho atau menolak Ho menerima Ha.</a:t>
              </a:r>
            </a:p>
            <a:p>
              <a:r>
                <a:rPr lang="en-US" sz="1100" b="0" i="0">
                  <a:solidFill>
                    <a:schemeClr val="tx1"/>
                  </a:solidFill>
                  <a:effectLst/>
                  <a:latin typeface="+mn-lt"/>
                  <a:ea typeface="+mn-ea"/>
                  <a:cs typeface="+mn-cs"/>
                </a:rPr>
                <a:t>Nilai t tabel yang diperoleh dibandingkan nilai t hitung, bila t hitung lebih besar dari t tabel, maka Ho ditolak, sehingga dapat disimpulkan bahwa variabel independent berpengaruh pada variabel dependent.</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Apabila t hitung lebih kecil dari t tabel, maka Ho diterima sehingga dapat disimpulkan bahwa variabel independen tidak berpengaruh terhadap variabel dependen.</a:t>
              </a:r>
            </a:p>
            <a:p>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Sebelum masuk</a:t>
              </a:r>
              <a:r>
                <a:rPr lang="en-US" sz="1100" b="0" i="0" baseline="0">
                  <a:solidFill>
                    <a:schemeClr val="tx1"/>
                  </a:solidFill>
                  <a:effectLst/>
                  <a:latin typeface="+mn-lt"/>
                  <a:ea typeface="+mn-ea"/>
                  <a:cs typeface="+mn-cs"/>
                </a:rPr>
                <a:t> ke contoh kasus, b</a:t>
              </a:r>
              <a:r>
                <a:rPr lang="en-US" sz="1100" b="0" i="0">
                  <a:solidFill>
                    <a:schemeClr val="tx1"/>
                  </a:solidFill>
                  <a:effectLst/>
                  <a:latin typeface="+mn-lt"/>
                  <a:ea typeface="+mn-ea"/>
                  <a:cs typeface="+mn-cs"/>
                </a:rPr>
                <a:t>erikut adalah cara pembuatan T-tabel disamping dengan Excel:</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Isi sel C2 = 0,05 (yaitu nilai taraf nyata 5%)</a:t>
              </a:r>
            </a:p>
            <a:p>
              <a:r>
                <a:rPr lang="en-US" sz="1100" b="0" i="0">
                  <a:solidFill>
                    <a:schemeClr val="tx1"/>
                  </a:solidFill>
                  <a:effectLst/>
                  <a:latin typeface="+mn-lt"/>
                  <a:ea typeface="+mn-ea"/>
                  <a:cs typeface="+mn-cs"/>
                </a:rPr>
                <a:t>2.</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 Sel A3, B3, dan C3 secara berurutan masing-masing diisi dengan label df, t 0.05, r0.05, t0.01 dan r0.01 (df adalah degree of freedom, t0.05 adalah nilai t pada taraf nyata 5%, r adalah nilai r pada taraf nyata 5%, dst)</a:t>
              </a:r>
            </a:p>
            <a:p>
              <a:r>
                <a:rPr lang="en-US" sz="1100" b="0" i="0">
                  <a:solidFill>
                    <a:schemeClr val="tx1"/>
                  </a:solidFill>
                  <a:effectLst/>
                  <a:latin typeface="+mn-lt"/>
                  <a:ea typeface="+mn-ea"/>
                  <a:cs typeface="+mn-cs"/>
                </a:rPr>
                <a:t>3.  Mulai dari sel A4 tuliskan nilai df, yaitu dari angka 1, 2, 3, . . . N (N adalah banyak item)</a:t>
              </a:r>
            </a:p>
            <a:p>
              <a:r>
                <a:rPr lang="en-US" sz="1100" b="0" i="0">
                  <a:solidFill>
                    <a:schemeClr val="tx1"/>
                  </a:solidFill>
                  <a:effectLst/>
                  <a:latin typeface="+mn-lt"/>
                  <a:ea typeface="+mn-ea"/>
                  <a:cs typeface="+mn-cs"/>
                </a:rPr>
                <a:t>4. Pada sel B4 tuliskan formula ini =TINV(C$1;(A4-2))</a:t>
              </a:r>
            </a:p>
            <a:p>
              <a:r>
                <a:rPr lang="en-US" sz="1100" b="0" i="0">
                  <a:solidFill>
                    <a:schemeClr val="tx1"/>
                  </a:solidFill>
                  <a:effectLst/>
                  <a:latin typeface="+mn-lt"/>
                  <a:ea typeface="+mn-ea"/>
                  <a:cs typeface="+mn-cs"/>
                </a:rPr>
                <a:t>5. A4-2 adalah df-2, degree of freedom dikurang 2. Pada uji coba pertama kali, A4 tidak dikurangi 2, hasilnya tidak sama dengan Tabel r dalam buku teks (Lihat Tabel r di atas), nilai r pada N = 1 (pada uji coba pertama) = r (tabel dalam buku teks) pada N = 3, karena itulah pada rumus di sel B4 kemudian A4 – 2.</a:t>
              </a:r>
            </a:p>
            <a:p>
              <a:r>
                <a:rPr lang="en-US" sz="1100" b="0" i="0">
                  <a:solidFill>
                    <a:schemeClr val="tx1"/>
                  </a:solidFill>
                  <a:effectLst/>
                  <a:latin typeface="+mn-lt"/>
                  <a:ea typeface="+mn-ea"/>
                  <a:cs typeface="+mn-cs"/>
                </a:rPr>
                <a:t>6. Selanjutnya tuliskan formula =(B4/(SQRT((A4-2)+B4^2))), dan r untuk setiap N didapat.</a:t>
              </a:r>
            </a:p>
            <a:p>
              <a:r>
                <a:rPr lang="en-US" sz="1100" b="0" i="0">
                  <a:solidFill>
                    <a:schemeClr val="tx1"/>
                  </a:solidFill>
                  <a:effectLst/>
                  <a:latin typeface="+mn-lt"/>
                  <a:ea typeface="+mn-ea"/>
                  <a:cs typeface="+mn-cs"/>
                </a:rPr>
                <a:t>7</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Atur banyak angka dibelakang koma, sesuai kebutuhan Anda (tiga atau empat angka di belakang koma)</a:t>
              </a:r>
            </a:p>
            <a:p>
              <a:r>
                <a:rPr lang="en-US" sz="1100" b="0" i="0">
                  <a:solidFill>
                    <a:schemeClr val="tx1"/>
                  </a:solidFill>
                  <a:effectLst/>
                  <a:latin typeface="+mn-lt"/>
                  <a:ea typeface="+mn-ea"/>
                  <a:cs typeface="+mn-cs"/>
                </a:rPr>
                <a:t>8. Karena nilai r untuk df = 1 dan 2, tidak terdefinisi, abaikan nilai-nilai tersebut. Tabel dapat digunakan mulai dari df = 3.</a:t>
              </a:r>
            </a:p>
            <a:p>
              <a:r>
                <a:rPr lang="en-US" sz="1100" b="0" i="0">
                  <a:solidFill>
                    <a:schemeClr val="tx1"/>
                  </a:solidFill>
                  <a:effectLst/>
                  <a:latin typeface="+mn-lt"/>
                  <a:ea typeface="+mn-ea"/>
                  <a:cs typeface="+mn-cs"/>
                </a:rPr>
                <a:t>9.</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Jika diperlukan nilai r pada suatu df, tuliskan df di kolom A, dan secara otomatis nilai r akan ditampilkan</a:t>
              </a:r>
            </a:p>
            <a:p>
              <a:r>
                <a:rPr lang="en-US" sz="1100" b="0" i="0">
                  <a:solidFill>
                    <a:schemeClr val="tx1"/>
                  </a:solidFill>
                  <a:effectLst/>
                  <a:latin typeface="+mn-lt"/>
                  <a:ea typeface="+mn-ea"/>
                  <a:cs typeface="+mn-cs"/>
                </a:rPr>
                <a:t>10.</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Lakukan hal yang sama untuk nilai taraf nyata lain, misalnya taraf nyata 1%.</a:t>
              </a: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pPr eaLnBrk="1" fontAlgn="auto" latinLnBrk="0" hangingPunct="1"/>
              <a:r>
                <a:rPr lang="en-US" sz="1100" b="1" i="0">
                  <a:solidFill>
                    <a:schemeClr val="tx1"/>
                  </a:solidFill>
                  <a:effectLst/>
                  <a:latin typeface="+mn-lt"/>
                  <a:ea typeface="+mn-ea"/>
                  <a:cs typeface="+mn-cs"/>
                </a:rPr>
                <a:t>Contoh</a:t>
              </a:r>
              <a:r>
                <a:rPr lang="en-US" sz="1100" b="1" i="0" baseline="0">
                  <a:solidFill>
                    <a:schemeClr val="tx1"/>
                  </a:solidFill>
                  <a:effectLst/>
                  <a:latin typeface="+mn-lt"/>
                  <a:ea typeface="+mn-ea"/>
                  <a:cs typeface="+mn-cs"/>
                </a:rPr>
                <a:t> Kasus: </a:t>
              </a:r>
              <a:br>
                <a:rPr lang="en-US" sz="1100" b="1" i="0" baseline="0">
                  <a:solidFill>
                    <a:schemeClr val="tx1"/>
                  </a:solidFill>
                  <a:effectLst/>
                  <a:latin typeface="+mn-lt"/>
                  <a:ea typeface="+mn-ea"/>
                  <a:cs typeface="+mn-cs"/>
                </a:rPr>
              </a:br>
              <a:endParaRPr lang="en-US">
                <a:effectLst/>
              </a:endParaRPr>
            </a:p>
            <a:p>
              <a:r>
                <a:rPr lang="en-US" sz="1100" b="0" i="0">
                  <a:solidFill>
                    <a:schemeClr val="tx1"/>
                  </a:solidFill>
                  <a:effectLst/>
                  <a:latin typeface="+mn-lt"/>
                  <a:ea typeface="+mn-ea"/>
                  <a:cs typeface="+mn-cs"/>
                </a:rPr>
                <a:t>Seorang pengusaha bernama Pak Bakti ingin meneliti tentang pengaruh biaya promosi terhadap volume penjualan pada perusahaan minyak wangi. Dari pernyataan tersebut didapat variabel dependen (Y) adalah volume penjualan dan variabel independen (X) adalah biaya promosi. Data-data yang didapat ditabulasikan sebagai berikut: </a:t>
              </a:r>
            </a:p>
            <a:p>
              <a:endParaRPr lang="en-US" sz="1100" b="0" i="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Model regresi untuk 10 observasi dengan singnifikansi </a:t>
              </a:r>
              <a:r>
                <a:rPr lang="el-GR" sz="1100" b="0" i="0">
                  <a:solidFill>
                    <a:schemeClr val="tx1"/>
                  </a:solidFill>
                  <a:effectLst/>
                  <a:latin typeface="+mn-lt"/>
                  <a:ea typeface="+mn-ea"/>
                  <a:cs typeface="+mn-cs"/>
                </a:rPr>
                <a:t>α = 1%</a:t>
              </a:r>
              <a:r>
                <a:rPr lang="en-US" sz="1100" b="0" i="0">
                  <a:solidFill>
                    <a:schemeClr val="tx1"/>
                  </a:solidFill>
                  <a:effectLst/>
                  <a:latin typeface="+mn-lt"/>
                  <a:ea typeface="+mn-ea"/>
                  <a:cs typeface="+mn-cs"/>
                </a:rPr>
                <a:t> sesuai</a:t>
              </a:r>
              <a:r>
                <a:rPr lang="en-US" sz="1100" b="0" i="0" baseline="0">
                  <a:solidFill>
                    <a:schemeClr val="tx1"/>
                  </a:solidFill>
                  <a:effectLst/>
                  <a:latin typeface="+mn-lt"/>
                  <a:ea typeface="+mn-ea"/>
                  <a:cs typeface="+mn-cs"/>
                </a:rPr>
                <a:t> kasus</a:t>
              </a:r>
              <a:r>
                <a:rPr lang="el-GR" sz="1100" b="0" i="0">
                  <a:solidFill>
                    <a:schemeClr val="tx1"/>
                  </a:solidFill>
                  <a:effectLst/>
                  <a:latin typeface="+mn-lt"/>
                  <a:ea typeface="+mn-ea"/>
                  <a:cs typeface="+mn-cs"/>
                </a:rPr>
                <a:t>, </a:t>
              </a:r>
              <a:r>
                <a:rPr lang="en-US" sz="1100" b="0" i="0" baseline="0">
                  <a:solidFill>
                    <a:schemeClr val="tx1"/>
                  </a:solidFill>
                  <a:effectLst/>
                  <a:latin typeface="+mn-lt"/>
                  <a:ea typeface="+mn-ea"/>
                  <a:cs typeface="+mn-cs"/>
                </a:rPr>
                <a:t>adalah sebagai berikut:</a:t>
              </a:r>
              <a:endParaRPr lang="en-US">
                <a:effectLst/>
              </a:endParaRPr>
            </a:p>
            <a:p>
              <a:pPr eaLnBrk="1" fontAlgn="auto" latinLnBrk="0" hangingPunct="1"/>
              <a:br>
                <a:rPr lang="en-US" sz="1100" b="1" i="0" baseline="0">
                  <a:solidFill>
                    <a:schemeClr val="tx1"/>
                  </a:solidFill>
                  <a:effectLst/>
                  <a:latin typeface="+mn-lt"/>
                  <a:ea typeface="+mn-ea"/>
                  <a:cs typeface="+mn-cs"/>
                </a:rPr>
              </a:br>
              <a:r>
                <a:rPr lang="en-US" sz="1100" b="0" i="0">
                  <a:solidFill>
                    <a:schemeClr val="tx1"/>
                  </a:solidFill>
                  <a:effectLst/>
                  <a:latin typeface="+mn-lt"/>
                  <a:ea typeface="+mn-ea"/>
                  <a:cs typeface="+mn-cs"/>
                </a:rPr>
                <a:t>Y = </a:t>
              </a:r>
              <a:r>
                <a:rPr lang="en-US" sz="1100" b="0" i="0">
                  <a:solidFill>
                    <a:schemeClr val="tx1"/>
                  </a:solidFill>
                  <a:effectLst/>
                  <a:latin typeface="Cambria Math" panose="02040503050406030204" pitchFamily="18" charset="0"/>
                  <a:ea typeface="+mn-ea"/>
                  <a:cs typeface="+mn-cs"/>
                </a:rPr>
                <a:t>𝜃</a:t>
              </a:r>
              <a:r>
                <a:rPr lang="en-US" sz="1100" b="0" i="0">
                  <a:solidFill>
                    <a:schemeClr val="tx1"/>
                  </a:solidFill>
                  <a:effectLst/>
                  <a:latin typeface="+mn-lt"/>
                  <a:ea typeface="+mn-ea"/>
                  <a:cs typeface="+mn-cs"/>
                </a:rPr>
                <a:t> + </a:t>
              </a:r>
              <a:r>
                <a:rPr lang="el-GR" sz="1100" b="0" i="0">
                  <a:solidFill>
                    <a:schemeClr val="tx1"/>
                  </a:solidFill>
                  <a:effectLst/>
                  <a:latin typeface="Cambria Math" panose="02040503050406030204" pitchFamily="18" charset="0"/>
                  <a:ea typeface="+mn-ea"/>
                  <a:cs typeface="+mn-cs"/>
                </a:rPr>
                <a:t>𝛽</a:t>
              </a:r>
              <a:r>
                <a:rPr lang="el-GR"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1</a:t>
              </a:r>
              <a:r>
                <a:rPr lang="en-US" sz="1100" b="0" i="0">
                  <a:solidFill>
                    <a:schemeClr val="tx1"/>
                  </a:solidFill>
                  <a:effectLst/>
                  <a:latin typeface="+mn-lt"/>
                  <a:ea typeface="+mn-ea"/>
                  <a:cs typeface="+mn-cs"/>
                </a:rPr>
                <a:t> </a:t>
              </a:r>
            </a:p>
            <a:p>
              <a:pPr eaLnBrk="1" fontAlgn="auto" latinLnBrk="0" hangingPunct="1"/>
              <a:endParaRPr lang="en-US">
                <a:effectLst/>
              </a:endParaRPr>
            </a:p>
            <a:p>
              <a:r>
                <a:rPr lang="en-US" sz="1100" b="0" i="0">
                  <a:solidFill>
                    <a:schemeClr val="tx1"/>
                  </a:solidFill>
                  <a:effectLst/>
                  <a:latin typeface="+mn-lt"/>
                  <a:ea typeface="+mn-ea"/>
                  <a:cs typeface="+mn-cs"/>
                </a:rPr>
                <a:t>dan</a:t>
              </a:r>
              <a:r>
                <a:rPr lang="en-US" sz="1100" b="0" i="0" baseline="0">
                  <a:solidFill>
                    <a:schemeClr val="tx1"/>
                  </a:solidFill>
                  <a:effectLst/>
                  <a:latin typeface="+mn-lt"/>
                  <a:ea typeface="+mn-ea"/>
                  <a:cs typeface="+mn-cs"/>
                </a:rPr>
                <a:t> ingin dilakukan p</a:t>
              </a:r>
              <a:r>
                <a:rPr lang="en-US" sz="1100" b="0" i="0">
                  <a:solidFill>
                    <a:schemeClr val="tx1"/>
                  </a:solidFill>
                  <a:effectLst/>
                  <a:latin typeface="+mn-lt"/>
                  <a:ea typeface="+mn-ea"/>
                  <a:cs typeface="+mn-cs"/>
                </a:rPr>
                <a:t>engujian untuk menunjukkan seberapa jauh pengaruh satu variabel bebas secara individual dalam menerangkan variasi variabel terikat (sebagai</a:t>
              </a:r>
              <a:r>
                <a:rPr lang="en-US" sz="1100" b="0" i="0" baseline="0">
                  <a:solidFill>
                    <a:schemeClr val="tx1"/>
                  </a:solidFill>
                  <a:effectLst/>
                  <a:latin typeface="+mn-lt"/>
                  <a:ea typeface="+mn-ea"/>
                  <a:cs typeface="+mn-cs"/>
                </a:rPr>
                <a:t> contoh Y dengan </a:t>
              </a:r>
              <a:r>
                <a:rPr lang="en-US" sz="1100" b="0" i="0">
                  <a:solidFill>
                    <a:schemeClr val="tx1"/>
                  </a:solidFill>
                  <a:effectLst/>
                  <a:latin typeface="+mn-lt"/>
                  <a:ea typeface="+mn-ea"/>
                  <a:cs typeface="+mn-cs"/>
                </a:rPr>
                <a:t>X</a:t>
              </a:r>
              <a:r>
                <a:rPr lang="en-US" sz="1100" b="0" i="0" baseline="-25000">
                  <a:solidFill>
                    <a:schemeClr val="tx1"/>
                  </a:solidFill>
                  <a:effectLst/>
                  <a:latin typeface="+mn-lt"/>
                  <a:ea typeface="+mn-ea"/>
                  <a:cs typeface="+mn-cs"/>
                </a:rPr>
                <a:t>1</a:t>
              </a:r>
              <a:r>
                <a:rPr lang="en-US" sz="1100" b="0" i="0" baseline="0">
                  <a:solidFill>
                    <a:schemeClr val="tx1"/>
                  </a:solidFill>
                  <a:effectLst/>
                  <a:latin typeface="+mn-lt"/>
                  <a:ea typeface="+mn-ea"/>
                  <a:cs typeface="+mn-cs"/>
                </a:rPr>
                <a:t>)</a:t>
              </a:r>
              <a:r>
                <a:rPr lang="en-US" sz="1100" b="0" i="0">
                  <a:solidFill>
                    <a:schemeClr val="tx1"/>
                  </a:solidFill>
                  <a:effectLst/>
                  <a:latin typeface="+mn-lt"/>
                  <a:ea typeface="+mn-ea"/>
                  <a:cs typeface="+mn-cs"/>
                </a:rPr>
                <a:t>. </a:t>
              </a:r>
              <a:br>
                <a:rPr lang="en-US" sz="1100" b="0" i="0">
                  <a:solidFill>
                    <a:schemeClr val="tx1"/>
                  </a:solidFill>
                  <a:effectLst/>
                  <a:latin typeface="+mn-lt"/>
                  <a:ea typeface="+mn-ea"/>
                  <a:cs typeface="+mn-cs"/>
                </a:rPr>
              </a:b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H0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X</a:t>
              </a:r>
              <a:r>
                <a:rPr lang="en-US" sz="1100" b="0" i="0" baseline="-25000">
                  <a:solidFill>
                    <a:schemeClr val="tx1"/>
                  </a:solidFill>
                  <a:effectLst/>
                  <a:latin typeface="+mn-lt"/>
                  <a:ea typeface="+mn-ea"/>
                  <a:cs typeface="+mn-cs"/>
                </a:rPr>
                <a:t>1 </a:t>
              </a:r>
              <a:r>
                <a:rPr lang="en-US" sz="1100" b="0" i="0">
                  <a:solidFill>
                    <a:schemeClr val="tx1"/>
                  </a:solidFill>
                  <a:effectLst/>
                  <a:latin typeface="+mn-lt"/>
                  <a:ea typeface="+mn-ea"/>
                  <a:cs typeface="+mn-cs"/>
                </a:rPr>
                <a:t>bukan merupakan penjelas yang signifikan terhadap</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variabel </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terikat </a:t>
              </a:r>
              <a:r>
                <a:rPr lang="en-US" sz="1100" b="0" i="0" baseline="0">
                  <a:solidFill>
                    <a:schemeClr val="tx1"/>
                  </a:solidFill>
                  <a:effectLst/>
                  <a:latin typeface="+mn-lt"/>
                  <a:ea typeface="+mn-ea"/>
                  <a:cs typeface="+mn-cs"/>
                </a:rPr>
                <a:t>Y.</a:t>
              </a:r>
              <a:endParaRPr lang="en-US">
                <a:effectLst/>
              </a:endParaRPr>
            </a:p>
            <a:p>
              <a:r>
                <a:rPr lang="en-US" sz="1100" b="0" i="0">
                  <a:solidFill>
                    <a:schemeClr val="tx1"/>
                  </a:solidFill>
                  <a:effectLst/>
                  <a:latin typeface="+mn-lt"/>
                  <a:ea typeface="+mn-ea"/>
                  <a:cs typeface="+mn-cs"/>
                </a:rPr>
                <a:t>H1 : </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i ≠ 0, artinya variabel bebas X</a:t>
              </a:r>
              <a:r>
                <a:rPr lang="en-US" sz="1100" b="0" i="0" baseline="-2500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merupakan penjelas yang signifikan terhadap variabel terikat </a:t>
              </a:r>
              <a:r>
                <a:rPr lang="en-US" sz="1100" b="0" i="0" baseline="0">
                  <a:solidFill>
                    <a:schemeClr val="tx1"/>
                  </a:solidFill>
                  <a:effectLst/>
                  <a:latin typeface="+mn-lt"/>
                  <a:ea typeface="+mn-ea"/>
                  <a:cs typeface="+mn-cs"/>
                </a:rPr>
                <a:t>Y</a:t>
              </a:r>
              <a:r>
                <a:rPr lang="en-US" sz="1100" b="0" i="0">
                  <a:solidFill>
                    <a:schemeClr val="tx1"/>
                  </a:solidFill>
                  <a:effectLst/>
                  <a:latin typeface="+mn-lt"/>
                  <a:ea typeface="+mn-ea"/>
                  <a:cs typeface="+mn-cs"/>
                </a:rPr>
                <a:t>.</a:t>
              </a:r>
            </a:p>
            <a:p>
              <a:endParaRPr lang="en-US">
                <a:effectLst/>
              </a:endParaRPr>
            </a:p>
            <a:p>
              <a:r>
                <a:rPr lang="en-US" sz="1100" b="1" i="0">
                  <a:solidFill>
                    <a:schemeClr val="tx1"/>
                  </a:solidFill>
                  <a:effectLst/>
                  <a:latin typeface="+mn-lt"/>
                  <a:ea typeface="+mn-ea"/>
                  <a:cs typeface="+mn-cs"/>
                </a:rPr>
                <a:t>Jawab:  </a:t>
              </a:r>
              <a:endParaRPr lang="en-US" b="1">
                <a:effectLst/>
              </a:endParaRPr>
            </a:p>
            <a:p>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Rumus t hitung pada analisis regresi adalah sebagai berikut:</a:t>
              </a:r>
            </a:p>
            <a:p>
              <a:endParaRPr lang="en-US" sz="1100" b="0" i="0">
                <a:solidFill>
                  <a:schemeClr val="tx1"/>
                </a:solidFill>
                <a:effectLst/>
                <a:latin typeface="+mn-lt"/>
                <a:ea typeface="+mn-ea"/>
                <a:cs typeface="+mn-cs"/>
              </a:endParaRPr>
            </a:p>
            <a:p>
              <a:pPr/>
              <a:r>
                <a:rPr lang="en-US" sz="1100" b="0" i="0">
                  <a:solidFill>
                    <a:schemeClr val="tx1"/>
                  </a:solidFill>
                  <a:effectLst/>
                  <a:latin typeface="Cambria Math" panose="02040503050406030204" pitchFamily="18" charset="0"/>
                  <a:ea typeface="+mn-ea"/>
                  <a:cs typeface="+mn-cs"/>
                </a:rPr>
                <a:t>𝑡−ℎ𝑖𝑡𝑢𝑛𝑔=</a:t>
              </a:r>
              <a:r>
                <a:rPr lang="el-GR" sz="1100" b="0" i="0">
                  <a:solidFill>
                    <a:schemeClr val="tx1"/>
                  </a:solidFill>
                  <a:effectLst/>
                  <a:latin typeface="Cambria Math" panose="02040503050406030204" pitchFamily="18" charset="0"/>
                  <a:ea typeface="+mn-ea"/>
                  <a:cs typeface="+mn-cs"/>
                </a:rPr>
                <a:t>𝛽</a:t>
              </a:r>
              <a:r>
                <a:rPr lang="el-GR" sz="1100" b="0" i="0" baseline="-25000">
                  <a:solidFill>
                    <a:schemeClr val="tx1"/>
                  </a:solidFill>
                  <a:effectLst/>
                  <a:latin typeface="+mn-lt"/>
                  <a:ea typeface="+mn-ea"/>
                  <a:cs typeface="+mn-cs"/>
                </a:rPr>
                <a:t>"1</a:t>
              </a:r>
              <a:r>
                <a:rPr lang="el-GR" sz="1100" b="0" i="0" baseline="-25000">
                  <a:solidFill>
                    <a:schemeClr val="tx1"/>
                  </a:solidFill>
                  <a:effectLst/>
                  <a:latin typeface="Cambria Math" panose="02040503050406030204" pitchFamily="18" charset="0"/>
                  <a:ea typeface="+mn-ea"/>
                  <a:cs typeface="+mn-cs"/>
                </a:rPr>
                <a:t>" </a:t>
              </a:r>
              <a:r>
                <a:rPr lang="en-US" sz="1100" b="0" i="0" baseline="-2500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𝜃</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baseline="-25000">
                  <a:solidFill>
                    <a:schemeClr val="tx1"/>
                  </a:solidFill>
                  <a:effectLst/>
                  <a:latin typeface="+mn-lt"/>
                  <a:ea typeface="+mn-ea"/>
                  <a:cs typeface="+mn-cs"/>
                </a:rPr>
                <a:t> </a:t>
              </a:r>
              <a:r>
                <a:rPr lang="en-US" sz="1100" b="0" i="0" baseline="-25000">
                  <a:solidFill>
                    <a:schemeClr val="tx1"/>
                  </a:solidFill>
                  <a:effectLst/>
                  <a:latin typeface="Cambria Math" panose="02040503050406030204" pitchFamily="18" charset="0"/>
                  <a:ea typeface="+mn-ea"/>
                  <a:cs typeface="+mn-cs"/>
                </a:rPr>
                <a:t>" </a:t>
              </a:r>
              <a:r>
                <a:rPr lang="en-US" sz="1100" b="0" i="0" baseline="-25000">
                  <a:solidFill>
                    <a:schemeClr val="tx1"/>
                  </a:solidFill>
                  <a:effectLst/>
                  <a:latin typeface="+mn-lt"/>
                  <a:ea typeface="+mn-ea"/>
                  <a:cs typeface="+mn-cs"/>
                </a:rPr>
                <a:t>"</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atau, </a:t>
              </a:r>
            </a:p>
            <a:p>
              <a:endParaRPr lang="en-US" sz="1100" b="0" i="0">
                <a:solidFill>
                  <a:schemeClr val="tx1"/>
                </a:solidFill>
                <a:effectLst/>
                <a:latin typeface="+mn-lt"/>
                <a:ea typeface="+mn-ea"/>
                <a:cs typeface="+mn-cs"/>
              </a:endParaRPr>
            </a:p>
            <a:p>
              <a:pPr algn="ctr"/>
              <a:r>
                <a:rPr lang="en-US" sz="1100" b="0" i="0">
                  <a:solidFill>
                    <a:schemeClr val="tx1"/>
                  </a:solidFill>
                  <a:effectLst/>
                  <a:latin typeface="Cambria Math" panose="02040503050406030204" pitchFamily="18" charset="0"/>
                  <a:ea typeface="+mn-ea"/>
                  <a:cs typeface="+mn-cs"/>
                </a:rPr>
                <a:t>𝑡−ℎ𝑖𝑡𝑢𝑛𝑔=(𝑟√(𝑛−1))/√(1−𝑟^2 )</a:t>
              </a:r>
              <a:endParaRPr lang="en-US" sz="1100" b="0" i="0">
                <a:solidFill>
                  <a:schemeClr val="tx1"/>
                </a:solidFill>
                <a:effectLst/>
                <a:latin typeface="+mn-lt"/>
                <a:ea typeface="+mn-ea"/>
                <a:cs typeface="+mn-cs"/>
              </a:endParaRPr>
            </a:p>
            <a:p>
              <a:pPr algn="ctr"/>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dimana,</a:t>
              </a:r>
              <a:r>
                <a:rPr lang="en-US" sz="1100" b="0" i="0" baseline="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𝑟 adalah koefisien korelasi sederhana</a:t>
              </a:r>
              <a:r>
                <a:rPr lang="en-US" sz="1100" b="0" i="0">
                  <a:solidFill>
                    <a:schemeClr val="tx1"/>
                  </a:solidFill>
                  <a:effectLst/>
                  <a:latin typeface="+mn-lt"/>
                  <a:ea typeface="+mn-ea"/>
                  <a:cs typeface="+mn-cs"/>
                </a:rPr>
                <a:t>. </a:t>
              </a: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Penyelesaian</a:t>
              </a:r>
              <a:r>
                <a:rPr lang="en-US" sz="1100" b="0" i="0" baseline="0">
                  <a:solidFill>
                    <a:schemeClr val="tx1"/>
                  </a:solidFill>
                  <a:effectLst/>
                  <a:latin typeface="+mn-lt"/>
                  <a:ea typeface="+mn-ea"/>
                  <a:cs typeface="+mn-cs"/>
                </a:rPr>
                <a:t> dengan Excel :</a:t>
              </a:r>
            </a:p>
            <a:p>
              <a:pPr algn="l"/>
              <a:endParaRPr lang="en-US" sz="1100" b="0" i="0" baseline="0">
                <a:solidFill>
                  <a:schemeClr val="tx1"/>
                </a:solidFill>
                <a:effectLst/>
                <a:latin typeface="+mn-lt"/>
                <a:ea typeface="+mn-ea"/>
                <a:cs typeface="+mn-cs"/>
              </a:endParaRPr>
            </a:p>
            <a:p>
              <a:pPr algn="l"/>
              <a:r>
                <a:rPr lang="en-US" sz="1100" b="0" i="0" baseline="0">
                  <a:solidFill>
                    <a:schemeClr val="tx1"/>
                  </a:solidFill>
                  <a:effectLst/>
                  <a:latin typeface="+mn-lt"/>
                  <a:ea typeface="+mn-ea"/>
                  <a:cs typeface="+mn-cs"/>
                </a:rPr>
                <a:t>1. Block dataset yang saya berikan warna hijau</a:t>
              </a:r>
            </a:p>
            <a:p>
              <a:pPr algn="l"/>
              <a:r>
                <a:rPr lang="en-US" sz="1100" b="0" i="0" baseline="0">
                  <a:solidFill>
                    <a:schemeClr val="tx1"/>
                  </a:solidFill>
                  <a:effectLst/>
                  <a:latin typeface="+mn-lt"/>
                  <a:ea typeface="+mn-ea"/>
                  <a:cs typeface="+mn-cs"/>
                </a:rPr>
                <a:t>2. Kemudian Lihat menu Excel, Klik Data &gt; Data Analysis &gt; Regression &gt; Ok</a:t>
              </a:r>
            </a:p>
            <a:p>
              <a:pPr algn="l"/>
              <a:r>
                <a:rPr lang="en-US" sz="1100" b="0" i="0" baseline="0">
                  <a:solidFill>
                    <a:schemeClr val="tx1"/>
                  </a:solidFill>
                  <a:effectLst/>
                  <a:latin typeface="+mn-lt"/>
                  <a:ea typeface="+mn-ea"/>
                  <a:cs typeface="+mn-cs"/>
                </a:rPr>
                <a:t>3. Isi seperti gambar berikut: </a:t>
              </a:r>
            </a:p>
            <a:p>
              <a:pPr algn="l"/>
              <a:endParaRPr lang="en-US" sz="1100" b="0" i="0" baseline="0">
                <a:solidFill>
                  <a:schemeClr val="tx1"/>
                </a:solidFill>
                <a:effectLst/>
                <a:latin typeface="+mn-lt"/>
                <a:ea typeface="+mn-ea"/>
                <a:cs typeface="+mn-cs"/>
              </a:endParaRPr>
            </a:p>
            <a:p>
              <a:pPr algn="l"/>
              <a:endParaRPr lang="en-US" sz="1100" b="0" i="0" baseline="0">
                <a:solidFill>
                  <a:schemeClr val="tx1"/>
                </a:solidFill>
                <a:effectLst/>
                <a:latin typeface="+mn-lt"/>
                <a:ea typeface="+mn-ea"/>
                <a:cs typeface="+mn-cs"/>
              </a:endParaRPr>
            </a:p>
            <a:p>
              <a:pPr algn="l"/>
              <a:endParaRPr lang="en-US" sz="1100" b="0" i="0" baseline="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Hasilnya kita peroleh</a:t>
              </a:r>
              <a:r>
                <a:rPr lang="en-US" sz="1100" b="0" i="0" baseline="0">
                  <a:solidFill>
                    <a:schemeClr val="tx1"/>
                  </a:solidFill>
                  <a:effectLst/>
                  <a:latin typeface="+mn-lt"/>
                  <a:ea typeface="+mn-ea"/>
                  <a:cs typeface="+mn-cs"/>
                </a:rPr>
                <a:t> bahwa </a:t>
              </a:r>
              <a:r>
                <a:rPr lang="en-US" sz="1100" b="0" i="0">
                  <a:solidFill>
                    <a:schemeClr val="tx1"/>
                  </a:solidFill>
                  <a:effectLst/>
                  <a:latin typeface="+mn-lt"/>
                  <a:ea typeface="+mn-ea"/>
                  <a:cs typeface="+mn-cs"/>
                </a:rPr>
                <a:t>𝑡−ℎ𝑖𝑡𝑢𝑛𝑔</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"1.419472835</a:t>
              </a:r>
              <a:r>
                <a:rPr lang="en-US" i="0">
                  <a:latin typeface="Cambria Math" panose="02040503050406030204" pitchFamily="18" charset="0"/>
                </a:rPr>
                <a:t> </a:t>
              </a:r>
              <a:r>
                <a:rPr lang="en-US" b="0" i="0">
                  <a:latin typeface="Cambria Math" panose="02040503050406030204" pitchFamily="18" charset="0"/>
                </a:rPr>
                <a:t> </a:t>
              </a:r>
              <a:r>
                <a:rPr lang="en-US" b="0" i="0"/>
                <a:t>"</a:t>
              </a:r>
              <a:r>
                <a:rPr lang="en-US" sz="1100" b="0" i="0" u="none" strike="noStrike">
                  <a:solidFill>
                    <a:schemeClr val="tx1"/>
                  </a:solidFill>
                  <a:effectLst/>
                  <a:latin typeface="+mn-lt"/>
                  <a:ea typeface="+mn-ea"/>
                  <a:cs typeface="+mn-cs"/>
                </a:rPr>
                <a:t>lebih kecil dari</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t-tabelnya</a:t>
              </a:r>
              <a:r>
                <a:rPr lang="en-US" sz="1100" b="0" i="0" u="none" strike="noStrike" baseline="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2.3060</a:t>
              </a:r>
              <a:r>
                <a:rPr lang="en-US"/>
                <a:t> </a:t>
              </a:r>
              <a:r>
                <a:rPr lang="en-US" sz="1100" b="0" i="0">
                  <a:solidFill>
                    <a:schemeClr val="tx1"/>
                  </a:solidFill>
                  <a:effectLst/>
                  <a:latin typeface="+mn-lt"/>
                  <a:ea typeface="+mn-ea"/>
                  <a:cs typeface="+mn-cs"/>
                </a:rPr>
                <a:t>  ada pada</a:t>
              </a:r>
              <a:r>
                <a:rPr lang="en-US" sz="1100" b="0" i="0" baseline="0">
                  <a:solidFill>
                    <a:schemeClr val="tx1"/>
                  </a:solidFill>
                  <a:effectLst/>
                  <a:latin typeface="+mn-lt"/>
                  <a:ea typeface="+mn-ea"/>
                  <a:cs typeface="+mn-cs"/>
                </a:rPr>
                <a:t> yang saya beri warna hijau. Maka, kita menolah H0 dan menerima H1. Artinya, adanya biaya promosi yang diberlakukan di perusahaan Pak Bakti memberikan pengaruh terhadap banyaknya penjualan. </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endParaRPr lang="en-US" sz="1100" b="0" i="0">
                <a:solidFill>
                  <a:schemeClr val="tx1"/>
                </a:solidFill>
                <a:effectLst/>
                <a:latin typeface="+mn-lt"/>
                <a:ea typeface="+mn-ea"/>
                <a:cs typeface="+mn-cs"/>
              </a:endParaRPr>
            </a:p>
          </xdr:txBody>
        </xdr:sp>
      </mc:Fallback>
    </mc:AlternateContent>
    <xdr:clientData/>
  </xdr:oneCellAnchor>
  <xdr:twoCellAnchor editAs="oneCell">
    <xdr:from>
      <xdr:col>7</xdr:col>
      <xdr:colOff>368300</xdr:colOff>
      <xdr:row>34</xdr:row>
      <xdr:rowOff>101600</xdr:rowOff>
    </xdr:from>
    <xdr:to>
      <xdr:col>12</xdr:col>
      <xdr:colOff>166288</xdr:colOff>
      <xdr:row>41</xdr:row>
      <xdr:rowOff>25400</xdr:rowOff>
    </xdr:to>
    <xdr:pic>
      <xdr:nvPicPr>
        <xdr:cNvPr id="3" name="Picture 2" descr="Uji t">
          <a:extLst>
            <a:ext uri="{FF2B5EF4-FFF2-40B4-BE49-F238E27FC236}">
              <a16:creationId xmlns:a16="http://schemas.microsoft.com/office/drawing/2014/main" id="{8556FEA5-F283-4B54-807A-9F585853FF7F}"/>
            </a:ext>
          </a:extLst>
        </xdr:cNvPr>
        <xdr:cNvPicPr>
          <a:picLocks noChangeAspect="1" noChangeArrowheads="1"/>
        </xdr:cNvPicPr>
      </xdr:nvPicPr>
      <xdr:blipFill>
        <a:blip xmlns:r="http://schemas.openxmlformats.org/officeDocument/2006/relationships" r:embed="rId1">
          <a:duotone>
            <a:schemeClr val="accent5">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7264400" y="6540500"/>
          <a:ext cx="3004738" cy="1212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641350</xdr:colOff>
      <xdr:row>76</xdr:row>
      <xdr:rowOff>6350</xdr:rowOff>
    </xdr:from>
    <xdr:to>
      <xdr:col>4</xdr:col>
      <xdr:colOff>1111758</xdr:colOff>
      <xdr:row>79</xdr:row>
      <xdr:rowOff>38100</xdr:rowOff>
    </xdr:to>
    <xdr:sp macro="" textlink="">
      <xdr:nvSpPr>
        <xdr:cNvPr id="4" name="Arrow: Left 3">
          <a:extLst>
            <a:ext uri="{FF2B5EF4-FFF2-40B4-BE49-F238E27FC236}">
              <a16:creationId xmlns:a16="http://schemas.microsoft.com/office/drawing/2014/main" id="{D3782361-D597-4D28-8ABD-65F46A010C3F}"/>
            </a:ext>
          </a:extLst>
        </xdr:cNvPr>
        <xdr:cNvSpPr/>
      </xdr:nvSpPr>
      <xdr:spPr>
        <a:xfrm>
          <a:off x="3702050" y="14179550"/>
          <a:ext cx="1746758" cy="5842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Dataset yang digunakan</a:t>
          </a:r>
        </a:p>
      </xdr:txBody>
    </xdr:sp>
    <xdr:clientData/>
  </xdr:twoCellAnchor>
  <xdr:twoCellAnchor editAs="oneCell">
    <xdr:from>
      <xdr:col>6</xdr:col>
      <xdr:colOff>546100</xdr:colOff>
      <xdr:row>113</xdr:row>
      <xdr:rowOff>133350</xdr:rowOff>
    </xdr:from>
    <xdr:to>
      <xdr:col>13</xdr:col>
      <xdr:colOff>463187</xdr:colOff>
      <xdr:row>134</xdr:row>
      <xdr:rowOff>63139</xdr:rowOff>
    </xdr:to>
    <xdr:pic>
      <xdr:nvPicPr>
        <xdr:cNvPr id="5" name="Picture 4">
          <a:extLst>
            <a:ext uri="{FF2B5EF4-FFF2-40B4-BE49-F238E27FC236}">
              <a16:creationId xmlns:a16="http://schemas.microsoft.com/office/drawing/2014/main" id="{D379C902-D0C0-4F95-A6D4-0840DC2F7A4F}"/>
            </a:ext>
          </a:extLst>
        </xdr:cNvPr>
        <xdr:cNvPicPr>
          <a:picLocks noChangeAspect="1"/>
        </xdr:cNvPicPr>
      </xdr:nvPicPr>
      <xdr:blipFill rotWithShape="1">
        <a:blip xmlns:r="http://schemas.openxmlformats.org/officeDocument/2006/relationships" r:embed="rId3"/>
        <a:srcRect l="5071" t="26540" r="58786" b="18096"/>
        <a:stretch/>
      </xdr:blipFill>
      <xdr:spPr>
        <a:xfrm>
          <a:off x="7099300" y="21120100"/>
          <a:ext cx="4406537" cy="37969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533400</xdr:colOff>
      <xdr:row>0</xdr:row>
      <xdr:rowOff>120650</xdr:rowOff>
    </xdr:from>
    <xdr:ext cx="6851650" cy="2159000"/>
    <xdr:sp macro="" textlink="">
      <xdr:nvSpPr>
        <xdr:cNvPr id="2" name="TextBox 1">
          <a:extLst>
            <a:ext uri="{FF2B5EF4-FFF2-40B4-BE49-F238E27FC236}">
              <a16:creationId xmlns:a16="http://schemas.microsoft.com/office/drawing/2014/main" id="{EEEE8C8A-2589-4092-A5C9-11B40E942027}"/>
            </a:ext>
          </a:extLst>
        </xdr:cNvPr>
        <xdr:cNvSpPr txBox="1"/>
      </xdr:nvSpPr>
      <xdr:spPr>
        <a:xfrm>
          <a:off x="533400" y="120650"/>
          <a:ext cx="6851650" cy="2159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1" i="0">
              <a:solidFill>
                <a:schemeClr val="tx1"/>
              </a:solidFill>
              <a:effectLst/>
              <a:latin typeface="+mn-lt"/>
              <a:ea typeface="+mn-ea"/>
              <a:cs typeface="+mn-cs"/>
            </a:rPr>
            <a:t>Tugas: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Silahkan kalian kerjakan</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contoh 2-6</a:t>
          </a:r>
          <a:r>
            <a:rPr lang="en-US" sz="1100" b="0" i="0" baseline="0">
              <a:solidFill>
                <a:schemeClr val="tx1"/>
              </a:solidFill>
              <a:effectLst/>
              <a:latin typeface="+mn-lt"/>
              <a:ea typeface="+mn-ea"/>
              <a:cs typeface="+mn-cs"/>
            </a:rPr>
            <a:t> yang ada pada sheet Uji-F dengan tabel berwarna "Merah" , berikan kesimpulannya:</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r>
            <a:rPr lang="en-US" sz="1100" b="1" i="0" baseline="0">
              <a:solidFill>
                <a:schemeClr val="tx1"/>
              </a:solidFill>
              <a:effectLst/>
              <a:latin typeface="+mn-lt"/>
              <a:ea typeface="+mn-ea"/>
              <a:cs typeface="+mn-cs"/>
            </a:rPr>
            <a:t>Contoh 2: </a:t>
          </a:r>
          <a:endParaRPr lang="en-US">
            <a:effectLst/>
          </a:endParaRPr>
        </a:p>
        <a:p>
          <a:pPr eaLnBrk="1" fontAlgn="auto" latinLnBrk="0" hangingPunct="1"/>
          <a:r>
            <a:rPr lang="en-US" sz="1100" b="1" i="0" baseline="0">
              <a:solidFill>
                <a:schemeClr val="tx1"/>
              </a:solidFill>
              <a:effectLst/>
              <a:latin typeface="+mn-lt"/>
              <a:ea typeface="+mn-ea"/>
              <a:cs typeface="+mn-cs"/>
            </a:rPr>
            <a:t>Contoh 3: </a:t>
          </a:r>
          <a:endParaRPr lang="en-US">
            <a:effectLst/>
          </a:endParaRPr>
        </a:p>
        <a:p>
          <a:r>
            <a:rPr lang="en-US" sz="1100" b="1" i="0" baseline="0">
              <a:solidFill>
                <a:schemeClr val="tx1"/>
              </a:solidFill>
              <a:effectLst/>
              <a:latin typeface="+mn-lt"/>
              <a:ea typeface="+mn-ea"/>
              <a:cs typeface="+mn-cs"/>
            </a:rPr>
            <a:t>Contoh 4: </a:t>
          </a:r>
          <a:endParaRPr lang="en-US">
            <a:effectLst/>
          </a:endParaRPr>
        </a:p>
        <a:p>
          <a:r>
            <a:rPr lang="en-US" sz="1100" b="1" i="0" baseline="0">
              <a:solidFill>
                <a:schemeClr val="tx1"/>
              </a:solidFill>
              <a:effectLst/>
              <a:latin typeface="+mn-lt"/>
              <a:ea typeface="+mn-ea"/>
              <a:cs typeface="+mn-cs"/>
            </a:rPr>
            <a:t>Contoh 5: </a:t>
          </a:r>
          <a:endParaRPr lang="en-US">
            <a:effectLst/>
          </a:endParaRPr>
        </a:p>
        <a:p>
          <a:pPr eaLnBrk="1" fontAlgn="auto" latinLnBrk="0" hangingPunct="1"/>
          <a:r>
            <a:rPr lang="en-US" sz="1100" b="1" i="0" baseline="0">
              <a:solidFill>
                <a:schemeClr val="tx1"/>
              </a:solidFill>
              <a:effectLst/>
              <a:latin typeface="+mn-lt"/>
              <a:ea typeface="+mn-ea"/>
              <a:cs typeface="+mn-cs"/>
            </a:rPr>
            <a:t>Contoh 6: </a:t>
          </a:r>
          <a:endParaRPr lang="en-US">
            <a:effectLst/>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596900</xdr:colOff>
      <xdr:row>1</xdr:row>
      <xdr:rowOff>0</xdr:rowOff>
    </xdr:from>
    <xdr:to>
      <xdr:col>13</xdr:col>
      <xdr:colOff>379187</xdr:colOff>
      <xdr:row>26</xdr:row>
      <xdr:rowOff>25400</xdr:rowOff>
    </xdr:to>
    <xdr:pic>
      <xdr:nvPicPr>
        <xdr:cNvPr id="3" name="Picture 2">
          <a:extLst>
            <a:ext uri="{FF2B5EF4-FFF2-40B4-BE49-F238E27FC236}">
              <a16:creationId xmlns:a16="http://schemas.microsoft.com/office/drawing/2014/main" id="{B1FF104E-A4ED-4000-BB32-BAE4F839C059}"/>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Lst>
        </a:blip>
        <a:srcRect l="24143" t="19810" r="42643" b="4381"/>
        <a:stretch/>
      </xdr:blipFill>
      <xdr:spPr>
        <a:xfrm>
          <a:off x="4197350" y="184150"/>
          <a:ext cx="4049487" cy="4629150"/>
        </a:xfrm>
        <a:prstGeom prst="rect">
          <a:avLst/>
        </a:prstGeom>
      </xdr:spPr>
    </xdr:pic>
    <xdr:clientData/>
  </xdr:twoCellAnchor>
  <xdr:twoCellAnchor>
    <xdr:from>
      <xdr:col>3</xdr:col>
      <xdr:colOff>158750</xdr:colOff>
      <xdr:row>1</xdr:row>
      <xdr:rowOff>12700</xdr:rowOff>
    </xdr:from>
    <xdr:to>
      <xdr:col>6</xdr:col>
      <xdr:colOff>584200</xdr:colOff>
      <xdr:row>14</xdr:row>
      <xdr:rowOff>101600</xdr:rowOff>
    </xdr:to>
    <xdr:sp macro="" textlink="">
      <xdr:nvSpPr>
        <xdr:cNvPr id="5" name="Arrow: Left 4">
          <a:extLst>
            <a:ext uri="{FF2B5EF4-FFF2-40B4-BE49-F238E27FC236}">
              <a16:creationId xmlns:a16="http://schemas.microsoft.com/office/drawing/2014/main" id="{0AB6C03E-AC5F-48F6-9CF3-CCD4D68B5A5E}"/>
            </a:ext>
          </a:extLst>
        </xdr:cNvPr>
        <xdr:cNvSpPr/>
      </xdr:nvSpPr>
      <xdr:spPr>
        <a:xfrm>
          <a:off x="1930400" y="196850"/>
          <a:ext cx="2254250" cy="24828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Pindah</a:t>
          </a:r>
          <a:r>
            <a:rPr lang="en-US" sz="1100" baseline="0"/>
            <a:t> data ke tabel disamping, kemudian hapus gambar data dan tanda panah ini</a:t>
          </a:r>
          <a:endParaRPr lang="en-US" sz="1100"/>
        </a:p>
      </xdr:txBody>
    </xdr:sp>
    <xdr:clientData/>
  </xdr:twoCellAnchor>
  <xdr:oneCellAnchor>
    <xdr:from>
      <xdr:col>14</xdr:col>
      <xdr:colOff>12700</xdr:colOff>
      <xdr:row>1</xdr:row>
      <xdr:rowOff>6350</xdr:rowOff>
    </xdr:from>
    <xdr:ext cx="3136900" cy="3086100"/>
    <xdr:sp macro="" textlink="">
      <xdr:nvSpPr>
        <xdr:cNvPr id="6" name="TextBox 5">
          <a:extLst>
            <a:ext uri="{FF2B5EF4-FFF2-40B4-BE49-F238E27FC236}">
              <a16:creationId xmlns:a16="http://schemas.microsoft.com/office/drawing/2014/main" id="{EECD06CB-FA80-4562-AF2B-A4A0308E7B9D}"/>
            </a:ext>
          </a:extLst>
        </xdr:cNvPr>
        <xdr:cNvSpPr txBox="1"/>
      </xdr:nvSpPr>
      <xdr:spPr>
        <a:xfrm>
          <a:off x="8489950" y="190500"/>
          <a:ext cx="3136900" cy="3086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Soal : </a:t>
          </a:r>
          <a:br>
            <a:rPr lang="en-US" sz="1100"/>
          </a:br>
          <a:br>
            <a:rPr lang="en-US" sz="1100"/>
          </a:br>
          <a:r>
            <a:rPr lang="en-US" sz="1100" b="0" i="0">
              <a:solidFill>
                <a:schemeClr val="tx1"/>
              </a:solidFill>
              <a:effectLst/>
              <a:latin typeface="+mn-lt"/>
              <a:ea typeface="+mn-ea"/>
              <a:cs typeface="+mn-cs"/>
            </a:rPr>
            <a:t>Seorang Dosen yang bernama Pak</a:t>
          </a:r>
          <a:r>
            <a:rPr lang="en-US" sz="1100" b="0" i="0" baseline="0">
              <a:solidFill>
                <a:schemeClr val="tx1"/>
              </a:solidFill>
              <a:effectLst/>
              <a:latin typeface="+mn-lt"/>
              <a:ea typeface="+mn-ea"/>
              <a:cs typeface="+mn-cs"/>
            </a:rPr>
            <a:t> Bakti</a:t>
          </a:r>
          <a:r>
            <a:rPr lang="en-US" sz="1100" b="0" i="0">
              <a:solidFill>
                <a:schemeClr val="tx1"/>
              </a:solidFill>
              <a:effectLst/>
              <a:latin typeface="+mn-lt"/>
              <a:ea typeface="+mn-ea"/>
              <a:cs typeface="+mn-cs"/>
            </a:rPr>
            <a:t> secara penasaran ingin mencari tahu hubungan antara uang saku dengan nilai mahasiswa-i</a:t>
          </a:r>
          <a:r>
            <a:rPr lang="en-US" sz="1100" b="0" i="0" baseline="0">
              <a:solidFill>
                <a:schemeClr val="tx1"/>
              </a:solidFill>
              <a:effectLst/>
              <a:latin typeface="+mn-lt"/>
              <a:ea typeface="+mn-ea"/>
              <a:cs typeface="+mn-cs"/>
            </a:rPr>
            <a:t> Mangement 2019 Universitas Matana</a:t>
          </a:r>
          <a:r>
            <a:rPr lang="en-US" sz="1100" b="0" i="0">
              <a:solidFill>
                <a:schemeClr val="tx1"/>
              </a:solidFill>
              <a:effectLst/>
              <a:latin typeface="+mn-lt"/>
              <a:ea typeface="+mn-ea"/>
              <a:cs typeface="+mn-cs"/>
            </a:rPr>
            <a:t>. Dari pernyataan tersebut didapat  variabel dependen (Y) adalah nilai Mahasiswa-i dan variabel independen (X) adalah Uang saku. Data-data yang didapat ditabulasikan sebagai berikut pada</a:t>
          </a:r>
          <a:r>
            <a:rPr lang="en-US" sz="1100" b="0" i="0" baseline="0">
              <a:solidFill>
                <a:schemeClr val="tx1"/>
              </a:solidFill>
              <a:effectLst/>
              <a:latin typeface="+mn-lt"/>
              <a:ea typeface="+mn-ea"/>
              <a:cs typeface="+mn-cs"/>
            </a:rPr>
            <a:t> tabel disamping. </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Temukan jawabannya dengan menggunakan Uji-T!</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48B12-5ACD-4DA3-A0C6-BE3614C7F485}">
  <dimension ref="A1:J312"/>
  <sheetViews>
    <sheetView topLeftCell="A46" workbookViewId="0">
      <selection activeCell="E14" sqref="E14"/>
    </sheetView>
  </sheetViews>
  <sheetFormatPr defaultRowHeight="14.5" x14ac:dyDescent="0.35"/>
  <cols>
    <col min="1" max="1" width="20.7265625" style="3" customWidth="1"/>
    <col min="2" max="16384" width="8.7265625" style="3"/>
  </cols>
  <sheetData>
    <row r="1" spans="1:10" x14ac:dyDescent="0.35">
      <c r="A1" s="2"/>
      <c r="B1" s="2"/>
      <c r="C1" s="2"/>
      <c r="D1" s="2"/>
      <c r="E1" s="2"/>
      <c r="F1" s="2"/>
      <c r="G1" s="2"/>
      <c r="H1" s="2"/>
      <c r="I1" s="2"/>
      <c r="J1" s="2"/>
    </row>
    <row r="2" spans="1:10" ht="14.5" customHeight="1" x14ac:dyDescent="0.35">
      <c r="A2" s="13" t="s">
        <v>22</v>
      </c>
      <c r="B2" s="5" t="s">
        <v>6</v>
      </c>
      <c r="C2" s="15" t="s">
        <v>9</v>
      </c>
      <c r="D2" s="17" t="s">
        <v>10</v>
      </c>
      <c r="E2" s="17" t="s">
        <v>11</v>
      </c>
      <c r="F2" s="17" t="s">
        <v>13</v>
      </c>
      <c r="G2" s="17" t="s">
        <v>14</v>
      </c>
      <c r="H2" s="17" t="s">
        <v>15</v>
      </c>
      <c r="I2" s="2"/>
      <c r="J2" s="2"/>
    </row>
    <row r="3" spans="1:10" x14ac:dyDescent="0.35">
      <c r="A3" s="13" t="s">
        <v>0</v>
      </c>
      <c r="B3" s="6">
        <f>C3</f>
        <v>0.05</v>
      </c>
      <c r="C3" s="7">
        <v>0.05</v>
      </c>
      <c r="D3" s="18">
        <v>0.01</v>
      </c>
      <c r="E3" s="18">
        <v>0.1</v>
      </c>
      <c r="F3" s="18">
        <v>0.05</v>
      </c>
      <c r="G3" s="18">
        <v>0.1</v>
      </c>
      <c r="H3" s="18">
        <v>0.05</v>
      </c>
    </row>
    <row r="4" spans="1:10" x14ac:dyDescent="0.35">
      <c r="A4" s="13" t="s">
        <v>1</v>
      </c>
      <c r="B4" s="4">
        <f>C4-1</f>
        <v>4</v>
      </c>
      <c r="C4" s="8">
        <v>5</v>
      </c>
      <c r="D4" s="17">
        <v>5</v>
      </c>
      <c r="E4" s="19">
        <v>5</v>
      </c>
      <c r="F4" s="19">
        <v>3</v>
      </c>
      <c r="G4" s="19">
        <v>3</v>
      </c>
      <c r="H4" s="20">
        <v>3</v>
      </c>
    </row>
    <row r="5" spans="1:10" x14ac:dyDescent="0.35">
      <c r="A5" s="13" t="s">
        <v>2</v>
      </c>
      <c r="B5" s="4">
        <f>C5-C4</f>
        <v>55</v>
      </c>
      <c r="C5" s="8">
        <v>60</v>
      </c>
      <c r="D5" s="17">
        <v>60</v>
      </c>
      <c r="E5" s="20">
        <v>60</v>
      </c>
      <c r="F5" s="20">
        <v>30</v>
      </c>
      <c r="G5" s="20">
        <v>150</v>
      </c>
      <c r="H5" s="20">
        <v>300</v>
      </c>
    </row>
    <row r="6" spans="1:10" x14ac:dyDescent="0.35">
      <c r="A6" s="13" t="s">
        <v>3</v>
      </c>
      <c r="B6" s="4">
        <f>_xlfn.F.INV.RT(B3,B4,B5)</f>
        <v>2.5396886349036807</v>
      </c>
      <c r="D6" s="2"/>
    </row>
    <row r="7" spans="1:10" x14ac:dyDescent="0.35">
      <c r="A7" s="9"/>
      <c r="B7" s="9"/>
      <c r="C7" s="10"/>
      <c r="D7" s="2"/>
    </row>
    <row r="8" spans="1:10" ht="21" x14ac:dyDescent="0.35">
      <c r="A8" s="29" t="s">
        <v>21</v>
      </c>
      <c r="B8" s="30"/>
      <c r="C8" s="30"/>
      <c r="D8" s="30"/>
      <c r="E8" s="30"/>
      <c r="F8" s="30"/>
      <c r="G8" s="30"/>
      <c r="H8" s="30"/>
      <c r="I8" s="30"/>
      <c r="J8" s="30"/>
    </row>
    <row r="9" spans="1:10" x14ac:dyDescent="0.35">
      <c r="A9" s="28" t="s">
        <v>5</v>
      </c>
      <c r="B9" s="28"/>
      <c r="C9" s="28"/>
      <c r="D9" s="28"/>
      <c r="E9" s="28"/>
      <c r="F9" s="28"/>
      <c r="G9" s="28"/>
      <c r="H9" s="28"/>
      <c r="I9" s="28"/>
      <c r="J9" s="28"/>
    </row>
    <row r="11" spans="1:10" x14ac:dyDescent="0.35">
      <c r="A11" s="11" t="s">
        <v>8</v>
      </c>
      <c r="B11" s="31" t="s">
        <v>7</v>
      </c>
      <c r="C11" s="31"/>
      <c r="D11" s="31"/>
      <c r="E11" s="31"/>
      <c r="F11" s="31"/>
      <c r="G11" s="31"/>
      <c r="H11" s="31"/>
      <c r="I11" s="31"/>
      <c r="J11" s="31"/>
    </row>
    <row r="12" spans="1:10" x14ac:dyDescent="0.35">
      <c r="A12" s="11" t="s">
        <v>12</v>
      </c>
      <c r="B12" s="12">
        <v>1</v>
      </c>
      <c r="C12" s="12">
        <v>2</v>
      </c>
      <c r="D12" s="12">
        <v>3</v>
      </c>
      <c r="E12" s="12">
        <v>4</v>
      </c>
      <c r="F12" s="12">
        <v>5</v>
      </c>
      <c r="G12" s="12">
        <v>30</v>
      </c>
      <c r="H12" s="12">
        <v>40</v>
      </c>
      <c r="I12" s="12">
        <v>60</v>
      </c>
      <c r="J12" s="12">
        <v>120</v>
      </c>
    </row>
    <row r="13" spans="1:10" x14ac:dyDescent="0.35">
      <c r="A13" s="1">
        <v>1</v>
      </c>
      <c r="B13" s="1">
        <v>161.44763879999999</v>
      </c>
      <c r="C13" s="1">
        <v>199.5</v>
      </c>
      <c r="D13" s="1">
        <v>215.70734540000001</v>
      </c>
      <c r="E13" s="1">
        <v>224.58324060000001</v>
      </c>
      <c r="F13" s="14">
        <v>230.1618781</v>
      </c>
      <c r="G13" s="1">
        <v>250.09514820000001</v>
      </c>
      <c r="H13" s="1">
        <v>251.14315310000001</v>
      </c>
      <c r="I13" s="16">
        <v>252.1957391</v>
      </c>
      <c r="J13" s="1">
        <v>253.25285400000001</v>
      </c>
    </row>
    <row r="14" spans="1:10" x14ac:dyDescent="0.35">
      <c r="A14" s="1">
        <v>2</v>
      </c>
      <c r="B14" s="1">
        <v>18.5128205</v>
      </c>
      <c r="C14" s="1">
        <v>19</v>
      </c>
      <c r="D14" s="1">
        <v>19.164292100000001</v>
      </c>
      <c r="E14" s="1">
        <v>19.246794300000001</v>
      </c>
      <c r="F14" s="14">
        <v>19.296409700000002</v>
      </c>
      <c r="G14" s="1">
        <v>19.462411400000001</v>
      </c>
      <c r="H14" s="1">
        <v>19.4707364</v>
      </c>
      <c r="I14" s="16">
        <v>19.479063799999999</v>
      </c>
      <c r="J14" s="1">
        <v>19.487393600000001</v>
      </c>
    </row>
    <row r="15" spans="1:10" x14ac:dyDescent="0.35">
      <c r="A15" s="1">
        <v>3</v>
      </c>
      <c r="B15" s="1">
        <v>10.127964499999999</v>
      </c>
      <c r="C15" s="1">
        <v>9.5520945000000008</v>
      </c>
      <c r="D15" s="1">
        <v>9.2766281999999993</v>
      </c>
      <c r="E15" s="1">
        <v>9.1171822999999996</v>
      </c>
      <c r="F15" s="14">
        <v>9.0134551999999992</v>
      </c>
      <c r="G15" s="1">
        <v>8.6165759000000008</v>
      </c>
      <c r="H15" s="1">
        <v>8.5944111999999997</v>
      </c>
      <c r="I15" s="16">
        <v>8.5720040999999991</v>
      </c>
      <c r="J15" s="1">
        <v>8.5493514000000008</v>
      </c>
    </row>
    <row r="16" spans="1:10" x14ac:dyDescent="0.35">
      <c r="A16" s="1">
        <v>4</v>
      </c>
      <c r="B16" s="1">
        <v>7.7086474000000003</v>
      </c>
      <c r="C16" s="1">
        <v>6.9442719000000004</v>
      </c>
      <c r="D16" s="1">
        <v>6.5913820999999997</v>
      </c>
      <c r="E16" s="1">
        <v>6.3882329000000002</v>
      </c>
      <c r="F16" s="14">
        <v>6.2560564999999997</v>
      </c>
      <c r="G16" s="1">
        <v>5.7458770000000001</v>
      </c>
      <c r="H16" s="1">
        <v>5.7169983999999996</v>
      </c>
      <c r="I16" s="16">
        <v>5.6877440999999997</v>
      </c>
      <c r="J16" s="1">
        <v>5.6581049999999999</v>
      </c>
    </row>
    <row r="17" spans="1:10" x14ac:dyDescent="0.35">
      <c r="A17" s="1">
        <v>5</v>
      </c>
      <c r="B17" s="1">
        <v>6.6078910000000004</v>
      </c>
      <c r="C17" s="1">
        <v>5.7861349999999998</v>
      </c>
      <c r="D17" s="1">
        <v>5.4094512999999997</v>
      </c>
      <c r="E17" s="1">
        <v>5.1921678</v>
      </c>
      <c r="F17" s="14">
        <v>5.0503290999999999</v>
      </c>
      <c r="G17" s="1">
        <v>4.4957123000000001</v>
      </c>
      <c r="H17" s="1">
        <v>4.4637932999999999</v>
      </c>
      <c r="I17" s="16">
        <v>4.4313796999999999</v>
      </c>
      <c r="J17" s="1">
        <v>4.3984538000000004</v>
      </c>
    </row>
    <row r="18" spans="1:10" x14ac:dyDescent="0.35">
      <c r="A18" s="1">
        <v>6</v>
      </c>
      <c r="B18" s="1">
        <v>5.9873776000000003</v>
      </c>
      <c r="C18" s="1">
        <v>5.1432528</v>
      </c>
      <c r="D18" s="1">
        <v>4.7570626999999996</v>
      </c>
      <c r="E18" s="1">
        <v>4.533677</v>
      </c>
      <c r="F18" s="14">
        <v>4.3873742</v>
      </c>
      <c r="G18" s="1">
        <v>3.8081643000000001</v>
      </c>
      <c r="H18" s="1">
        <v>3.7742863</v>
      </c>
      <c r="I18" s="16">
        <v>3.7397966</v>
      </c>
      <c r="J18" s="1">
        <v>3.7046667000000002</v>
      </c>
    </row>
    <row r="19" spans="1:10" x14ac:dyDescent="0.35">
      <c r="A19" s="1">
        <v>7</v>
      </c>
      <c r="B19" s="16">
        <v>5.5914479000000004</v>
      </c>
      <c r="C19" s="16">
        <v>4.7374140999999996</v>
      </c>
      <c r="D19" s="16">
        <v>4.3468314000000001</v>
      </c>
      <c r="E19" s="16">
        <v>4.1203117000000002</v>
      </c>
      <c r="F19" s="14">
        <v>3.9715232</v>
      </c>
      <c r="G19" s="16">
        <v>3.3758075000000001</v>
      </c>
      <c r="H19" s="16">
        <v>3.3404297000000001</v>
      </c>
      <c r="I19" s="16">
        <v>3.3043228999999998</v>
      </c>
      <c r="J19" s="1">
        <v>3.2674452999999999</v>
      </c>
    </row>
    <row r="20" spans="1:10" x14ac:dyDescent="0.35">
      <c r="A20" s="1">
        <v>8</v>
      </c>
      <c r="B20" s="1">
        <v>5.3176550999999996</v>
      </c>
      <c r="C20" s="1">
        <v>4.4589701000000002</v>
      </c>
      <c r="D20" s="1">
        <v>4.0661806</v>
      </c>
      <c r="E20" s="1">
        <v>3.8378534000000002</v>
      </c>
      <c r="F20" s="14">
        <v>3.6874986999999999</v>
      </c>
      <c r="G20" s="1">
        <v>3.0794065000000002</v>
      </c>
      <c r="H20" s="1">
        <v>3.0427778000000001</v>
      </c>
      <c r="I20" s="1">
        <v>3.0053025999999998</v>
      </c>
      <c r="J20" s="1">
        <v>2.9669232999999999</v>
      </c>
    </row>
    <row r="21" spans="1:10" x14ac:dyDescent="0.35">
      <c r="A21" s="1">
        <v>9</v>
      </c>
      <c r="B21" s="1">
        <v>5.1173549999999999</v>
      </c>
      <c r="C21" s="1">
        <v>4.2564947000000002</v>
      </c>
      <c r="D21" s="1">
        <v>3.8625484000000001</v>
      </c>
      <c r="E21" s="1">
        <v>3.6330884999999999</v>
      </c>
      <c r="F21" s="14">
        <v>3.4816587000000001</v>
      </c>
      <c r="G21" s="1">
        <v>2.8636523</v>
      </c>
      <c r="H21" s="1">
        <v>2.8259327000000001</v>
      </c>
      <c r="I21" s="1">
        <v>2.7872485999999999</v>
      </c>
      <c r="J21" s="1">
        <v>2.7475247999999999</v>
      </c>
    </row>
    <row r="22" spans="1:10" x14ac:dyDescent="0.35">
      <c r="A22" s="1">
        <v>10</v>
      </c>
      <c r="B22" s="1">
        <v>4.9646027000000004</v>
      </c>
      <c r="C22" s="1">
        <v>4.1028209999999996</v>
      </c>
      <c r="D22" s="1">
        <v>3.7082647999999998</v>
      </c>
      <c r="E22" s="1">
        <v>3.4780497000000001</v>
      </c>
      <c r="F22" s="14">
        <v>3.3258345</v>
      </c>
      <c r="G22" s="1">
        <v>2.6995512000000002</v>
      </c>
      <c r="H22" s="1">
        <v>2.6608551999999999</v>
      </c>
      <c r="I22" s="1">
        <v>2.6210772000000002</v>
      </c>
      <c r="J22" s="1">
        <v>2.5801219</v>
      </c>
    </row>
    <row r="23" spans="1:10" x14ac:dyDescent="0.35">
      <c r="A23" s="1">
        <v>11</v>
      </c>
      <c r="B23" s="1">
        <v>4.8443357000000002</v>
      </c>
      <c r="C23" s="1">
        <v>3.9822980000000001</v>
      </c>
      <c r="D23" s="1">
        <v>3.5874337000000001</v>
      </c>
      <c r="E23" s="1">
        <v>3.35669</v>
      </c>
      <c r="F23" s="14">
        <v>3.2038742999999998</v>
      </c>
      <c r="G23" s="1">
        <v>2.5704891000000001</v>
      </c>
      <c r="H23" s="1">
        <v>2.5309054999999998</v>
      </c>
      <c r="I23" s="1">
        <v>2.4901228</v>
      </c>
      <c r="J23" s="1">
        <v>2.4480238000000001</v>
      </c>
    </row>
    <row r="24" spans="1:10" x14ac:dyDescent="0.35">
      <c r="A24" s="1">
        <v>12</v>
      </c>
      <c r="B24" s="1">
        <v>4.7472253000000002</v>
      </c>
      <c r="C24" s="1">
        <v>3.8852937999999999</v>
      </c>
      <c r="D24" s="1">
        <v>3.4902948</v>
      </c>
      <c r="E24" s="1">
        <v>3.2591667000000002</v>
      </c>
      <c r="F24" s="14">
        <v>3.1058751999999998</v>
      </c>
      <c r="G24" s="1">
        <v>2.4662790999999999</v>
      </c>
      <c r="H24" s="1">
        <v>2.4258801000000001</v>
      </c>
      <c r="I24" s="1">
        <v>2.3841656000000002</v>
      </c>
      <c r="J24" s="1">
        <v>2.3409949000000001</v>
      </c>
    </row>
    <row r="25" spans="1:10" x14ac:dyDescent="0.35">
      <c r="A25" s="1">
        <v>13</v>
      </c>
      <c r="B25" s="1">
        <v>4.6671927000000002</v>
      </c>
      <c r="C25" s="1">
        <v>3.8055653</v>
      </c>
      <c r="D25" s="1">
        <v>3.4105335999999999</v>
      </c>
      <c r="E25" s="1">
        <v>3.1791171</v>
      </c>
      <c r="F25" s="14">
        <v>3.0254382999999998</v>
      </c>
      <c r="G25" s="1">
        <v>2.3803339000000001</v>
      </c>
      <c r="H25" s="1">
        <v>2.3391799999999998</v>
      </c>
      <c r="I25" s="1">
        <v>2.2965955999999998</v>
      </c>
      <c r="J25" s="1">
        <v>2.2524142</v>
      </c>
    </row>
    <row r="26" spans="1:10" x14ac:dyDescent="0.35">
      <c r="A26" s="1">
        <v>14</v>
      </c>
      <c r="B26" s="1">
        <v>4.6001098999999996</v>
      </c>
      <c r="C26" s="1">
        <v>3.7388918000000002</v>
      </c>
      <c r="D26" s="1">
        <v>3.3438886999999999</v>
      </c>
      <c r="E26" s="1">
        <v>3.1122497999999998</v>
      </c>
      <c r="F26" s="14">
        <v>2.9582489000000001</v>
      </c>
      <c r="G26" s="1">
        <v>2.3082069999999999</v>
      </c>
      <c r="H26" s="1">
        <v>2.2663505000000002</v>
      </c>
      <c r="I26" s="1">
        <v>2.2229496000000002</v>
      </c>
      <c r="J26" s="1">
        <v>2.1778105000000001</v>
      </c>
    </row>
    <row r="27" spans="1:10" x14ac:dyDescent="0.35">
      <c r="A27" s="1">
        <v>15</v>
      </c>
      <c r="B27" s="1">
        <v>4.5430771999999999</v>
      </c>
      <c r="C27" s="1">
        <v>3.6823203000000002</v>
      </c>
      <c r="D27" s="1">
        <v>3.2873820999999999</v>
      </c>
      <c r="E27" s="1">
        <v>3.0555683</v>
      </c>
      <c r="F27" s="14">
        <v>2.9012945000000001</v>
      </c>
      <c r="G27" s="1">
        <v>2.2467891999999998</v>
      </c>
      <c r="H27" s="1">
        <v>2.2042757000000002</v>
      </c>
      <c r="I27" s="1">
        <v>2.1601053000000001</v>
      </c>
      <c r="J27" s="1">
        <v>2.1140557000000002</v>
      </c>
    </row>
    <row r="28" spans="1:10" x14ac:dyDescent="0.35">
      <c r="A28" s="1">
        <v>16</v>
      </c>
      <c r="B28" s="1">
        <v>4.4939985</v>
      </c>
      <c r="C28" s="1">
        <v>3.6337234999999999</v>
      </c>
      <c r="D28" s="1">
        <v>3.2388715000000001</v>
      </c>
      <c r="E28" s="1">
        <v>3.0069173</v>
      </c>
      <c r="F28" s="14">
        <v>2.8524091999999999</v>
      </c>
      <c r="G28" s="1">
        <v>2.1938409000000001</v>
      </c>
      <c r="H28" s="1">
        <v>2.1507109999999998</v>
      </c>
      <c r="I28" s="1">
        <v>2.1058132000000001</v>
      </c>
      <c r="J28" s="1">
        <v>2.0588951999999998</v>
      </c>
    </row>
    <row r="29" spans="1:10" x14ac:dyDescent="0.35">
      <c r="A29" s="1">
        <v>17</v>
      </c>
      <c r="B29" s="1">
        <v>4.4513217999999997</v>
      </c>
      <c r="C29" s="1">
        <v>3.5915306</v>
      </c>
      <c r="D29" s="1">
        <v>3.1967767999999999</v>
      </c>
      <c r="E29" s="1">
        <v>2.9647081000000002</v>
      </c>
      <c r="F29" s="14">
        <v>2.8099962000000001</v>
      </c>
      <c r="G29" s="1">
        <v>2.1477084</v>
      </c>
      <c r="H29" s="1">
        <v>2.1039981000000001</v>
      </c>
      <c r="I29" s="1">
        <v>2.0584109000000002</v>
      </c>
      <c r="J29" s="1">
        <v>2.0106627000000001</v>
      </c>
    </row>
    <row r="30" spans="1:10" x14ac:dyDescent="0.35">
      <c r="A30" s="1">
        <v>18</v>
      </c>
      <c r="B30" s="1">
        <v>4.4138733999999999</v>
      </c>
      <c r="C30" s="1">
        <v>3.5545570999999998</v>
      </c>
      <c r="D30" s="1">
        <v>3.1599075999999999</v>
      </c>
      <c r="E30" s="1">
        <v>2.9277441999999998</v>
      </c>
      <c r="F30" s="14">
        <v>2.7728532000000001</v>
      </c>
      <c r="G30" s="1">
        <v>2.1071433000000002</v>
      </c>
      <c r="H30" s="1">
        <v>2.0628853999999999</v>
      </c>
      <c r="I30" s="1">
        <v>2.0166430000000002</v>
      </c>
      <c r="J30" s="1">
        <v>1.9680994999999999</v>
      </c>
    </row>
    <row r="31" spans="1:10" x14ac:dyDescent="0.35">
      <c r="A31" s="1">
        <v>19</v>
      </c>
      <c r="B31" s="1">
        <v>4.3807497</v>
      </c>
      <c r="C31" s="1">
        <v>3.5218932999999999</v>
      </c>
      <c r="D31" s="1">
        <v>3.1273499999999999</v>
      </c>
      <c r="E31" s="1">
        <v>2.8951072999999998</v>
      </c>
      <c r="F31" s="14">
        <v>2.7400574999999998</v>
      </c>
      <c r="G31" s="1">
        <v>2.0711859000000001</v>
      </c>
      <c r="H31" s="1">
        <v>2.0264101000000001</v>
      </c>
      <c r="I31" s="1">
        <v>1.9795438000000001</v>
      </c>
      <c r="J31" s="1">
        <v>1.9302371</v>
      </c>
    </row>
    <row r="32" spans="1:10" x14ac:dyDescent="0.35">
      <c r="A32" s="1">
        <v>20</v>
      </c>
      <c r="B32" s="1">
        <v>4.3512434999999998</v>
      </c>
      <c r="C32" s="1">
        <v>3.4928284999999999</v>
      </c>
      <c r="D32" s="1">
        <v>3.0983912</v>
      </c>
      <c r="E32" s="1">
        <v>2.8660814000000001</v>
      </c>
      <c r="F32" s="14">
        <v>2.7108897999999999</v>
      </c>
      <c r="G32" s="1">
        <v>2.0390858999999999</v>
      </c>
      <c r="H32" s="1">
        <v>1.9938191000000001</v>
      </c>
      <c r="I32" s="1">
        <v>1.9463579</v>
      </c>
      <c r="J32" s="1">
        <v>1.8963175000000001</v>
      </c>
    </row>
    <row r="33" spans="1:10" x14ac:dyDescent="0.35">
      <c r="A33" s="1">
        <v>21</v>
      </c>
      <c r="B33" s="1">
        <v>4.3247936999999999</v>
      </c>
      <c r="C33" s="1">
        <v>3.4668000999999999</v>
      </c>
      <c r="D33" s="1">
        <v>3.0724670000000001</v>
      </c>
      <c r="E33" s="1">
        <v>2.8400998</v>
      </c>
      <c r="F33" s="14">
        <v>2.6847807000000001</v>
      </c>
      <c r="G33" s="1">
        <v>2.0102483000000002</v>
      </c>
      <c r="H33" s="1">
        <v>1.9645153</v>
      </c>
      <c r="I33" s="1">
        <v>1.9164857</v>
      </c>
      <c r="J33" s="1">
        <v>1.8657391999999999</v>
      </c>
    </row>
    <row r="34" spans="1:10" x14ac:dyDescent="0.35">
      <c r="A34" s="1">
        <v>22</v>
      </c>
      <c r="B34" s="1">
        <v>4.3009494999999998</v>
      </c>
      <c r="C34" s="1">
        <v>3.4433568000000001</v>
      </c>
      <c r="D34" s="1">
        <v>3.0491250000000001</v>
      </c>
      <c r="E34" s="1">
        <v>2.8167083000000002</v>
      </c>
      <c r="F34" s="14">
        <v>2.6612738999999999</v>
      </c>
      <c r="G34" s="1">
        <v>1.9841949999999999</v>
      </c>
      <c r="H34" s="1">
        <v>1.9380185000000001</v>
      </c>
      <c r="I34" s="1">
        <v>1.8894451000000001</v>
      </c>
      <c r="J34" s="1">
        <v>1.8380179999999999</v>
      </c>
    </row>
    <row r="35" spans="1:10" x14ac:dyDescent="0.35">
      <c r="A35" s="1">
        <v>23</v>
      </c>
      <c r="B35" s="1">
        <v>4.2793443</v>
      </c>
      <c r="C35" s="1">
        <v>3.4221322000000001</v>
      </c>
      <c r="D35" s="1">
        <v>3.0279984</v>
      </c>
      <c r="E35" s="1">
        <v>2.7955386999999998</v>
      </c>
      <c r="F35" s="14">
        <v>2.6399994000000002</v>
      </c>
      <c r="G35" s="1">
        <v>1.9605375</v>
      </c>
      <c r="H35" s="1">
        <v>1.9139385</v>
      </c>
      <c r="I35" s="1">
        <v>1.8648441</v>
      </c>
      <c r="J35" s="1">
        <v>1.8127603000000001</v>
      </c>
    </row>
    <row r="36" spans="1:10" x14ac:dyDescent="0.35">
      <c r="A36" s="1">
        <v>24</v>
      </c>
      <c r="B36" s="1">
        <v>4.2596772999999999</v>
      </c>
      <c r="C36" s="1">
        <v>3.4028261</v>
      </c>
      <c r="D36" s="1">
        <v>3.0087866000000001</v>
      </c>
      <c r="E36" s="1">
        <v>2.7762893000000002</v>
      </c>
      <c r="F36" s="14">
        <v>2.6206540999999999</v>
      </c>
      <c r="G36" s="1">
        <v>1.9389565</v>
      </c>
      <c r="H36" s="1">
        <v>1.8919545</v>
      </c>
      <c r="I36" s="1">
        <v>1.8423604</v>
      </c>
      <c r="J36" s="1">
        <v>1.7896424</v>
      </c>
    </row>
    <row r="37" spans="1:10" x14ac:dyDescent="0.35">
      <c r="A37" s="1">
        <v>25</v>
      </c>
      <c r="B37" s="1">
        <v>4.2416990999999999</v>
      </c>
      <c r="C37" s="1">
        <v>3.3851900000000001</v>
      </c>
      <c r="D37" s="1">
        <v>2.9912409000000002</v>
      </c>
      <c r="E37" s="1">
        <v>2.7587104999999998</v>
      </c>
      <c r="F37" s="14">
        <v>2.6029874</v>
      </c>
      <c r="G37" s="1">
        <v>1.9191876999999999</v>
      </c>
      <c r="H37" s="1">
        <v>1.8718007000000001</v>
      </c>
      <c r="I37" s="1">
        <v>1.8217266999999999</v>
      </c>
      <c r="J37" s="1">
        <v>1.7683955</v>
      </c>
    </row>
    <row r="38" spans="1:10" x14ac:dyDescent="0.35">
      <c r="A38" s="1">
        <v>26</v>
      </c>
      <c r="B38" s="1">
        <v>4.2252013000000002</v>
      </c>
      <c r="C38" s="1">
        <v>3.3690164</v>
      </c>
      <c r="D38" s="1">
        <v>2.9751539999999999</v>
      </c>
      <c r="E38" s="1">
        <v>2.7425940999999998</v>
      </c>
      <c r="F38" s="14">
        <v>2.5867901</v>
      </c>
      <c r="G38" s="1">
        <v>1.9010098</v>
      </c>
      <c r="H38" s="1">
        <v>1.8532546000000001</v>
      </c>
      <c r="I38" s="1">
        <v>1.8027192999999999</v>
      </c>
      <c r="J38" s="1">
        <v>1.7487946000000001</v>
      </c>
    </row>
    <row r="39" spans="1:10" x14ac:dyDescent="0.35">
      <c r="A39" s="1">
        <v>27</v>
      </c>
      <c r="B39" s="1">
        <v>4.2100084999999998</v>
      </c>
      <c r="C39" s="1">
        <v>3.3541308000000001</v>
      </c>
      <c r="D39" s="1">
        <v>2.9603513000000001</v>
      </c>
      <c r="E39" s="1">
        <v>2.7277653000000002</v>
      </c>
      <c r="F39" s="14">
        <v>2.5718863999999999</v>
      </c>
      <c r="G39" s="1">
        <v>1.8842364</v>
      </c>
      <c r="H39" s="1">
        <v>1.8361285000000001</v>
      </c>
      <c r="I39" s="1">
        <v>1.7851493</v>
      </c>
      <c r="J39" s="1">
        <v>1.7306499</v>
      </c>
    </row>
    <row r="40" spans="1:10" x14ac:dyDescent="0.35">
      <c r="A40" s="1">
        <v>28</v>
      </c>
      <c r="B40" s="1">
        <v>4.1959717999999997</v>
      </c>
      <c r="C40" s="1">
        <v>3.3403855999999998</v>
      </c>
      <c r="D40" s="1">
        <v>2.9466853</v>
      </c>
      <c r="E40" s="1">
        <v>2.7140757999999998</v>
      </c>
      <c r="F40" s="14">
        <v>2.5581274999999999</v>
      </c>
      <c r="G40" s="1">
        <v>1.8687092000000001</v>
      </c>
      <c r="H40" s="1">
        <v>1.8202632999999999</v>
      </c>
      <c r="I40" s="1">
        <v>1.7688565999999999</v>
      </c>
      <c r="J40" s="1">
        <v>1.7138002000000001</v>
      </c>
    </row>
    <row r="41" spans="1:10" x14ac:dyDescent="0.35">
      <c r="A41" s="1">
        <v>29</v>
      </c>
      <c r="B41" s="1">
        <v>4.1829643000000001</v>
      </c>
      <c r="C41" s="1">
        <v>3.3276545</v>
      </c>
      <c r="D41" s="1">
        <v>2.9340299000000001</v>
      </c>
      <c r="E41" s="1">
        <v>2.7013992999999998</v>
      </c>
      <c r="F41" s="14">
        <v>2.5453865000000002</v>
      </c>
      <c r="G41" s="1">
        <v>1.854293</v>
      </c>
      <c r="H41" s="1">
        <v>1.8055228999999999</v>
      </c>
      <c r="I41" s="1">
        <v>1.7537039999999999</v>
      </c>
      <c r="J41" s="1">
        <v>1.6981073</v>
      </c>
    </row>
    <row r="42" spans="1:10" x14ac:dyDescent="0.35">
      <c r="A42" s="1">
        <v>30</v>
      </c>
      <c r="B42" s="1">
        <v>4.1708768000000003</v>
      </c>
      <c r="C42" s="1">
        <v>3.3158295</v>
      </c>
      <c r="D42" s="1">
        <v>2.9222771999999999</v>
      </c>
      <c r="E42" s="1">
        <v>2.6896276000000001</v>
      </c>
      <c r="F42" s="14">
        <v>2.5335545000000002</v>
      </c>
      <c r="G42" s="1">
        <v>1.8408717000000001</v>
      </c>
      <c r="H42" s="1">
        <v>1.7917901000000001</v>
      </c>
      <c r="I42" s="1">
        <v>1.7395735999999999</v>
      </c>
      <c r="J42" s="1">
        <v>1.6834524</v>
      </c>
    </row>
    <row r="43" spans="1:10" x14ac:dyDescent="0.35">
      <c r="A43" s="1">
        <v>31</v>
      </c>
      <c r="B43" s="1">
        <v>4.1596150999999999</v>
      </c>
      <c r="C43" s="1">
        <v>3.3048172999999998</v>
      </c>
      <c r="D43" s="1">
        <v>2.9113340000000001</v>
      </c>
      <c r="E43" s="1">
        <v>2.6786671000000002</v>
      </c>
      <c r="F43" s="14">
        <v>2.5225377999999998</v>
      </c>
      <c r="G43" s="1">
        <v>1.8283448</v>
      </c>
      <c r="H43" s="1">
        <v>1.7789638000000001</v>
      </c>
      <c r="I43" s="1">
        <v>1.7263633</v>
      </c>
      <c r="J43" s="1">
        <v>1.6697328</v>
      </c>
    </row>
    <row r="44" spans="1:10" x14ac:dyDescent="0.35">
      <c r="A44" s="1">
        <v>32</v>
      </c>
      <c r="B44" s="1">
        <v>4.1490973999999996</v>
      </c>
      <c r="C44" s="1">
        <v>3.2945367999999999</v>
      </c>
      <c r="D44" s="1">
        <v>2.9011195999999999</v>
      </c>
      <c r="E44" s="1">
        <v>2.6684369000000001</v>
      </c>
      <c r="F44" s="14">
        <v>2.5122548999999998</v>
      </c>
      <c r="G44" s="1">
        <v>1.8166249000000001</v>
      </c>
      <c r="H44" s="1">
        <v>1.7669558000000001</v>
      </c>
      <c r="I44" s="1">
        <v>1.7139845</v>
      </c>
      <c r="J44" s="1">
        <v>1.6568589</v>
      </c>
    </row>
    <row r="45" spans="1:10" x14ac:dyDescent="0.35">
      <c r="A45" s="1">
        <v>33</v>
      </c>
      <c r="B45" s="1">
        <v>4.1392524999999996</v>
      </c>
      <c r="C45" s="1">
        <v>3.2849176999999998</v>
      </c>
      <c r="D45" s="1">
        <v>2.8915635000000002</v>
      </c>
      <c r="E45" s="1">
        <v>2.6588664999999998</v>
      </c>
      <c r="F45" s="14">
        <v>2.5026350000000002</v>
      </c>
      <c r="G45" s="1">
        <v>1.8056359</v>
      </c>
      <c r="H45" s="1">
        <v>1.7556894000000001</v>
      </c>
      <c r="I45" s="1">
        <v>1.7023594</v>
      </c>
      <c r="J45" s="1">
        <v>1.6447525000000001</v>
      </c>
    </row>
    <row r="46" spans="1:10" x14ac:dyDescent="0.35">
      <c r="A46" s="1">
        <v>34</v>
      </c>
      <c r="B46" s="1">
        <v>4.1300176999999998</v>
      </c>
      <c r="C46" s="1">
        <v>3.2758980000000002</v>
      </c>
      <c r="D46" s="1">
        <v>2.8826041999999998</v>
      </c>
      <c r="E46" s="1">
        <v>2.6498940000000002</v>
      </c>
      <c r="F46" s="14">
        <v>2.4936159999999998</v>
      </c>
      <c r="G46" s="1">
        <v>1.7953109</v>
      </c>
      <c r="H46" s="1">
        <v>1.7450969999999999</v>
      </c>
      <c r="I46" s="1">
        <v>1.6914199000000001</v>
      </c>
      <c r="J46" s="1">
        <v>1.6333447000000001</v>
      </c>
    </row>
    <row r="47" spans="1:10" x14ac:dyDescent="0.35">
      <c r="A47" s="1">
        <v>35</v>
      </c>
      <c r="B47" s="1">
        <v>4.1213382000000003</v>
      </c>
      <c r="C47" s="1">
        <v>3.2674235</v>
      </c>
      <c r="D47" s="1">
        <v>2.8741875000000001</v>
      </c>
      <c r="E47" s="1">
        <v>2.6414651999999998</v>
      </c>
      <c r="F47" s="14">
        <v>2.4851432</v>
      </c>
      <c r="G47" s="1">
        <v>1.7855909000000001</v>
      </c>
      <c r="H47" s="1">
        <v>1.7351193</v>
      </c>
      <c r="I47" s="1">
        <v>1.6811061</v>
      </c>
      <c r="J47" s="1">
        <v>1.6225750999999999</v>
      </c>
    </row>
    <row r="48" spans="1:10" x14ac:dyDescent="0.35">
      <c r="A48" s="1">
        <v>36</v>
      </c>
      <c r="B48" s="1">
        <v>4.1131653000000004</v>
      </c>
      <c r="C48" s="1">
        <v>3.2594463</v>
      </c>
      <c r="D48" s="1">
        <v>2.8662656000000002</v>
      </c>
      <c r="E48" s="1">
        <v>2.6335321</v>
      </c>
      <c r="F48" s="14">
        <v>2.4771687</v>
      </c>
      <c r="G48" s="1">
        <v>1.7764238999999999</v>
      </c>
      <c r="H48" s="1">
        <v>1.7257034</v>
      </c>
      <c r="I48" s="1">
        <v>1.6713648000000001</v>
      </c>
      <c r="J48" s="1">
        <v>1.6123897</v>
      </c>
    </row>
    <row r="49" spans="1:10" x14ac:dyDescent="0.35">
      <c r="A49" s="1">
        <v>37</v>
      </c>
      <c r="B49" s="1">
        <v>4.1054558999999999</v>
      </c>
      <c r="C49" s="1">
        <v>3.2519238000000001</v>
      </c>
      <c r="D49" s="1">
        <v>2.8587961000000002</v>
      </c>
      <c r="E49" s="1">
        <v>2.6260523</v>
      </c>
      <c r="F49" s="14">
        <v>2.4696495999999999</v>
      </c>
      <c r="G49" s="1">
        <v>1.7677635</v>
      </c>
      <c r="H49" s="1">
        <v>1.7168028</v>
      </c>
      <c r="I49" s="1">
        <v>1.6621486999999999</v>
      </c>
      <c r="J49" s="1">
        <v>1.602741</v>
      </c>
    </row>
    <row r="50" spans="1:10" x14ac:dyDescent="0.35">
      <c r="A50" s="1">
        <v>38</v>
      </c>
      <c r="B50" s="1">
        <v>4.0981717</v>
      </c>
      <c r="C50" s="1">
        <v>3.2448184000000002</v>
      </c>
      <c r="D50" s="1">
        <v>2.8517413</v>
      </c>
      <c r="E50" s="1">
        <v>2.6189879999999999</v>
      </c>
      <c r="F50" s="14">
        <v>2.4625482000000001</v>
      </c>
      <c r="G50" s="1">
        <v>1.7595687</v>
      </c>
      <c r="H50" s="1">
        <v>1.7083758</v>
      </c>
      <c r="I50" s="1">
        <v>1.6534156</v>
      </c>
      <c r="J50" s="1">
        <v>1.5935862000000001</v>
      </c>
    </row>
    <row r="51" spans="1:10" x14ac:dyDescent="0.35">
      <c r="A51" s="1">
        <v>39</v>
      </c>
      <c r="B51" s="1">
        <v>4.0912785999999999</v>
      </c>
      <c r="C51" s="1">
        <v>3.2380960999999999</v>
      </c>
      <c r="D51" s="1">
        <v>2.8450677999999998</v>
      </c>
      <c r="E51" s="1">
        <v>2.6123056</v>
      </c>
      <c r="F51" s="14">
        <v>2.4558306000000001</v>
      </c>
      <c r="G51" s="1">
        <v>1.7518024999999999</v>
      </c>
      <c r="H51" s="1">
        <v>1.700385</v>
      </c>
      <c r="I51" s="1">
        <v>1.6451279000000001</v>
      </c>
      <c r="J51" s="1">
        <v>1.5848872000000001</v>
      </c>
    </row>
    <row r="52" spans="1:10" x14ac:dyDescent="0.35">
      <c r="A52" s="1">
        <v>40</v>
      </c>
      <c r="B52" s="1">
        <v>4.0847457</v>
      </c>
      <c r="C52" s="1">
        <v>3.2317269999999998</v>
      </c>
      <c r="D52" s="1">
        <v>2.8387454000000001</v>
      </c>
      <c r="E52" s="1">
        <v>2.6059749000000001</v>
      </c>
      <c r="F52" s="14">
        <v>2.4494663999999999</v>
      </c>
      <c r="G52" s="1">
        <v>1.744432</v>
      </c>
      <c r="H52" s="1">
        <v>1.6927972</v>
      </c>
      <c r="I52" s="1">
        <v>1.6372518</v>
      </c>
      <c r="J52" s="1">
        <v>1.5766099</v>
      </c>
    </row>
    <row r="53" spans="1:10" x14ac:dyDescent="0.35">
      <c r="A53" s="1">
        <v>41</v>
      </c>
      <c r="B53" s="1">
        <v>4.0785457000000003</v>
      </c>
      <c r="C53" s="1">
        <v>3.2256838000000001</v>
      </c>
      <c r="D53" s="1">
        <v>2.8327471000000002</v>
      </c>
      <c r="E53" s="1">
        <v>2.5999690000000002</v>
      </c>
      <c r="F53" s="14">
        <v>2.4434285999999998</v>
      </c>
      <c r="G53" s="1">
        <v>1.7374273</v>
      </c>
      <c r="H53" s="1">
        <v>1.6855822</v>
      </c>
      <c r="I53" s="1">
        <v>1.6297568</v>
      </c>
      <c r="J53" s="1">
        <v>1.5687232</v>
      </c>
    </row>
    <row r="54" spans="1:10" x14ac:dyDescent="0.35">
      <c r="A54" s="1">
        <v>42</v>
      </c>
      <c r="B54" s="1">
        <v>4.0726538000000003</v>
      </c>
      <c r="C54" s="1">
        <v>3.2199423</v>
      </c>
      <c r="D54" s="1">
        <v>2.8270487000000002</v>
      </c>
      <c r="E54" s="1">
        <v>2.5942634</v>
      </c>
      <c r="F54" s="14">
        <v>2.4376926000000001</v>
      </c>
      <c r="G54" s="1">
        <v>1.7307618</v>
      </c>
      <c r="H54" s="1">
        <v>1.6787129999999999</v>
      </c>
      <c r="I54" s="1">
        <v>1.6226153999999999</v>
      </c>
      <c r="J54" s="1">
        <v>1.5611994</v>
      </c>
    </row>
    <row r="55" spans="1:10" x14ac:dyDescent="0.35">
      <c r="A55" s="1">
        <v>43</v>
      </c>
      <c r="B55" s="1">
        <v>4.0670473999999999</v>
      </c>
      <c r="C55" s="1">
        <v>3.2144803</v>
      </c>
      <c r="D55" s="1">
        <v>2.8216282000000001</v>
      </c>
      <c r="E55" s="1">
        <v>2.5888361</v>
      </c>
      <c r="F55" s="14">
        <v>2.4322365000000001</v>
      </c>
      <c r="G55" s="1">
        <v>1.7244112</v>
      </c>
      <c r="H55" s="1">
        <v>1.6721649000000001</v>
      </c>
      <c r="I55" s="1">
        <v>1.6158028</v>
      </c>
      <c r="J55" s="1">
        <v>1.5540132</v>
      </c>
    </row>
    <row r="56" spans="1:10" x14ac:dyDescent="0.35">
      <c r="A56" s="1">
        <v>44</v>
      </c>
      <c r="B56" s="1">
        <v>4.0617064999999997</v>
      </c>
      <c r="C56" s="1">
        <v>3.2092779999999999</v>
      </c>
      <c r="D56" s="1">
        <v>2.8164658</v>
      </c>
      <c r="E56" s="1">
        <v>2.5836673999999999</v>
      </c>
      <c r="F56" s="14">
        <v>2.4270401000000001</v>
      </c>
      <c r="G56" s="1">
        <v>1.7183535999999999</v>
      </c>
      <c r="H56" s="1">
        <v>1.6659158000000001</v>
      </c>
      <c r="I56" s="1">
        <v>1.6092963</v>
      </c>
      <c r="J56" s="1">
        <v>1.5471417000000001</v>
      </c>
    </row>
    <row r="57" spans="1:10" x14ac:dyDescent="0.35">
      <c r="A57" s="1">
        <v>45</v>
      </c>
      <c r="B57" s="1">
        <v>4.0566125</v>
      </c>
      <c r="C57" s="1">
        <v>3.2043173</v>
      </c>
      <c r="D57" s="1">
        <v>2.8115435</v>
      </c>
      <c r="E57" s="1">
        <v>2.5787391999999998</v>
      </c>
      <c r="F57" s="14">
        <v>2.4220855000000001</v>
      </c>
      <c r="G57" s="1">
        <v>1.712569</v>
      </c>
      <c r="H57" s="1">
        <v>1.6599454</v>
      </c>
      <c r="I57" s="1">
        <v>1.6030754</v>
      </c>
      <c r="J57" s="1">
        <v>1.5405641000000001</v>
      </c>
    </row>
    <row r="58" spans="1:10" x14ac:dyDescent="0.35">
      <c r="A58" s="1">
        <v>46</v>
      </c>
      <c r="B58" s="1">
        <v>4.0517487000000001</v>
      </c>
      <c r="C58" s="1">
        <v>3.1995817</v>
      </c>
      <c r="D58" s="1">
        <v>2.8068449000000002</v>
      </c>
      <c r="E58" s="1">
        <v>2.5740349999999999</v>
      </c>
      <c r="F58" s="14">
        <v>2.4173559999999998</v>
      </c>
      <c r="G58" s="1">
        <v>1.7070392000000001</v>
      </c>
      <c r="H58" s="1">
        <v>1.6542353000000001</v>
      </c>
      <c r="I58" s="1">
        <v>1.5971215000000001</v>
      </c>
      <c r="J58" s="1">
        <v>1.5342614000000001</v>
      </c>
    </row>
    <row r="59" spans="1:10" x14ac:dyDescent="0.35">
      <c r="A59" s="1">
        <v>47</v>
      </c>
      <c r="B59" s="1">
        <v>4.0470999000000001</v>
      </c>
      <c r="C59" s="1">
        <v>3.1950563000000001</v>
      </c>
      <c r="D59" s="1">
        <v>2.8023552</v>
      </c>
      <c r="E59" s="1">
        <v>2.5695399999999999</v>
      </c>
      <c r="F59" s="14">
        <v>2.4128368</v>
      </c>
      <c r="G59" s="1">
        <v>1.7017476</v>
      </c>
      <c r="H59" s="1">
        <v>1.6487687</v>
      </c>
      <c r="I59" s="1">
        <v>1.5914174000000001</v>
      </c>
      <c r="J59" s="1">
        <v>1.5282161000000001</v>
      </c>
    </row>
    <row r="60" spans="1:10" x14ac:dyDescent="0.35">
      <c r="A60" s="1">
        <v>48</v>
      </c>
      <c r="B60" s="1">
        <v>4.0426520999999997</v>
      </c>
      <c r="C60" s="1">
        <v>3.1907272999999998</v>
      </c>
      <c r="D60" s="1">
        <v>2.7980605999999999</v>
      </c>
      <c r="E60" s="1">
        <v>2.5652404999999998</v>
      </c>
      <c r="F60" s="14">
        <v>2.4085141000000001</v>
      </c>
      <c r="G60" s="1">
        <v>1.6966791000000001</v>
      </c>
      <c r="H60" s="1">
        <v>1.6435301</v>
      </c>
      <c r="I60" s="1">
        <v>1.5859475000000001</v>
      </c>
      <c r="J60" s="1">
        <v>1.5224124000000001</v>
      </c>
    </row>
    <row r="61" spans="1:10" x14ac:dyDescent="0.35">
      <c r="A61" s="1">
        <v>49</v>
      </c>
      <c r="B61" s="1">
        <v>4.0383925999999999</v>
      </c>
      <c r="C61" s="1">
        <v>3.1865823999999998</v>
      </c>
      <c r="D61" s="1">
        <v>2.7939489000000002</v>
      </c>
      <c r="E61" s="1">
        <v>2.561124</v>
      </c>
      <c r="F61" s="14">
        <v>2.4043754000000002</v>
      </c>
      <c r="G61" s="1">
        <v>1.6918198</v>
      </c>
      <c r="H61" s="1">
        <v>1.6385054999999999</v>
      </c>
      <c r="I61" s="1">
        <v>1.5806974</v>
      </c>
      <c r="J61" s="1">
        <v>1.5168356000000001</v>
      </c>
    </row>
    <row r="62" spans="1:10" x14ac:dyDescent="0.35">
      <c r="A62" s="1">
        <v>50</v>
      </c>
      <c r="B62" s="1">
        <v>4.0343096999999997</v>
      </c>
      <c r="C62" s="1">
        <v>3.1826099000000001</v>
      </c>
      <c r="D62" s="1">
        <v>2.7900084000000001</v>
      </c>
      <c r="E62" s="1">
        <v>2.5571790999999999</v>
      </c>
      <c r="F62" s="14">
        <v>2.4004091000000001</v>
      </c>
      <c r="G62" s="1">
        <v>1.6871569</v>
      </c>
      <c r="H62" s="1">
        <v>1.6336818</v>
      </c>
      <c r="I62" s="1">
        <v>1.5756539000000001</v>
      </c>
      <c r="J62" s="1">
        <v>1.5114723000000001</v>
      </c>
    </row>
    <row r="63" spans="1:10" x14ac:dyDescent="0.35">
      <c r="A63" s="1">
        <v>51</v>
      </c>
      <c r="B63" s="1">
        <v>4.0303925999999999</v>
      </c>
      <c r="C63" s="1">
        <v>3.1787993000000001</v>
      </c>
      <c r="D63" s="1">
        <v>2.7862287999999999</v>
      </c>
      <c r="E63" s="1">
        <v>2.5533953999999999</v>
      </c>
      <c r="F63" s="14">
        <v>2.3966048</v>
      </c>
      <c r="G63" s="1">
        <v>1.6826787000000001</v>
      </c>
      <c r="H63" s="1">
        <v>1.6290472</v>
      </c>
      <c r="I63" s="1">
        <v>1.5708048999999999</v>
      </c>
      <c r="J63" s="1">
        <v>1.5063101000000001</v>
      </c>
    </row>
    <row r="64" spans="1:10" x14ac:dyDescent="0.35">
      <c r="A64" s="1">
        <v>52</v>
      </c>
      <c r="B64" s="1">
        <v>4.0266314000000003</v>
      </c>
      <c r="C64" s="1">
        <v>3.175141</v>
      </c>
      <c r="D64" s="1">
        <v>2.7826004000000002</v>
      </c>
      <c r="E64" s="1">
        <v>2.549763</v>
      </c>
      <c r="F64" s="14">
        <v>2.3929526000000001</v>
      </c>
      <c r="G64" s="1">
        <v>1.6783743</v>
      </c>
      <c r="H64" s="1">
        <v>1.6245906000000001</v>
      </c>
      <c r="I64" s="1">
        <v>1.5661391</v>
      </c>
      <c r="J64" s="1">
        <v>1.5013376</v>
      </c>
    </row>
    <row r="65" spans="1:10" x14ac:dyDescent="0.35">
      <c r="A65" s="1">
        <v>53</v>
      </c>
      <c r="B65" s="1">
        <v>4.0230170000000003</v>
      </c>
      <c r="C65" s="1">
        <v>3.1716259</v>
      </c>
      <c r="D65" s="1">
        <v>2.7791142999999998</v>
      </c>
      <c r="E65" s="1">
        <v>2.5462731000000001</v>
      </c>
      <c r="F65" s="14">
        <v>2.3894438</v>
      </c>
      <c r="G65" s="1">
        <v>1.6742338000000001</v>
      </c>
      <c r="H65" s="1">
        <v>1.6203019000000001</v>
      </c>
      <c r="I65" s="1">
        <v>1.5616463</v>
      </c>
      <c r="J65" s="1">
        <v>1.4965442</v>
      </c>
    </row>
    <row r="66" spans="1:10" x14ac:dyDescent="0.35">
      <c r="A66" s="1">
        <v>54</v>
      </c>
      <c r="B66" s="1">
        <v>4.0195410000000003</v>
      </c>
      <c r="C66" s="1">
        <v>3.1682459999999999</v>
      </c>
      <c r="D66" s="1">
        <v>2.7757624000000001</v>
      </c>
      <c r="E66" s="1">
        <v>2.5429175000000002</v>
      </c>
      <c r="F66" s="14">
        <v>2.3860698999999999</v>
      </c>
      <c r="G66" s="1">
        <v>1.6702478000000001</v>
      </c>
      <c r="H66" s="1">
        <v>1.6161717</v>
      </c>
      <c r="I66" s="1">
        <v>1.5573167999999999</v>
      </c>
      <c r="J66" s="1">
        <v>1.4919202</v>
      </c>
    </row>
    <row r="67" spans="1:10" x14ac:dyDescent="0.35">
      <c r="A67" s="1">
        <v>55</v>
      </c>
      <c r="B67" s="1">
        <v>4.0161955000000003</v>
      </c>
      <c r="C67" s="1">
        <v>3.1649934000000002</v>
      </c>
      <c r="D67" s="1">
        <v>2.7725369</v>
      </c>
      <c r="E67" s="1">
        <v>2.5396885999999999</v>
      </c>
      <c r="F67" s="14">
        <v>2.3828233000000001</v>
      </c>
      <c r="G67" s="1">
        <v>1.6664079999999999</v>
      </c>
      <c r="H67" s="1">
        <v>1.6121913000000001</v>
      </c>
      <c r="I67" s="1">
        <v>1.5531417000000001</v>
      </c>
      <c r="J67" s="1">
        <v>1.4874563999999999</v>
      </c>
    </row>
    <row r="68" spans="1:10" x14ac:dyDescent="0.35">
      <c r="A68" s="1">
        <v>56</v>
      </c>
      <c r="B68" s="1">
        <v>4.0129733999999999</v>
      </c>
      <c r="C68" s="1">
        <v>3.1618612000000001</v>
      </c>
      <c r="D68" s="1">
        <v>2.7694309000000001</v>
      </c>
      <c r="E68" s="1">
        <v>2.5365793999999999</v>
      </c>
      <c r="F68" s="14">
        <v>2.3796970000000002</v>
      </c>
      <c r="G68" s="1">
        <v>1.6627061999999999</v>
      </c>
      <c r="H68" s="1">
        <v>1.6083525999999999</v>
      </c>
      <c r="I68" s="1">
        <v>1.5491128999999999</v>
      </c>
      <c r="J68" s="1">
        <v>1.4831445000000001</v>
      </c>
    </row>
    <row r="69" spans="1:10" x14ac:dyDescent="0.35">
      <c r="A69" s="1">
        <v>57</v>
      </c>
      <c r="B69" s="1">
        <v>4.0098678999999997</v>
      </c>
      <c r="C69" s="1">
        <v>3.1588427000000001</v>
      </c>
      <c r="D69" s="1">
        <v>2.7664379000000001</v>
      </c>
      <c r="E69" s="1">
        <v>2.5335833000000001</v>
      </c>
      <c r="F69" s="14">
        <v>2.3766845000000001</v>
      </c>
      <c r="G69" s="1">
        <v>1.6591353</v>
      </c>
      <c r="H69" s="1">
        <v>1.6046480999999999</v>
      </c>
      <c r="I69" s="1">
        <v>1.5452226</v>
      </c>
      <c r="J69" s="1">
        <v>1.4789766</v>
      </c>
    </row>
    <row r="70" spans="1:10" x14ac:dyDescent="0.35">
      <c r="A70" s="1">
        <v>58</v>
      </c>
      <c r="B70" s="1">
        <v>4.0068729000000003</v>
      </c>
      <c r="C70" s="1">
        <v>3.155932</v>
      </c>
      <c r="D70" s="1">
        <v>2.7635518000000001</v>
      </c>
      <c r="E70" s="1">
        <v>2.5306942000000001</v>
      </c>
      <c r="F70" s="14">
        <v>2.3737794999999999</v>
      </c>
      <c r="G70" s="1">
        <v>1.6556883</v>
      </c>
      <c r="H70" s="1">
        <v>1.6010708</v>
      </c>
      <c r="I70" s="1">
        <v>1.5414637</v>
      </c>
      <c r="J70" s="1">
        <v>1.4749454</v>
      </c>
    </row>
    <row r="71" spans="1:10" x14ac:dyDescent="0.35">
      <c r="A71" s="1">
        <v>59</v>
      </c>
      <c r="B71" s="1">
        <v>4.0039825000000002</v>
      </c>
      <c r="C71" s="1">
        <v>3.1531232999999999</v>
      </c>
      <c r="D71" s="1">
        <v>2.760767</v>
      </c>
      <c r="E71" s="1">
        <v>2.5279066000000001</v>
      </c>
      <c r="F71" s="14">
        <v>2.3709764999999998</v>
      </c>
      <c r="G71" s="1">
        <v>1.6523588</v>
      </c>
      <c r="H71" s="1">
        <v>1.5976143</v>
      </c>
      <c r="I71" s="1">
        <v>1.5378297000000001</v>
      </c>
      <c r="J71" s="1">
        <v>1.4710441999999999</v>
      </c>
    </row>
    <row r="72" spans="1:10" x14ac:dyDescent="0.35">
      <c r="A72" s="1">
        <v>60</v>
      </c>
      <c r="B72" s="14">
        <v>4.0011913999999997</v>
      </c>
      <c r="C72" s="14">
        <v>3.1504113</v>
      </c>
      <c r="D72" s="14">
        <v>2.7580783000000002</v>
      </c>
      <c r="E72" s="14">
        <v>2.5252151</v>
      </c>
      <c r="F72" s="14">
        <v>2.3682702</v>
      </c>
      <c r="G72" s="1">
        <v>1.649141</v>
      </c>
      <c r="H72" s="1">
        <v>1.5942725</v>
      </c>
      <c r="I72" s="1">
        <v>1.5343142000000001</v>
      </c>
      <c r="J72" s="1">
        <v>1.4672665</v>
      </c>
    </row>
    <row r="73" spans="1:10" x14ac:dyDescent="0.35">
      <c r="A73" s="1">
        <v>61</v>
      </c>
      <c r="B73" s="1">
        <v>3.9984945000000001</v>
      </c>
      <c r="C73" s="1">
        <v>3.1477911999999999</v>
      </c>
      <c r="D73" s="1">
        <v>2.7554807000000001</v>
      </c>
      <c r="E73" s="1">
        <v>2.5226149000000002</v>
      </c>
      <c r="F73" s="1">
        <v>2.3656557</v>
      </c>
      <c r="G73" s="1">
        <v>1.6460292000000001</v>
      </c>
      <c r="H73" s="1">
        <v>1.5910397000000001</v>
      </c>
      <c r="I73" s="1">
        <v>1.5309115</v>
      </c>
      <c r="J73" s="1">
        <v>1.4636065</v>
      </c>
    </row>
    <row r="74" spans="1:10" x14ac:dyDescent="0.35">
      <c r="A74" s="1">
        <v>62</v>
      </c>
      <c r="B74" s="1">
        <v>3.9958871</v>
      </c>
      <c r="C74" s="1">
        <v>3.1452583999999999</v>
      </c>
      <c r="D74" s="1">
        <v>2.7529697999999998</v>
      </c>
      <c r="E74" s="1">
        <v>2.5201015</v>
      </c>
      <c r="F74" s="1">
        <v>2.3631283000000001</v>
      </c>
      <c r="G74" s="1">
        <v>1.6430183</v>
      </c>
      <c r="H74" s="1">
        <v>1.5879106999999999</v>
      </c>
      <c r="I74" s="1">
        <v>1.5276162</v>
      </c>
      <c r="J74" s="1">
        <v>1.4600584999999999</v>
      </c>
    </row>
    <row r="75" spans="1:10" x14ac:dyDescent="0.35">
      <c r="A75" s="1">
        <v>63</v>
      </c>
      <c r="B75" s="1">
        <v>3.9933649</v>
      </c>
      <c r="C75" s="1">
        <v>3.1428085000000001</v>
      </c>
      <c r="D75" s="1">
        <v>2.7505411</v>
      </c>
      <c r="E75" s="1">
        <v>2.5176704999999999</v>
      </c>
      <c r="F75" s="1">
        <v>2.3606839000000002</v>
      </c>
      <c r="G75" s="1">
        <v>1.6401034999999999</v>
      </c>
      <c r="H75" s="1">
        <v>1.5848804000000001</v>
      </c>
      <c r="I75" s="1">
        <v>1.5244233</v>
      </c>
      <c r="J75" s="1">
        <v>1.4566174000000001</v>
      </c>
    </row>
    <row r="76" spans="1:10" x14ac:dyDescent="0.35">
      <c r="A76" s="1">
        <v>64</v>
      </c>
      <c r="B76" s="1">
        <v>3.9909238</v>
      </c>
      <c r="C76" s="1">
        <v>3.1404375999999998</v>
      </c>
      <c r="D76" s="1">
        <v>2.7481909</v>
      </c>
      <c r="E76" s="1">
        <v>2.5153178999999999</v>
      </c>
      <c r="F76" s="1">
        <v>2.3583183000000001</v>
      </c>
      <c r="G76" s="1">
        <v>1.6372800999999999</v>
      </c>
      <c r="H76" s="1">
        <v>1.5819441999999999</v>
      </c>
      <c r="I76" s="1">
        <v>1.5213277999999999</v>
      </c>
      <c r="J76" s="1">
        <v>1.4532784000000001</v>
      </c>
    </row>
    <row r="77" spans="1:10" x14ac:dyDescent="0.35">
      <c r="A77" s="1">
        <v>65</v>
      </c>
      <c r="B77" s="1">
        <v>3.9885598</v>
      </c>
      <c r="C77" s="1">
        <v>3.1381418999999999</v>
      </c>
      <c r="D77" s="1">
        <v>2.7459153000000001</v>
      </c>
      <c r="E77" s="1">
        <v>2.5130401</v>
      </c>
      <c r="F77" s="1">
        <v>2.3560278000000001</v>
      </c>
      <c r="G77" s="1">
        <v>1.634544</v>
      </c>
      <c r="H77" s="1">
        <v>1.5790979000000001</v>
      </c>
      <c r="I77" s="1">
        <v>1.5183255</v>
      </c>
      <c r="J77" s="1">
        <v>1.4500367000000001</v>
      </c>
    </row>
    <row r="78" spans="1:10" x14ac:dyDescent="0.35">
      <c r="A78" s="1">
        <v>66</v>
      </c>
      <c r="B78" s="1">
        <v>3.9862695000000001</v>
      </c>
      <c r="C78" s="1">
        <v>3.1359178999999999</v>
      </c>
      <c r="D78" s="1">
        <v>2.7437108000000001</v>
      </c>
      <c r="E78" s="1">
        <v>2.5108334999999999</v>
      </c>
      <c r="F78" s="1">
        <v>2.353809</v>
      </c>
      <c r="G78" s="1">
        <v>1.631891</v>
      </c>
      <c r="H78" s="1">
        <v>1.5763372</v>
      </c>
      <c r="I78" s="1">
        <v>1.5154121</v>
      </c>
      <c r="J78" s="1">
        <v>1.4468881</v>
      </c>
    </row>
    <row r="79" spans="1:10" x14ac:dyDescent="0.35">
      <c r="A79" s="1">
        <v>67</v>
      </c>
      <c r="B79" s="1">
        <v>3.9840493000000001</v>
      </c>
      <c r="C79" s="1">
        <v>3.1337622999999999</v>
      </c>
      <c r="D79" s="1">
        <v>2.7415742000000001</v>
      </c>
      <c r="E79" s="1">
        <v>2.5086947999999998</v>
      </c>
      <c r="F79" s="1">
        <v>2.3516583999999998</v>
      </c>
      <c r="G79" s="1">
        <v>1.6293176</v>
      </c>
      <c r="H79" s="1">
        <v>1.5736584</v>
      </c>
      <c r="I79" s="1">
        <v>1.5125837</v>
      </c>
      <c r="J79" s="1">
        <v>1.4438286</v>
      </c>
    </row>
    <row r="80" spans="1:10" x14ac:dyDescent="0.35">
      <c r="A80" s="1">
        <v>68</v>
      </c>
      <c r="B80" s="1">
        <v>3.9818962999999998</v>
      </c>
      <c r="C80" s="1">
        <v>3.131672</v>
      </c>
      <c r="D80" s="1">
        <v>2.7395022999999998</v>
      </c>
      <c r="E80" s="1">
        <v>2.506621</v>
      </c>
      <c r="F80" s="1">
        <v>2.3495729999999999</v>
      </c>
      <c r="G80" s="1">
        <v>1.6268201</v>
      </c>
      <c r="H80" s="1">
        <v>1.5710579</v>
      </c>
      <c r="I80" s="1">
        <v>1.5098365</v>
      </c>
      <c r="J80" s="1">
        <v>1.4408542</v>
      </c>
    </row>
    <row r="81" spans="1:10" x14ac:dyDescent="0.35">
      <c r="A81" s="1">
        <v>69</v>
      </c>
      <c r="B81" s="1">
        <v>3.9798072000000002</v>
      </c>
      <c r="C81" s="1">
        <v>3.1296439999999999</v>
      </c>
      <c r="D81" s="1">
        <v>2.7374923</v>
      </c>
      <c r="E81" s="1">
        <v>2.5046091000000001</v>
      </c>
      <c r="F81" s="1">
        <v>2.3475499000000002</v>
      </c>
      <c r="G81" s="1">
        <v>1.6243951999999999</v>
      </c>
      <c r="H81" s="1">
        <v>1.5685321999999999</v>
      </c>
      <c r="I81" s="1">
        <v>1.5071671</v>
      </c>
      <c r="J81" s="1">
        <v>1.4379614999999999</v>
      </c>
    </row>
    <row r="82" spans="1:10" x14ac:dyDescent="0.35">
      <c r="A82" s="1">
        <v>70</v>
      </c>
      <c r="B82" s="1">
        <v>3.9777794000000002</v>
      </c>
      <c r="C82" s="1">
        <v>3.1276755999999999</v>
      </c>
      <c r="D82" s="1">
        <v>2.7355415000000001</v>
      </c>
      <c r="E82" s="1">
        <v>2.5026565000000001</v>
      </c>
      <c r="F82" s="1">
        <v>2.3455862999999999</v>
      </c>
      <c r="G82" s="1">
        <v>1.6220397</v>
      </c>
      <c r="H82" s="1">
        <v>1.5660780999999999</v>
      </c>
      <c r="I82" s="1">
        <v>1.5045721999999999</v>
      </c>
      <c r="J82" s="1">
        <v>1.4351471</v>
      </c>
    </row>
    <row r="83" spans="1:10" x14ac:dyDescent="0.35">
      <c r="A83" s="1">
        <v>71</v>
      </c>
      <c r="B83" s="1">
        <v>3.9758102000000002</v>
      </c>
      <c r="C83" s="1">
        <v>3.1257641999999999</v>
      </c>
      <c r="D83" s="1">
        <v>2.7336472000000001</v>
      </c>
      <c r="E83" s="1">
        <v>2.5007603999999999</v>
      </c>
      <c r="F83" s="1">
        <v>2.3436797</v>
      </c>
      <c r="G83" s="1">
        <v>1.6197508</v>
      </c>
      <c r="H83" s="1">
        <v>1.5636927</v>
      </c>
      <c r="I83" s="1">
        <v>1.5020487</v>
      </c>
      <c r="J83" s="1">
        <v>1.4324075999999999</v>
      </c>
    </row>
    <row r="84" spans="1:10" x14ac:dyDescent="0.35">
      <c r="A84" s="1">
        <v>72</v>
      </c>
      <c r="B84" s="1">
        <v>3.973897</v>
      </c>
      <c r="C84" s="1">
        <v>3.1239073999999998</v>
      </c>
      <c r="D84" s="1">
        <v>2.7318069999999999</v>
      </c>
      <c r="E84" s="1">
        <v>2.4989186000000001</v>
      </c>
      <c r="F84" s="1">
        <v>2.3418275</v>
      </c>
      <c r="G84" s="1">
        <v>1.6175257000000001</v>
      </c>
      <c r="H84" s="1">
        <v>1.5613729999999999</v>
      </c>
      <c r="I84" s="1">
        <v>1.4995935</v>
      </c>
      <c r="J84" s="1">
        <v>1.4297401000000001</v>
      </c>
    </row>
    <row r="85" spans="1:10" x14ac:dyDescent="0.35">
      <c r="A85" s="1">
        <v>73</v>
      </c>
      <c r="B85" s="1">
        <v>3.9720374999999999</v>
      </c>
      <c r="C85" s="1">
        <v>3.1221028999999998</v>
      </c>
      <c r="D85" s="1">
        <v>2.7300187</v>
      </c>
      <c r="E85" s="1">
        <v>2.4971287000000002</v>
      </c>
      <c r="F85" s="1">
        <v>2.3400276</v>
      </c>
      <c r="G85" s="1">
        <v>1.6153616</v>
      </c>
      <c r="H85" s="1">
        <v>1.5591164</v>
      </c>
      <c r="I85" s="1">
        <v>1.497204</v>
      </c>
      <c r="J85" s="1">
        <v>1.4271417</v>
      </c>
    </row>
    <row r="86" spans="1:10" x14ac:dyDescent="0.35">
      <c r="A86" s="1">
        <v>74</v>
      </c>
      <c r="B86" s="1">
        <v>3.9702296000000001</v>
      </c>
      <c r="C86" s="1">
        <v>3.1203485</v>
      </c>
      <c r="D86" s="1">
        <v>2.7282801000000001</v>
      </c>
      <c r="E86" s="1">
        <v>2.4953884999999998</v>
      </c>
      <c r="F86" s="1">
        <v>2.3382776000000001</v>
      </c>
      <c r="G86" s="1">
        <v>1.6132561000000001</v>
      </c>
      <c r="H86" s="1">
        <v>1.5569203</v>
      </c>
      <c r="I86" s="1">
        <v>1.4948775000000001</v>
      </c>
      <c r="J86" s="1">
        <v>1.4246098</v>
      </c>
    </row>
    <row r="87" spans="1:10" x14ac:dyDescent="0.35">
      <c r="A87" s="1">
        <v>75</v>
      </c>
      <c r="B87" s="1">
        <v>3.9684710000000001</v>
      </c>
      <c r="C87" s="1">
        <v>3.1186421000000002</v>
      </c>
      <c r="D87" s="1">
        <v>2.7265891999999998</v>
      </c>
      <c r="E87" s="1">
        <v>2.4936959999999999</v>
      </c>
      <c r="F87" s="1">
        <v>2.3365757</v>
      </c>
      <c r="G87" s="1">
        <v>1.6112069</v>
      </c>
      <c r="H87" s="1">
        <v>1.5547823000000001</v>
      </c>
      <c r="I87" s="1">
        <v>1.4926116</v>
      </c>
      <c r="J87" s="1">
        <v>1.4221416</v>
      </c>
    </row>
    <row r="88" spans="1:10" x14ac:dyDescent="0.35">
      <c r="A88" s="1">
        <v>76</v>
      </c>
      <c r="B88" s="1">
        <v>3.9667598000000002</v>
      </c>
      <c r="C88" s="1">
        <v>3.1169818</v>
      </c>
      <c r="D88" s="1">
        <v>2.7249439</v>
      </c>
      <c r="E88" s="1">
        <v>2.4920493000000001</v>
      </c>
      <c r="F88" s="1">
        <v>2.3349196999999999</v>
      </c>
      <c r="G88" s="1">
        <v>1.6092116000000001</v>
      </c>
      <c r="H88" s="1">
        <v>1.5527</v>
      </c>
      <c r="I88" s="1">
        <v>1.4904037999999999</v>
      </c>
      <c r="J88" s="1">
        <v>1.4197348999999999</v>
      </c>
    </row>
    <row r="89" spans="1:10" x14ac:dyDescent="0.35">
      <c r="A89" s="1">
        <v>77</v>
      </c>
      <c r="B89" s="1">
        <v>3.9650941</v>
      </c>
      <c r="C89" s="1">
        <v>3.1153658000000002</v>
      </c>
      <c r="D89" s="1">
        <v>2.7233426000000001</v>
      </c>
      <c r="E89" s="1">
        <v>2.4904465</v>
      </c>
      <c r="F89" s="1">
        <v>2.3333078999999999</v>
      </c>
      <c r="G89" s="1">
        <v>1.6072683000000001</v>
      </c>
      <c r="H89" s="1">
        <v>1.5506713999999999</v>
      </c>
      <c r="I89" s="1">
        <v>1.4882519999999999</v>
      </c>
      <c r="J89" s="1">
        <v>1.4173872000000001</v>
      </c>
    </row>
    <row r="90" spans="1:10" x14ac:dyDescent="0.35">
      <c r="A90" s="1">
        <v>78</v>
      </c>
      <c r="B90" s="1">
        <v>3.9634721000000002</v>
      </c>
      <c r="C90" s="1">
        <v>3.1137923000000001</v>
      </c>
      <c r="D90" s="1">
        <v>2.7217834000000001</v>
      </c>
      <c r="E90" s="1">
        <v>2.4888859999999999</v>
      </c>
      <c r="F90" s="1">
        <v>2.3317385000000002</v>
      </c>
      <c r="G90" s="1">
        <v>1.6053748999999999</v>
      </c>
      <c r="H90" s="1">
        <v>1.5486944</v>
      </c>
      <c r="I90" s="1">
        <v>1.4861538999999999</v>
      </c>
      <c r="J90" s="1">
        <v>1.4150963000000001</v>
      </c>
    </row>
    <row r="91" spans="1:10" x14ac:dyDescent="0.35">
      <c r="A91" s="1">
        <v>79</v>
      </c>
      <c r="B91" s="1">
        <v>3.9618920000000002</v>
      </c>
      <c r="C91" s="1">
        <v>3.1122595999999998</v>
      </c>
      <c r="D91" s="1">
        <v>2.7202647</v>
      </c>
      <c r="E91" s="1">
        <v>2.4873660000000002</v>
      </c>
      <c r="F91" s="1">
        <v>2.3302100000000001</v>
      </c>
      <c r="G91" s="1">
        <v>1.6035294</v>
      </c>
      <c r="H91" s="1">
        <v>1.546767</v>
      </c>
      <c r="I91" s="1">
        <v>1.4841077</v>
      </c>
      <c r="J91" s="1">
        <v>1.4128603</v>
      </c>
    </row>
    <row r="92" spans="1:10" x14ac:dyDescent="0.35">
      <c r="A92" s="1">
        <v>80</v>
      </c>
      <c r="B92" s="1">
        <v>3.9603524000000001</v>
      </c>
      <c r="C92" s="1">
        <v>3.1107662</v>
      </c>
      <c r="D92" s="1">
        <v>2.718785</v>
      </c>
      <c r="E92" s="1">
        <v>2.4858848999999998</v>
      </c>
      <c r="F92" s="1">
        <v>2.3287206</v>
      </c>
      <c r="G92" s="1">
        <v>1.6017302</v>
      </c>
      <c r="H92" s="1">
        <v>1.5448873999999999</v>
      </c>
      <c r="I92" s="1">
        <v>1.4821114</v>
      </c>
      <c r="J92" s="1">
        <v>1.4106771</v>
      </c>
    </row>
    <row r="93" spans="1:10" x14ac:dyDescent="0.35">
      <c r="A93" s="1">
        <v>81</v>
      </c>
      <c r="B93" s="1">
        <v>3.9588516999999999</v>
      </c>
      <c r="C93" s="1">
        <v>3.1093104999999999</v>
      </c>
      <c r="D93" s="1">
        <v>2.7173427000000001</v>
      </c>
      <c r="E93" s="1">
        <v>2.4844414000000001</v>
      </c>
      <c r="F93" s="1">
        <v>2.3272689</v>
      </c>
      <c r="G93" s="1">
        <v>1.5999753999999999</v>
      </c>
      <c r="H93" s="1">
        <v>1.5430537</v>
      </c>
      <c r="I93" s="1">
        <v>1.4801631</v>
      </c>
      <c r="J93" s="1">
        <v>1.4085447</v>
      </c>
    </row>
    <row r="94" spans="1:10" x14ac:dyDescent="0.35">
      <c r="A94" s="1">
        <v>82</v>
      </c>
      <c r="B94" s="1">
        <v>3.9573882999999999</v>
      </c>
      <c r="C94" s="1">
        <v>3.1078912999999999</v>
      </c>
      <c r="D94" s="1">
        <v>2.7159366</v>
      </c>
      <c r="E94" s="1">
        <v>2.483034</v>
      </c>
      <c r="F94" s="1">
        <v>2.3258535999999999</v>
      </c>
      <c r="G94" s="1">
        <v>1.5982634</v>
      </c>
      <c r="H94" s="1">
        <v>1.5412644</v>
      </c>
      <c r="I94" s="1">
        <v>1.4782611999999999</v>
      </c>
      <c r="J94" s="1">
        <v>1.4064615</v>
      </c>
    </row>
    <row r="95" spans="1:10" x14ac:dyDescent="0.35">
      <c r="A95" s="1">
        <v>83</v>
      </c>
      <c r="B95" s="1">
        <v>3.9559609999999998</v>
      </c>
      <c r="C95" s="1">
        <v>3.1065071</v>
      </c>
      <c r="D95" s="1">
        <v>2.7145651000000002</v>
      </c>
      <c r="E95" s="1">
        <v>2.4816614000000001</v>
      </c>
      <c r="F95" s="1">
        <v>2.3244731999999999</v>
      </c>
      <c r="G95" s="1">
        <v>1.5965927</v>
      </c>
      <c r="H95" s="1">
        <v>1.5395178</v>
      </c>
      <c r="I95" s="1">
        <v>1.4764039</v>
      </c>
      <c r="J95" s="1">
        <v>1.4044255999999999</v>
      </c>
    </row>
    <row r="96" spans="1:10" x14ac:dyDescent="0.35">
      <c r="A96" s="1">
        <v>84</v>
      </c>
      <c r="B96" s="1">
        <v>3.9545683999999999</v>
      </c>
      <c r="C96" s="1">
        <v>3.1051565999999999</v>
      </c>
      <c r="D96" s="1">
        <v>2.7132271000000001</v>
      </c>
      <c r="E96" s="1">
        <v>2.4803223000000001</v>
      </c>
      <c r="F96" s="1">
        <v>2.3231264999999999</v>
      </c>
      <c r="G96" s="1">
        <v>1.5949618000000001</v>
      </c>
      <c r="H96" s="1">
        <v>1.5378124</v>
      </c>
      <c r="I96" s="1">
        <v>1.4745896999999999</v>
      </c>
      <c r="J96" s="1">
        <v>1.4024354999999999</v>
      </c>
    </row>
    <row r="97" spans="1:10" x14ac:dyDescent="0.35">
      <c r="A97" s="1">
        <v>85</v>
      </c>
      <c r="B97" s="1">
        <v>3.9532093000000001</v>
      </c>
      <c r="C97" s="1">
        <v>3.1038386999999998</v>
      </c>
      <c r="D97" s="1">
        <v>2.7119214</v>
      </c>
      <c r="E97" s="1">
        <v>2.4790155</v>
      </c>
      <c r="F97" s="1">
        <v>2.3218122999999999</v>
      </c>
      <c r="G97" s="1">
        <v>1.5933691999999999</v>
      </c>
      <c r="H97" s="1">
        <v>1.5361468</v>
      </c>
      <c r="I97" s="1">
        <v>1.4728171999999999</v>
      </c>
      <c r="J97" s="1">
        <v>1.4004896</v>
      </c>
    </row>
    <row r="98" spans="1:10" x14ac:dyDescent="0.35">
      <c r="A98" s="1">
        <v>86</v>
      </c>
      <c r="B98" s="1">
        <v>3.9518824000000001</v>
      </c>
      <c r="C98" s="1">
        <v>3.1025521</v>
      </c>
      <c r="D98" s="1">
        <v>2.7106468000000001</v>
      </c>
      <c r="E98" s="1">
        <v>2.4777398000000002</v>
      </c>
      <c r="F98" s="1">
        <v>2.3205293</v>
      </c>
      <c r="G98" s="1">
        <v>1.5918137999999999</v>
      </c>
      <c r="H98" s="1">
        <v>1.5345196000000001</v>
      </c>
      <c r="I98" s="1">
        <v>1.4710848000000001</v>
      </c>
      <c r="J98" s="1">
        <v>1.3985865</v>
      </c>
    </row>
    <row r="99" spans="1:10" x14ac:dyDescent="0.35">
      <c r="A99" s="1">
        <v>87</v>
      </c>
      <c r="B99" s="1">
        <v>3.9505867000000001</v>
      </c>
      <c r="C99" s="1">
        <v>3.1012957999999999</v>
      </c>
      <c r="D99" s="1">
        <v>2.7094021000000001</v>
      </c>
      <c r="E99" s="1">
        <v>2.4764941</v>
      </c>
      <c r="F99" s="1">
        <v>2.3192765999999998</v>
      </c>
      <c r="G99" s="1">
        <v>1.5902940000000001</v>
      </c>
      <c r="H99" s="1">
        <v>1.5329294</v>
      </c>
      <c r="I99" s="1">
        <v>1.4693913000000001</v>
      </c>
      <c r="J99" s="1">
        <v>1.3967246</v>
      </c>
    </row>
    <row r="100" spans="1:10" x14ac:dyDescent="0.35">
      <c r="A100" s="1">
        <v>88</v>
      </c>
      <c r="B100" s="1">
        <v>3.9493209999999999</v>
      </c>
      <c r="C100" s="1">
        <v>3.1000686000000002</v>
      </c>
      <c r="D100" s="1">
        <v>2.7081865000000001</v>
      </c>
      <c r="E100" s="1">
        <v>2.4752774</v>
      </c>
      <c r="F100" s="1">
        <v>2.3180529999999999</v>
      </c>
      <c r="G100" s="1">
        <v>1.5888088</v>
      </c>
      <c r="H100" s="1">
        <v>1.5313749999999999</v>
      </c>
      <c r="I100" s="1">
        <v>1.4677353</v>
      </c>
      <c r="J100" s="1">
        <v>1.3949026</v>
      </c>
    </row>
    <row r="101" spans="1:10" x14ac:dyDescent="0.35">
      <c r="A101" s="1">
        <v>89</v>
      </c>
      <c r="B101" s="1">
        <v>3.9480843999999999</v>
      </c>
      <c r="C101" s="1">
        <v>3.0988696999999998</v>
      </c>
      <c r="D101" s="1">
        <v>2.7069988</v>
      </c>
      <c r="E101" s="1">
        <v>2.4740886999999998</v>
      </c>
      <c r="F101" s="1">
        <v>2.3168574999999998</v>
      </c>
      <c r="G101" s="1">
        <v>1.5873569999999999</v>
      </c>
      <c r="H101" s="1">
        <v>1.5298552000000001</v>
      </c>
      <c r="I101" s="1">
        <v>1.4661154999999999</v>
      </c>
      <c r="J101" s="1">
        <v>1.3931192999999999</v>
      </c>
    </row>
    <row r="102" spans="1:10" x14ac:dyDescent="0.35">
      <c r="A102" s="1">
        <v>90</v>
      </c>
      <c r="B102" s="1">
        <v>3.9468757000000001</v>
      </c>
      <c r="C102" s="1">
        <v>3.0976979999999998</v>
      </c>
      <c r="D102" s="1">
        <v>2.7058380999999998</v>
      </c>
      <c r="E102" s="1">
        <v>2.4729269999999999</v>
      </c>
      <c r="F102" s="1">
        <v>2.3156892</v>
      </c>
      <c r="G102" s="1">
        <v>1.5859375</v>
      </c>
      <c r="H102" s="1">
        <v>1.5283688</v>
      </c>
      <c r="I102" s="1">
        <v>1.4645309</v>
      </c>
      <c r="J102" s="1">
        <v>1.3913732999999999</v>
      </c>
    </row>
    <row r="103" spans="1:10" x14ac:dyDescent="0.35">
      <c r="A103" s="1">
        <v>91</v>
      </c>
      <c r="B103" s="1">
        <v>3.9456942000000002</v>
      </c>
      <c r="C103" s="1">
        <v>3.0965527000000002</v>
      </c>
      <c r="D103" s="1">
        <v>2.7047034000000001</v>
      </c>
      <c r="E103" s="1">
        <v>2.4717915000000001</v>
      </c>
      <c r="F103" s="1">
        <v>2.3145471999999998</v>
      </c>
      <c r="G103" s="1">
        <v>1.5845491</v>
      </c>
      <c r="H103" s="1">
        <v>1.5269147999999999</v>
      </c>
      <c r="I103" s="1">
        <v>1.4629801</v>
      </c>
      <c r="J103" s="1">
        <v>1.3896636</v>
      </c>
    </row>
    <row r="104" spans="1:10" x14ac:dyDescent="0.35">
      <c r="A104" s="1">
        <v>92</v>
      </c>
      <c r="B104" s="1">
        <v>3.9445389</v>
      </c>
      <c r="C104" s="1">
        <v>3.0954328000000002</v>
      </c>
      <c r="D104" s="1">
        <v>2.7035939999999998</v>
      </c>
      <c r="E104" s="1">
        <v>2.4706812</v>
      </c>
      <c r="F104" s="1">
        <v>2.3134305999999998</v>
      </c>
      <c r="G104" s="1">
        <v>1.5831909</v>
      </c>
      <c r="H104" s="1">
        <v>1.5254920999999999</v>
      </c>
      <c r="I104" s="1">
        <v>1.4614623</v>
      </c>
      <c r="J104" s="1">
        <v>1.3879889000000001</v>
      </c>
    </row>
    <row r="105" spans="1:10" x14ac:dyDescent="0.35">
      <c r="A105" s="1">
        <v>93</v>
      </c>
      <c r="B105" s="1">
        <v>3.9434087999999998</v>
      </c>
      <c r="C105" s="1">
        <v>3.0943374000000001</v>
      </c>
      <c r="D105" s="1">
        <v>2.7025090000000001</v>
      </c>
      <c r="E105" s="1">
        <v>2.4695952999999999</v>
      </c>
      <c r="F105" s="1">
        <v>2.3123385000000001</v>
      </c>
      <c r="G105" s="1">
        <v>1.5818618</v>
      </c>
      <c r="H105" s="1">
        <v>1.5240997000000001</v>
      </c>
      <c r="I105" s="1">
        <v>1.4599762000000001</v>
      </c>
      <c r="J105" s="1">
        <v>1.3863482</v>
      </c>
    </row>
    <row r="106" spans="1:10" x14ac:dyDescent="0.35">
      <c r="A106" s="1">
        <v>94</v>
      </c>
      <c r="B106" s="1">
        <v>3.9423032999999998</v>
      </c>
      <c r="C106" s="1">
        <v>3.0932659</v>
      </c>
      <c r="D106" s="1">
        <v>2.7014475999999998</v>
      </c>
      <c r="E106" s="1">
        <v>2.4685329999999999</v>
      </c>
      <c r="F106" s="1">
        <v>2.3112702000000001</v>
      </c>
      <c r="G106" s="1">
        <v>1.5805610999999999</v>
      </c>
      <c r="H106" s="1">
        <v>1.5227367000000001</v>
      </c>
      <c r="I106" s="1">
        <v>1.458521</v>
      </c>
      <c r="J106" s="1">
        <v>1.3847404999999999</v>
      </c>
    </row>
    <row r="107" spans="1:10" x14ac:dyDescent="0.35">
      <c r="A107" s="1">
        <v>95</v>
      </c>
      <c r="B107" s="1">
        <v>3.9412215000000002</v>
      </c>
      <c r="C107" s="1">
        <v>3.0922174</v>
      </c>
      <c r="D107" s="1">
        <v>2.7004090999999999</v>
      </c>
      <c r="E107" s="1">
        <v>2.4674936000000001</v>
      </c>
      <c r="F107" s="1">
        <v>2.3102247999999999</v>
      </c>
      <c r="G107" s="1">
        <v>1.5792877000000001</v>
      </c>
      <c r="H107" s="1">
        <v>1.5214019999999999</v>
      </c>
      <c r="I107" s="1">
        <v>1.4570955999999999</v>
      </c>
      <c r="J107" s="1">
        <v>1.3831646</v>
      </c>
    </row>
    <row r="108" spans="1:10" x14ac:dyDescent="0.35">
      <c r="A108" s="1">
        <v>96</v>
      </c>
      <c r="B108" s="1">
        <v>3.9401627000000001</v>
      </c>
      <c r="C108" s="1">
        <v>3.0911913000000002</v>
      </c>
      <c r="D108" s="1">
        <v>2.6993925999999999</v>
      </c>
      <c r="E108" s="1">
        <v>2.4664763000000001</v>
      </c>
      <c r="F108" s="1">
        <v>2.3092017999999999</v>
      </c>
      <c r="G108" s="1">
        <v>1.5780407999999999</v>
      </c>
      <c r="H108" s="1">
        <v>1.5200948999999999</v>
      </c>
      <c r="I108" s="1">
        <v>1.4556990999999999</v>
      </c>
      <c r="J108" s="1">
        <v>1.3816198</v>
      </c>
    </row>
    <row r="109" spans="1:10" x14ac:dyDescent="0.35">
      <c r="A109" s="1">
        <v>97</v>
      </c>
      <c r="B109" s="1">
        <v>3.9391261000000002</v>
      </c>
      <c r="C109" s="1">
        <v>3.0901866999999998</v>
      </c>
      <c r="D109" s="1">
        <v>2.6983975</v>
      </c>
      <c r="E109" s="1">
        <v>2.4654805</v>
      </c>
      <c r="F109" s="1">
        <v>2.3082001999999999</v>
      </c>
      <c r="G109" s="1">
        <v>1.5768196000000001</v>
      </c>
      <c r="H109" s="1">
        <v>1.5188143999999999</v>
      </c>
      <c r="I109" s="1">
        <v>1.4543307000000001</v>
      </c>
      <c r="J109" s="1">
        <v>1.3801049000000001</v>
      </c>
    </row>
    <row r="110" spans="1:10" x14ac:dyDescent="0.35">
      <c r="A110" s="1">
        <v>98</v>
      </c>
      <c r="B110" s="1">
        <v>3.9381111</v>
      </c>
      <c r="C110" s="1">
        <v>3.0892029999999999</v>
      </c>
      <c r="D110" s="1">
        <v>2.6974231999999998</v>
      </c>
      <c r="E110" s="1">
        <v>2.4645054000000002</v>
      </c>
      <c r="F110" s="1">
        <v>2.3072195</v>
      </c>
      <c r="G110" s="1">
        <v>1.5756232999999999</v>
      </c>
      <c r="H110" s="1">
        <v>1.5175599</v>
      </c>
      <c r="I110" s="1">
        <v>1.4529896</v>
      </c>
      <c r="J110" s="1">
        <v>1.3786193</v>
      </c>
    </row>
    <row r="111" spans="1:10" x14ac:dyDescent="0.35">
      <c r="A111" s="1">
        <v>99</v>
      </c>
      <c r="B111" s="1">
        <v>3.9371168999999999</v>
      </c>
      <c r="C111" s="1">
        <v>3.0882396000000001</v>
      </c>
      <c r="D111" s="1">
        <v>2.696469</v>
      </c>
      <c r="E111" s="1">
        <v>2.4635503999999999</v>
      </c>
      <c r="F111" s="1">
        <v>2.3062591000000001</v>
      </c>
      <c r="G111" s="1">
        <v>1.5744511000000001</v>
      </c>
      <c r="H111" s="1">
        <v>1.5163304</v>
      </c>
      <c r="I111" s="1">
        <v>1.4516747999999999</v>
      </c>
      <c r="J111" s="1">
        <v>1.3771618999999999</v>
      </c>
    </row>
    <row r="112" spans="1:10" x14ac:dyDescent="0.35">
      <c r="A112" s="1">
        <v>100</v>
      </c>
      <c r="B112" s="1">
        <v>3.9361429999999999</v>
      </c>
      <c r="C112" s="1">
        <v>3.0872959</v>
      </c>
      <c r="D112" s="1">
        <v>2.6955342999999998</v>
      </c>
      <c r="E112" s="1">
        <v>2.4626149000000002</v>
      </c>
      <c r="F112" s="1">
        <v>2.3053181999999999</v>
      </c>
      <c r="G112" s="1">
        <v>1.5733022999999999</v>
      </c>
      <c r="H112" s="1">
        <v>1.5151253</v>
      </c>
      <c r="I112" s="1">
        <v>1.4503857</v>
      </c>
      <c r="J112" s="1">
        <v>1.3757321</v>
      </c>
    </row>
    <row r="113" spans="1:10" x14ac:dyDescent="0.35">
      <c r="A113" s="1">
        <v>101</v>
      </c>
      <c r="B113" s="1">
        <v>3.9351886999999999</v>
      </c>
      <c r="C113" s="1">
        <v>3.0863711999999999</v>
      </c>
      <c r="D113" s="1">
        <v>2.6946184</v>
      </c>
      <c r="E113" s="1">
        <v>2.4616984</v>
      </c>
      <c r="F113" s="1">
        <v>2.3043963999999999</v>
      </c>
      <c r="G113" s="1">
        <v>1.5721763</v>
      </c>
      <c r="H113" s="1">
        <v>1.5139438000000001</v>
      </c>
      <c r="I113" s="1">
        <v>1.4491213999999999</v>
      </c>
      <c r="J113" s="1">
        <v>1.3743289999999999</v>
      </c>
    </row>
    <row r="114" spans="1:10" x14ac:dyDescent="0.35">
      <c r="A114" s="1">
        <v>102</v>
      </c>
      <c r="B114" s="1">
        <v>3.9342533999999998</v>
      </c>
      <c r="C114" s="1">
        <v>3.0854650000000001</v>
      </c>
      <c r="D114" s="1">
        <v>2.6937209000000002</v>
      </c>
      <c r="E114" s="1">
        <v>2.4608001000000002</v>
      </c>
      <c r="F114" s="1">
        <v>2.303493</v>
      </c>
      <c r="G114" s="1">
        <v>1.5710723</v>
      </c>
      <c r="H114" s="1">
        <v>1.5127851999999999</v>
      </c>
      <c r="I114" s="1">
        <v>1.4478812999999999</v>
      </c>
      <c r="J114" s="1">
        <v>1.3729518000000001</v>
      </c>
    </row>
    <row r="115" spans="1:10" x14ac:dyDescent="0.35">
      <c r="A115" s="1">
        <v>103</v>
      </c>
      <c r="B115" s="1">
        <v>3.9333366999999999</v>
      </c>
      <c r="C115" s="1">
        <v>3.0845767999999998</v>
      </c>
      <c r="D115" s="1">
        <v>2.6928410999999999</v>
      </c>
      <c r="E115" s="1">
        <v>2.4599196999999999</v>
      </c>
      <c r="F115" s="1">
        <v>2.3026075000000001</v>
      </c>
      <c r="G115" s="1">
        <v>1.5699898000000001</v>
      </c>
      <c r="H115" s="1">
        <v>1.5116489</v>
      </c>
      <c r="I115" s="1">
        <v>1.4466646999999999</v>
      </c>
      <c r="J115" s="1">
        <v>1.3715998</v>
      </c>
    </row>
    <row r="116" spans="1:10" x14ac:dyDescent="0.35">
      <c r="A116" s="1">
        <v>104</v>
      </c>
      <c r="B116" s="1">
        <v>3.9324378000000002</v>
      </c>
      <c r="C116" s="1">
        <v>3.0837059</v>
      </c>
      <c r="D116" s="1">
        <v>2.6919786000000001</v>
      </c>
      <c r="E116" s="1">
        <v>2.4590565</v>
      </c>
      <c r="F116" s="1">
        <v>2.3017394000000002</v>
      </c>
      <c r="G116" s="1">
        <v>1.5689280000000001</v>
      </c>
      <c r="H116" s="1">
        <v>1.5105341999999999</v>
      </c>
      <c r="I116" s="1">
        <v>1.4454708000000001</v>
      </c>
      <c r="J116" s="1">
        <v>1.3702723999999999</v>
      </c>
    </row>
    <row r="117" spans="1:10" x14ac:dyDescent="0.35">
      <c r="A117" s="1">
        <v>105</v>
      </c>
      <c r="B117" s="1">
        <v>3.9315563999999998</v>
      </c>
      <c r="C117" s="1">
        <v>3.0828519999999999</v>
      </c>
      <c r="D117" s="1">
        <v>2.6911328999999999</v>
      </c>
      <c r="E117" s="1">
        <v>2.4582101000000001</v>
      </c>
      <c r="F117" s="1">
        <v>2.3008882000000002</v>
      </c>
      <c r="G117" s="1">
        <v>1.5678863999999999</v>
      </c>
      <c r="H117" s="1">
        <v>1.5094405</v>
      </c>
      <c r="I117" s="1">
        <v>1.4442991999999999</v>
      </c>
      <c r="J117" s="1">
        <v>1.3689688</v>
      </c>
    </row>
    <row r="118" spans="1:10" x14ac:dyDescent="0.35">
      <c r="A118" s="1">
        <v>106</v>
      </c>
      <c r="B118" s="1">
        <v>3.9306918999999998</v>
      </c>
      <c r="C118" s="1">
        <v>3.0820145000000001</v>
      </c>
      <c r="D118" s="1">
        <v>2.6903033999999999</v>
      </c>
      <c r="E118" s="1">
        <v>2.4573800000000001</v>
      </c>
      <c r="F118" s="1">
        <v>2.3000533000000001</v>
      </c>
      <c r="G118" s="1">
        <v>1.5668645000000001</v>
      </c>
      <c r="H118" s="1">
        <v>1.5083673</v>
      </c>
      <c r="I118" s="1">
        <v>1.4431491000000001</v>
      </c>
      <c r="J118" s="1">
        <v>1.3676884</v>
      </c>
    </row>
    <row r="119" spans="1:10" x14ac:dyDescent="0.35">
      <c r="A119" s="1">
        <v>107</v>
      </c>
      <c r="B119" s="1">
        <v>3.9298438</v>
      </c>
      <c r="C119" s="1">
        <v>3.0811929</v>
      </c>
      <c r="D119" s="1">
        <v>2.6894898</v>
      </c>
      <c r="E119" s="1">
        <v>2.4565657000000001</v>
      </c>
      <c r="F119" s="1">
        <v>2.2992343000000002</v>
      </c>
      <c r="G119" s="1">
        <v>1.5658616000000001</v>
      </c>
      <c r="H119" s="1">
        <v>1.5073139</v>
      </c>
      <c r="I119" s="1">
        <v>1.4420199</v>
      </c>
      <c r="J119" s="1">
        <v>1.3664305999999999</v>
      </c>
    </row>
    <row r="120" spans="1:10" x14ac:dyDescent="0.35">
      <c r="A120" s="1">
        <v>108</v>
      </c>
      <c r="B120" s="1">
        <v>3.9290117000000002</v>
      </c>
      <c r="C120" s="1">
        <v>3.0803869000000001</v>
      </c>
      <c r="D120" s="1">
        <v>2.6886915</v>
      </c>
      <c r="E120" s="1">
        <v>2.4557668000000001</v>
      </c>
      <c r="F120" s="1">
        <v>2.2984308000000002</v>
      </c>
      <c r="G120" s="1">
        <v>1.5648772</v>
      </c>
      <c r="H120" s="1">
        <v>1.5062799</v>
      </c>
      <c r="I120" s="1">
        <v>1.4409110999999999</v>
      </c>
      <c r="J120" s="1">
        <v>1.3651948</v>
      </c>
    </row>
    <row r="121" spans="1:10" x14ac:dyDescent="0.35">
      <c r="A121" s="1">
        <v>109</v>
      </c>
      <c r="B121" s="1">
        <v>3.9281950999999999</v>
      </c>
      <c r="C121" s="1">
        <v>3.0795959000000002</v>
      </c>
      <c r="D121" s="1">
        <v>2.6879081</v>
      </c>
      <c r="E121" s="1">
        <v>2.4549827999999998</v>
      </c>
      <c r="F121" s="1">
        <v>2.2976423000000001</v>
      </c>
      <c r="G121" s="1">
        <v>1.5639109</v>
      </c>
      <c r="H121" s="1">
        <v>1.5052646000000001</v>
      </c>
      <c r="I121" s="1">
        <v>1.4398222000000001</v>
      </c>
      <c r="J121" s="1">
        <v>1.3639804</v>
      </c>
    </row>
    <row r="122" spans="1:10" x14ac:dyDescent="0.35">
      <c r="A122" s="1">
        <v>110</v>
      </c>
      <c r="B122" s="1">
        <v>3.9273935999999998</v>
      </c>
      <c r="C122" s="1">
        <v>3.0788194999999998</v>
      </c>
      <c r="D122" s="1">
        <v>2.6871391999999998</v>
      </c>
      <c r="E122" s="1">
        <v>2.4542134</v>
      </c>
      <c r="F122" s="1">
        <v>2.2968684000000001</v>
      </c>
      <c r="G122" s="1">
        <v>1.5629621</v>
      </c>
      <c r="H122" s="1">
        <v>1.5042675999999999</v>
      </c>
      <c r="I122" s="1">
        <v>1.4387525000000001</v>
      </c>
      <c r="J122" s="1">
        <v>1.3627868000000001</v>
      </c>
    </row>
    <row r="123" spans="1:10" x14ac:dyDescent="0.35">
      <c r="A123" s="1">
        <v>111</v>
      </c>
      <c r="B123" s="1">
        <v>3.9266068000000001</v>
      </c>
      <c r="C123" s="1">
        <v>3.0780574000000001</v>
      </c>
      <c r="D123" s="1">
        <v>2.6863845</v>
      </c>
      <c r="E123" s="1">
        <v>2.4534581000000002</v>
      </c>
      <c r="F123" s="1">
        <v>2.2961087999999998</v>
      </c>
      <c r="G123" s="1">
        <v>1.5620304</v>
      </c>
      <c r="H123" s="1">
        <v>1.5032882999999999</v>
      </c>
      <c r="I123" s="1">
        <v>1.4377016</v>
      </c>
      <c r="J123" s="1">
        <v>1.3616135</v>
      </c>
    </row>
    <row r="124" spans="1:10" x14ac:dyDescent="0.35">
      <c r="A124" s="1">
        <v>112</v>
      </c>
      <c r="B124" s="1">
        <v>3.9258343</v>
      </c>
      <c r="C124" s="1">
        <v>3.0773090999999999</v>
      </c>
      <c r="D124" s="1">
        <v>2.6856434999999999</v>
      </c>
      <c r="E124" s="1">
        <v>2.4527165000000002</v>
      </c>
      <c r="F124" s="1">
        <v>2.2953629000000002</v>
      </c>
      <c r="G124" s="1">
        <v>1.5611153</v>
      </c>
      <c r="H124" s="1">
        <v>1.5023264000000001</v>
      </c>
      <c r="I124" s="1">
        <v>1.4366691</v>
      </c>
      <c r="J124" s="1">
        <v>1.36046</v>
      </c>
    </row>
    <row r="125" spans="1:10" x14ac:dyDescent="0.35">
      <c r="A125" s="1">
        <v>113</v>
      </c>
      <c r="B125" s="1">
        <v>3.9250756</v>
      </c>
      <c r="C125" s="1">
        <v>3.0765742999999999</v>
      </c>
      <c r="D125" s="1">
        <v>2.6849158000000002</v>
      </c>
      <c r="E125" s="1">
        <v>2.4519883</v>
      </c>
      <c r="F125" s="1">
        <v>2.2946304999999998</v>
      </c>
      <c r="G125" s="1">
        <v>1.5602164000000001</v>
      </c>
      <c r="H125" s="1">
        <v>1.5013813</v>
      </c>
      <c r="I125" s="1">
        <v>1.4356542999999999</v>
      </c>
      <c r="J125" s="1">
        <v>1.3593257000000001</v>
      </c>
    </row>
    <row r="126" spans="1:10" x14ac:dyDescent="0.35">
      <c r="A126" s="1">
        <v>114</v>
      </c>
      <c r="B126" s="1">
        <v>3.9243304999999999</v>
      </c>
      <c r="C126" s="1">
        <v>3.0758526000000002</v>
      </c>
      <c r="D126" s="1">
        <v>2.6842011000000001</v>
      </c>
      <c r="E126" s="1">
        <v>2.4512730999999999</v>
      </c>
      <c r="F126" s="1">
        <v>2.2939112000000002</v>
      </c>
      <c r="G126" s="1">
        <v>1.5593332</v>
      </c>
      <c r="H126" s="1">
        <v>1.5004526</v>
      </c>
      <c r="I126" s="1">
        <v>1.4346569</v>
      </c>
      <c r="J126" s="1">
        <v>1.3582102</v>
      </c>
    </row>
    <row r="127" spans="1:10" x14ac:dyDescent="0.35">
      <c r="A127" s="1">
        <v>115</v>
      </c>
      <c r="B127" s="1">
        <v>3.9235985000000002</v>
      </c>
      <c r="C127" s="1">
        <v>3.0751436999999999</v>
      </c>
      <c r="D127" s="1">
        <v>2.6834991000000001</v>
      </c>
      <c r="E127" s="1">
        <v>2.4505705</v>
      </c>
      <c r="F127" s="1">
        <v>2.2932046000000001</v>
      </c>
      <c r="G127" s="1">
        <v>1.5584654</v>
      </c>
      <c r="H127" s="1">
        <v>1.4995399</v>
      </c>
      <c r="I127" s="1">
        <v>1.4336764</v>
      </c>
      <c r="J127" s="1">
        <v>1.3571131000000001</v>
      </c>
    </row>
    <row r="128" spans="1:10" x14ac:dyDescent="0.35">
      <c r="A128" s="1">
        <v>116</v>
      </c>
      <c r="B128" s="1">
        <v>3.9228793999999998</v>
      </c>
      <c r="C128" s="1">
        <v>3.0744473000000001</v>
      </c>
      <c r="D128" s="1">
        <v>2.6828094</v>
      </c>
      <c r="E128" s="1">
        <v>2.4498802999999998</v>
      </c>
      <c r="F128" s="1">
        <v>2.2925103999999998</v>
      </c>
      <c r="G128" s="1">
        <v>1.5576124</v>
      </c>
      <c r="H128" s="1">
        <v>1.4986428000000001</v>
      </c>
      <c r="I128" s="1">
        <v>1.4327124</v>
      </c>
      <c r="J128" s="1">
        <v>1.3560337</v>
      </c>
    </row>
    <row r="129" spans="1:10" x14ac:dyDescent="0.35">
      <c r="A129" s="1">
        <v>117</v>
      </c>
      <c r="B129" s="1">
        <v>3.9221727</v>
      </c>
      <c r="C129" s="1">
        <v>3.0737629000000002</v>
      </c>
      <c r="D129" s="1">
        <v>2.6821316999999998</v>
      </c>
      <c r="E129" s="1">
        <v>2.4492020999999999</v>
      </c>
      <c r="F129" s="1">
        <v>2.2918281999999999</v>
      </c>
      <c r="G129" s="1">
        <v>1.5567740999999999</v>
      </c>
      <c r="H129" s="1">
        <v>1.4977609000000001</v>
      </c>
      <c r="I129" s="1">
        <v>1.4317645000000001</v>
      </c>
      <c r="J129" s="1">
        <v>1.3549717999999999</v>
      </c>
    </row>
    <row r="130" spans="1:10" x14ac:dyDescent="0.35">
      <c r="A130" s="1">
        <v>118</v>
      </c>
      <c r="B130" s="1">
        <v>3.9214782000000001</v>
      </c>
      <c r="C130" s="1">
        <v>3.0730903000000001</v>
      </c>
      <c r="D130" s="1">
        <v>2.6814657</v>
      </c>
      <c r="E130" s="1">
        <v>2.4485356</v>
      </c>
      <c r="F130" s="1">
        <v>2.2911579</v>
      </c>
      <c r="G130" s="1">
        <v>1.5559499000000001</v>
      </c>
      <c r="H130" s="1">
        <v>1.4968938000000001</v>
      </c>
      <c r="I130" s="1">
        <v>1.4308322</v>
      </c>
      <c r="J130" s="1">
        <v>1.3539269</v>
      </c>
    </row>
    <row r="131" spans="1:10" x14ac:dyDescent="0.35">
      <c r="A131" s="1">
        <v>119</v>
      </c>
      <c r="B131" s="1">
        <v>3.9207955000000001</v>
      </c>
      <c r="C131" s="1">
        <v>3.0724293</v>
      </c>
      <c r="D131" s="1">
        <v>2.6808111000000001</v>
      </c>
      <c r="E131" s="1">
        <v>2.4478805000000001</v>
      </c>
      <c r="F131" s="1">
        <v>2.2904990000000001</v>
      </c>
      <c r="G131" s="1">
        <v>1.5551394999999999</v>
      </c>
      <c r="H131" s="1">
        <v>1.496041</v>
      </c>
      <c r="I131" s="1">
        <v>1.4299153</v>
      </c>
      <c r="J131" s="1">
        <v>1.3528986000000001</v>
      </c>
    </row>
    <row r="132" spans="1:10" x14ac:dyDescent="0.35">
      <c r="A132" s="1">
        <v>120</v>
      </c>
      <c r="B132" s="1">
        <v>3.9201244000000002</v>
      </c>
      <c r="C132" s="1">
        <v>3.0717794</v>
      </c>
      <c r="D132" s="1">
        <v>2.6801675999999999</v>
      </c>
      <c r="E132" s="1">
        <v>2.4472364999999998</v>
      </c>
      <c r="F132" s="1">
        <v>2.2898513</v>
      </c>
      <c r="G132" s="1">
        <v>1.5543426</v>
      </c>
      <c r="H132" s="1">
        <v>1.4952023999999999</v>
      </c>
      <c r="I132" s="1">
        <v>1.4290132</v>
      </c>
      <c r="J132" s="1">
        <v>1.3518865</v>
      </c>
    </row>
    <row r="133" spans="1:10" x14ac:dyDescent="0.35">
      <c r="A133" s="1">
        <v>121</v>
      </c>
      <c r="B133" s="1">
        <v>3.9194646</v>
      </c>
      <c r="C133" s="1">
        <v>3.0711404999999998</v>
      </c>
      <c r="D133" s="1">
        <v>2.6795349000000002</v>
      </c>
      <c r="E133" s="1">
        <v>2.4466033</v>
      </c>
      <c r="F133" s="1">
        <v>2.2892144999999999</v>
      </c>
      <c r="G133" s="1">
        <v>1.5535588</v>
      </c>
      <c r="H133" s="1">
        <v>1.4943774999999999</v>
      </c>
      <c r="I133" s="1">
        <v>1.4281256</v>
      </c>
      <c r="J133" s="1">
        <v>1.3508901</v>
      </c>
    </row>
    <row r="134" spans="1:10" x14ac:dyDescent="0.35">
      <c r="A134" s="1">
        <v>122</v>
      </c>
      <c r="B134" s="1">
        <v>3.9188157000000001</v>
      </c>
      <c r="C134" s="1">
        <v>3.0705122</v>
      </c>
      <c r="D134" s="1">
        <v>2.6789127000000001</v>
      </c>
      <c r="E134" s="1">
        <v>2.4459806999999998</v>
      </c>
      <c r="F134" s="1">
        <v>2.2885882</v>
      </c>
      <c r="G134" s="1">
        <v>1.5527879</v>
      </c>
      <c r="H134" s="1">
        <v>1.4935658999999999</v>
      </c>
      <c r="I134" s="1">
        <v>1.4272522999999999</v>
      </c>
      <c r="J134" s="1">
        <v>1.3499091999999999</v>
      </c>
    </row>
    <row r="135" spans="1:10" x14ac:dyDescent="0.35">
      <c r="A135" s="1">
        <v>123</v>
      </c>
      <c r="B135" s="1">
        <v>3.9181775000000001</v>
      </c>
      <c r="C135" s="1">
        <v>3.0698941999999998</v>
      </c>
      <c r="D135" s="1">
        <v>2.6783009</v>
      </c>
      <c r="E135" s="1">
        <v>2.4453684</v>
      </c>
      <c r="F135" s="1">
        <v>2.2879724000000001</v>
      </c>
      <c r="G135" s="1">
        <v>1.5520295</v>
      </c>
      <c r="H135" s="1">
        <v>1.4927674</v>
      </c>
      <c r="I135" s="1">
        <v>1.4263927999999999</v>
      </c>
      <c r="J135" s="1">
        <v>1.3489433</v>
      </c>
    </row>
    <row r="136" spans="1:10" x14ac:dyDescent="0.35">
      <c r="A136" s="1">
        <v>124</v>
      </c>
      <c r="B136" s="1">
        <v>3.9175498000000002</v>
      </c>
      <c r="C136" s="1">
        <v>3.0692864000000002</v>
      </c>
      <c r="D136" s="1">
        <v>2.6776990000000001</v>
      </c>
      <c r="E136" s="1">
        <v>2.4447662000000001</v>
      </c>
      <c r="F136" s="1">
        <v>2.2873665999999999</v>
      </c>
      <c r="G136" s="1">
        <v>1.5512832999999999</v>
      </c>
      <c r="H136" s="1">
        <v>1.4919817</v>
      </c>
      <c r="I136" s="1">
        <v>1.4255468</v>
      </c>
      <c r="J136" s="1">
        <v>1.3479922</v>
      </c>
    </row>
    <row r="137" spans="1:10" x14ac:dyDescent="0.35">
      <c r="A137" s="1">
        <v>125</v>
      </c>
      <c r="B137" s="1">
        <v>3.9169322000000002</v>
      </c>
      <c r="C137" s="1">
        <v>3.0686884999999999</v>
      </c>
      <c r="D137" s="1">
        <v>2.6771069999999999</v>
      </c>
      <c r="E137" s="1">
        <v>2.4441736999999999</v>
      </c>
      <c r="F137" s="1">
        <v>2.2867706999999999</v>
      </c>
      <c r="G137" s="1">
        <v>1.550549</v>
      </c>
      <c r="H137" s="1">
        <v>1.4912084000000001</v>
      </c>
      <c r="I137" s="1">
        <v>1.424714</v>
      </c>
      <c r="J137" s="1">
        <v>1.3470553999999999</v>
      </c>
    </row>
    <row r="138" spans="1:10" x14ac:dyDescent="0.35">
      <c r="A138" s="1">
        <v>126</v>
      </c>
      <c r="B138" s="1">
        <v>3.9163245999999998</v>
      </c>
      <c r="C138" s="1">
        <v>3.0681002999999998</v>
      </c>
      <c r="D138" s="1">
        <v>2.6765245000000002</v>
      </c>
      <c r="E138" s="1">
        <v>2.4435908</v>
      </c>
      <c r="F138" s="1">
        <v>2.2861843999999998</v>
      </c>
      <c r="G138" s="1">
        <v>1.5498263000000001</v>
      </c>
      <c r="H138" s="1">
        <v>1.4904472</v>
      </c>
      <c r="I138" s="1">
        <v>1.4238941000000001</v>
      </c>
      <c r="J138" s="1">
        <v>1.3461327000000001</v>
      </c>
    </row>
    <row r="139" spans="1:10" x14ac:dyDescent="0.35">
      <c r="A139" s="1">
        <v>127</v>
      </c>
      <c r="B139" s="1">
        <v>3.9157267999999998</v>
      </c>
      <c r="C139" s="1">
        <v>3.0675214</v>
      </c>
      <c r="D139" s="1">
        <v>2.6759512999999999</v>
      </c>
      <c r="E139" s="1">
        <v>2.4430171999999999</v>
      </c>
      <c r="F139" s="1">
        <v>2.2856074999999998</v>
      </c>
      <c r="G139" s="1">
        <v>1.549115</v>
      </c>
      <c r="H139" s="1">
        <v>1.489698</v>
      </c>
      <c r="I139" s="1">
        <v>1.4230868999999999</v>
      </c>
      <c r="J139" s="1">
        <v>1.3452237</v>
      </c>
    </row>
    <row r="140" spans="1:10" x14ac:dyDescent="0.35">
      <c r="A140" s="1">
        <v>128</v>
      </c>
      <c r="B140" s="1">
        <v>3.9151383000000002</v>
      </c>
      <c r="C140" s="1">
        <v>3.0669517000000002</v>
      </c>
      <c r="D140" s="1">
        <v>2.6753873000000001</v>
      </c>
      <c r="E140" s="1">
        <v>2.4424527</v>
      </c>
      <c r="F140" s="1">
        <v>2.2850397999999998</v>
      </c>
      <c r="G140" s="1">
        <v>1.5484148</v>
      </c>
      <c r="H140" s="1">
        <v>1.4889603</v>
      </c>
      <c r="I140" s="1">
        <v>1.4222919000000001</v>
      </c>
      <c r="J140" s="1">
        <v>1.3443281</v>
      </c>
    </row>
    <row r="141" spans="1:10" x14ac:dyDescent="0.35">
      <c r="A141" s="1">
        <v>129</v>
      </c>
      <c r="B141" s="1">
        <v>3.9145591999999998</v>
      </c>
      <c r="C141" s="1">
        <v>3.0663909999999999</v>
      </c>
      <c r="D141" s="1">
        <v>2.6748321000000002</v>
      </c>
      <c r="E141" s="1">
        <v>2.4418972000000001</v>
      </c>
      <c r="F141" s="1">
        <v>2.284481</v>
      </c>
      <c r="G141" s="1">
        <v>1.5477254</v>
      </c>
      <c r="H141" s="1">
        <v>1.4882339</v>
      </c>
      <c r="I141" s="1">
        <v>1.4215089000000001</v>
      </c>
      <c r="J141" s="1">
        <v>1.3434455999999999</v>
      </c>
    </row>
    <row r="142" spans="1:10" x14ac:dyDescent="0.35">
      <c r="A142" s="1">
        <v>130</v>
      </c>
      <c r="B142" s="1">
        <v>3.9139889999999999</v>
      </c>
      <c r="C142" s="1">
        <v>3.0658390999999998</v>
      </c>
      <c r="D142" s="1">
        <v>2.6742856000000002</v>
      </c>
      <c r="E142" s="1">
        <v>2.4413502999999999</v>
      </c>
      <c r="F142" s="1">
        <v>2.2839309000000001</v>
      </c>
      <c r="G142" s="1">
        <v>1.5470466</v>
      </c>
      <c r="H142" s="1">
        <v>1.4875186</v>
      </c>
      <c r="I142" s="1">
        <v>1.4207377000000001</v>
      </c>
      <c r="J142" s="1">
        <v>1.342576</v>
      </c>
    </row>
    <row r="143" spans="1:10" x14ac:dyDescent="0.35">
      <c r="A143" s="1">
        <v>131</v>
      </c>
      <c r="B143" s="1">
        <v>3.9134277000000002</v>
      </c>
      <c r="C143" s="1">
        <v>3.0652957000000001</v>
      </c>
      <c r="D143" s="1">
        <v>2.6737476</v>
      </c>
      <c r="E143" s="1">
        <v>2.4408118999999999</v>
      </c>
      <c r="F143" s="1">
        <v>2.2833893999999999</v>
      </c>
      <c r="G143" s="1">
        <v>1.5463781000000001</v>
      </c>
      <c r="H143" s="1">
        <v>1.4868140999999999</v>
      </c>
      <c r="I143" s="1">
        <v>1.419978</v>
      </c>
      <c r="J143" s="1">
        <v>1.3417189</v>
      </c>
    </row>
    <row r="144" spans="1:10" x14ac:dyDescent="0.35">
      <c r="A144" s="1">
        <v>132</v>
      </c>
      <c r="B144" s="1">
        <v>3.9128750000000001</v>
      </c>
      <c r="C144" s="1">
        <v>3.0647606999999999</v>
      </c>
      <c r="D144" s="1">
        <v>2.6732178000000002</v>
      </c>
      <c r="E144" s="1">
        <v>2.4402816999999999</v>
      </c>
      <c r="F144" s="1">
        <v>2.2828561999999999</v>
      </c>
      <c r="G144" s="1">
        <v>1.5457197</v>
      </c>
      <c r="H144" s="1">
        <v>1.4861200999999999</v>
      </c>
      <c r="I144" s="1">
        <v>1.4192294999999999</v>
      </c>
      <c r="J144" s="1">
        <v>1.3408739999999999</v>
      </c>
    </row>
    <row r="145" spans="1:10" x14ac:dyDescent="0.35">
      <c r="A145" s="1">
        <v>133</v>
      </c>
      <c r="B145" s="1">
        <v>3.9123307999999999</v>
      </c>
      <c r="C145" s="1">
        <v>3.0642337999999998</v>
      </c>
      <c r="D145" s="1">
        <v>2.6726961999999999</v>
      </c>
      <c r="E145" s="1">
        <v>2.4397597000000002</v>
      </c>
      <c r="F145" s="1">
        <v>2.2823310999999999</v>
      </c>
      <c r="G145" s="1">
        <v>1.5450712</v>
      </c>
      <c r="H145" s="1">
        <v>1.4854365</v>
      </c>
      <c r="I145" s="1">
        <v>1.4184920000000001</v>
      </c>
      <c r="J145" s="1">
        <v>1.3400411999999999</v>
      </c>
    </row>
    <row r="146" spans="1:10" x14ac:dyDescent="0.35">
      <c r="A146" s="1">
        <v>134</v>
      </c>
      <c r="B146" s="1">
        <v>3.9117947000000002</v>
      </c>
      <c r="C146" s="1">
        <v>3.0637148999999999</v>
      </c>
      <c r="D146" s="1">
        <v>2.6721824000000001</v>
      </c>
      <c r="E146" s="1">
        <v>2.4392456</v>
      </c>
      <c r="F146" s="1">
        <v>2.2818139999999998</v>
      </c>
      <c r="G146" s="1">
        <v>1.5444324</v>
      </c>
      <c r="H146" s="1">
        <v>1.4847630000000001</v>
      </c>
      <c r="I146" s="1">
        <v>1.4177652000000001</v>
      </c>
      <c r="J146" s="1">
        <v>1.3392202</v>
      </c>
    </row>
    <row r="147" spans="1:10" x14ac:dyDescent="0.35">
      <c r="A147" s="1">
        <v>135</v>
      </c>
      <c r="B147" s="1">
        <v>3.9112667000000001</v>
      </c>
      <c r="C147" s="1">
        <v>3.0632039</v>
      </c>
      <c r="D147" s="1">
        <v>2.6716764</v>
      </c>
      <c r="E147" s="1">
        <v>2.4387392000000001</v>
      </c>
      <c r="F147" s="1">
        <v>2.2813047000000002</v>
      </c>
      <c r="G147" s="1">
        <v>1.543803</v>
      </c>
      <c r="H147" s="1">
        <v>1.4840994000000001</v>
      </c>
      <c r="I147" s="1">
        <v>1.417049</v>
      </c>
      <c r="J147" s="1">
        <v>1.3384106</v>
      </c>
    </row>
    <row r="148" spans="1:10" x14ac:dyDescent="0.35">
      <c r="A148" s="1">
        <v>136</v>
      </c>
      <c r="B148" s="1">
        <v>3.9107466</v>
      </c>
      <c r="C148" s="1">
        <v>3.0627004000000002</v>
      </c>
      <c r="D148" s="1">
        <v>2.6711779999999998</v>
      </c>
      <c r="E148" s="1">
        <v>2.4382404000000002</v>
      </c>
      <c r="F148" s="1">
        <v>2.2808030000000001</v>
      </c>
      <c r="G148" s="1">
        <v>1.5431828000000001</v>
      </c>
      <c r="H148" s="1">
        <v>1.4834453999999999</v>
      </c>
      <c r="I148" s="1">
        <v>1.4163429999999999</v>
      </c>
      <c r="J148" s="1">
        <v>1.3376123</v>
      </c>
    </row>
    <row r="149" spans="1:10" x14ac:dyDescent="0.35">
      <c r="A149" s="1">
        <v>137</v>
      </c>
      <c r="B149" s="1">
        <v>3.9102342000000001</v>
      </c>
      <c r="C149" s="1">
        <v>3.0622044000000002</v>
      </c>
      <c r="D149" s="1">
        <v>2.6706869000000002</v>
      </c>
      <c r="E149" s="1">
        <v>2.4377490000000002</v>
      </c>
      <c r="F149" s="1">
        <v>2.2803087</v>
      </c>
      <c r="G149" s="1">
        <v>1.5425717000000001</v>
      </c>
      <c r="H149" s="1">
        <v>1.4828009</v>
      </c>
      <c r="I149" s="1">
        <v>1.4156470999999999</v>
      </c>
      <c r="J149" s="1">
        <v>1.3368249999999999</v>
      </c>
    </row>
    <row r="150" spans="1:10" x14ac:dyDescent="0.35">
      <c r="A150" s="1">
        <v>138</v>
      </c>
      <c r="B150" s="1">
        <v>3.9097293</v>
      </c>
      <c r="C150" s="1">
        <v>3.0617157000000002</v>
      </c>
      <c r="D150" s="1">
        <v>2.6702029999999999</v>
      </c>
      <c r="E150" s="1">
        <v>2.4372647999999999</v>
      </c>
      <c r="F150" s="1">
        <v>2.2798216999999998</v>
      </c>
      <c r="G150" s="1">
        <v>1.5419693999999999</v>
      </c>
      <c r="H150" s="1">
        <v>1.4821656000000001</v>
      </c>
      <c r="I150" s="1">
        <v>1.4149609999999999</v>
      </c>
      <c r="J150" s="1">
        <v>1.3360485</v>
      </c>
    </row>
    <row r="151" spans="1:10" x14ac:dyDescent="0.35">
      <c r="A151" s="1">
        <v>139</v>
      </c>
      <c r="B151" s="1">
        <v>3.9092318000000001</v>
      </c>
      <c r="C151" s="1">
        <v>3.0612341000000001</v>
      </c>
      <c r="D151" s="1">
        <v>2.6697261999999999</v>
      </c>
      <c r="E151" s="1">
        <v>2.4367877</v>
      </c>
      <c r="F151" s="1">
        <v>2.2793418000000001</v>
      </c>
      <c r="G151" s="1">
        <v>1.5413756999999999</v>
      </c>
      <c r="H151" s="1">
        <v>1.4815394</v>
      </c>
      <c r="I151" s="1">
        <v>1.4142846</v>
      </c>
      <c r="J151" s="1">
        <v>1.3352826</v>
      </c>
    </row>
    <row r="152" spans="1:10" x14ac:dyDescent="0.35">
      <c r="A152" s="1">
        <v>140</v>
      </c>
      <c r="B152" s="1">
        <v>3.9087413999999998</v>
      </c>
      <c r="C152" s="1">
        <v>3.0607595000000001</v>
      </c>
      <c r="D152" s="1">
        <v>2.6692564000000001</v>
      </c>
      <c r="E152" s="1">
        <v>2.4363174999999999</v>
      </c>
      <c r="F152" s="1">
        <v>2.2788688000000001</v>
      </c>
      <c r="G152" s="1">
        <v>1.5407905</v>
      </c>
      <c r="H152" s="1">
        <v>1.4809220000000001</v>
      </c>
      <c r="I152" s="1">
        <v>1.4136176</v>
      </c>
      <c r="J152" s="1">
        <v>1.334527</v>
      </c>
    </row>
    <row r="153" spans="1:10" x14ac:dyDescent="0.35">
      <c r="A153" s="1">
        <v>141</v>
      </c>
      <c r="B153" s="1">
        <v>3.9082580999999998</v>
      </c>
      <c r="C153" s="1">
        <v>3.0602917999999999</v>
      </c>
      <c r="D153" s="1">
        <v>2.6687932999999999</v>
      </c>
      <c r="E153" s="1">
        <v>2.435854</v>
      </c>
      <c r="F153" s="1">
        <v>2.2784027</v>
      </c>
      <c r="G153" s="1">
        <v>1.5402136</v>
      </c>
      <c r="H153" s="1">
        <v>1.4803132999999999</v>
      </c>
      <c r="I153" s="1">
        <v>1.4129598999999999</v>
      </c>
      <c r="J153" s="1">
        <v>1.3337815</v>
      </c>
    </row>
    <row r="154" spans="1:10" x14ac:dyDescent="0.35">
      <c r="A154" s="1">
        <v>142</v>
      </c>
      <c r="B154" s="1">
        <v>3.9077817000000001</v>
      </c>
      <c r="C154" s="1">
        <v>3.0598307</v>
      </c>
      <c r="D154" s="1">
        <v>2.6683368000000001</v>
      </c>
      <c r="E154" s="1">
        <v>2.4353972000000002</v>
      </c>
      <c r="F154" s="1">
        <v>2.2779432000000002</v>
      </c>
      <c r="G154" s="1">
        <v>1.5396448</v>
      </c>
      <c r="H154" s="1">
        <v>1.4797130999999999</v>
      </c>
      <c r="I154" s="1">
        <v>1.4123110999999999</v>
      </c>
      <c r="J154" s="1">
        <v>1.333046</v>
      </c>
    </row>
    <row r="155" spans="1:10" x14ac:dyDescent="0.35">
      <c r="A155" s="1">
        <v>143</v>
      </c>
      <c r="B155" s="1">
        <v>3.9073120000000001</v>
      </c>
      <c r="C155" s="1">
        <v>3.0593761000000002</v>
      </c>
      <c r="D155" s="1">
        <v>2.6678866999999999</v>
      </c>
      <c r="E155" s="1">
        <v>2.4349468999999999</v>
      </c>
      <c r="F155" s="1">
        <v>2.2774901999999999</v>
      </c>
      <c r="G155" s="1">
        <v>1.5390839000000001</v>
      </c>
      <c r="H155" s="1">
        <v>1.4791212</v>
      </c>
      <c r="I155" s="1">
        <v>1.4116713000000001</v>
      </c>
      <c r="J155" s="1">
        <v>1.3323202000000001</v>
      </c>
    </row>
    <row r="156" spans="1:10" x14ac:dyDescent="0.35">
      <c r="A156" s="1">
        <v>144</v>
      </c>
      <c r="B156" s="1">
        <v>3.9068489999999998</v>
      </c>
      <c r="C156" s="1">
        <v>3.0589279999999999</v>
      </c>
      <c r="D156" s="1">
        <v>2.6674430999999998</v>
      </c>
      <c r="E156" s="1">
        <v>2.4345029</v>
      </c>
      <c r="F156" s="1">
        <v>2.2770437000000001</v>
      </c>
      <c r="G156" s="1">
        <v>1.5385308</v>
      </c>
      <c r="H156" s="1">
        <v>1.4785374</v>
      </c>
      <c r="I156" s="1">
        <v>1.4110400999999999</v>
      </c>
      <c r="J156" s="1">
        <v>1.331604</v>
      </c>
    </row>
    <row r="157" spans="1:10" x14ac:dyDescent="0.35">
      <c r="A157" s="1">
        <v>145</v>
      </c>
      <c r="B157" s="1">
        <v>3.9063924000000001</v>
      </c>
      <c r="C157" s="1">
        <v>3.0584861000000001</v>
      </c>
      <c r="D157" s="1">
        <v>2.6670056</v>
      </c>
      <c r="E157" s="1">
        <v>2.4340651000000002</v>
      </c>
      <c r="F157" s="1">
        <v>2.2766033000000001</v>
      </c>
      <c r="G157" s="1">
        <v>1.5379853000000001</v>
      </c>
      <c r="H157" s="1">
        <v>1.4779616</v>
      </c>
      <c r="I157" s="1">
        <v>1.4104174</v>
      </c>
      <c r="J157" s="1">
        <v>1.3308971000000001</v>
      </c>
    </row>
    <row r="158" spans="1:10" x14ac:dyDescent="0.35">
      <c r="A158" s="1">
        <v>146</v>
      </c>
      <c r="B158" s="1">
        <v>3.9059420999999999</v>
      </c>
      <c r="C158" s="1">
        <v>3.0580503999999999</v>
      </c>
      <c r="D158" s="1">
        <v>2.6665741999999999</v>
      </c>
      <c r="E158" s="1">
        <v>2.4336334000000002</v>
      </c>
      <c r="F158" s="1">
        <v>2.2761691000000002</v>
      </c>
      <c r="G158" s="1">
        <v>1.5374473</v>
      </c>
      <c r="H158" s="1">
        <v>1.4773936000000001</v>
      </c>
      <c r="I158" s="1">
        <v>1.4098031</v>
      </c>
      <c r="J158" s="1">
        <v>1.3301993999999999</v>
      </c>
    </row>
    <row r="159" spans="1:10" x14ac:dyDescent="0.35">
      <c r="A159" s="1">
        <v>147</v>
      </c>
      <c r="B159" s="1">
        <v>3.9054981</v>
      </c>
      <c r="C159" s="1">
        <v>3.0576207000000002</v>
      </c>
      <c r="D159" s="1">
        <v>2.6661488000000002</v>
      </c>
      <c r="E159" s="1">
        <v>2.4332077000000001</v>
      </c>
      <c r="F159" s="1">
        <v>2.2757409000000002</v>
      </c>
      <c r="G159" s="1">
        <v>1.5369165</v>
      </c>
      <c r="H159" s="1">
        <v>1.4768333</v>
      </c>
      <c r="I159" s="1">
        <v>1.4091969</v>
      </c>
      <c r="J159" s="1">
        <v>1.3295106000000001</v>
      </c>
    </row>
    <row r="160" spans="1:10" x14ac:dyDescent="0.35">
      <c r="A160" s="1">
        <v>148</v>
      </c>
      <c r="B160" s="1">
        <v>3.9050601</v>
      </c>
      <c r="C160" s="1">
        <v>3.0571967999999998</v>
      </c>
      <c r="D160" s="1">
        <v>2.6657291999999999</v>
      </c>
      <c r="E160" s="1">
        <v>2.4327877999999998</v>
      </c>
      <c r="F160" s="1">
        <v>2.2753185999999999</v>
      </c>
      <c r="G160" s="1">
        <v>1.5363929000000001</v>
      </c>
      <c r="H160" s="1">
        <v>1.4762804</v>
      </c>
      <c r="I160" s="1">
        <v>1.4085987</v>
      </c>
      <c r="J160" s="1">
        <v>1.3288306999999999</v>
      </c>
    </row>
    <row r="161" spans="1:10" x14ac:dyDescent="0.35">
      <c r="A161" s="1">
        <v>149</v>
      </c>
      <c r="B161" s="1">
        <v>3.9046281</v>
      </c>
      <c r="C161" s="1">
        <v>3.0567787000000002</v>
      </c>
      <c r="D161" s="1">
        <v>2.6653153000000001</v>
      </c>
      <c r="E161" s="1">
        <v>2.4323736</v>
      </c>
      <c r="F161" s="1">
        <v>2.274902</v>
      </c>
      <c r="G161" s="1">
        <v>1.5358764</v>
      </c>
      <c r="H161" s="1">
        <v>1.4757349</v>
      </c>
      <c r="I161" s="1">
        <v>1.4080083999999999</v>
      </c>
      <c r="J161" s="1">
        <v>1.3281594000000001</v>
      </c>
    </row>
    <row r="162" spans="1:10" x14ac:dyDescent="0.35">
      <c r="A162" s="1">
        <v>150</v>
      </c>
      <c r="B162" s="1">
        <v>3.9042018999999999</v>
      </c>
      <c r="C162" s="1">
        <v>3.0563663000000001</v>
      </c>
      <c r="D162" s="1">
        <v>2.6649069999999999</v>
      </c>
      <c r="E162" s="1">
        <v>2.4319651000000002</v>
      </c>
      <c r="F162" s="1">
        <v>2.2744909999999998</v>
      </c>
      <c r="G162" s="1">
        <v>1.5353665999999999</v>
      </c>
      <c r="H162" s="1">
        <v>1.4751966000000001</v>
      </c>
      <c r="I162" s="1">
        <v>1.4074256999999999</v>
      </c>
      <c r="J162" s="1">
        <v>1.3274965999999999</v>
      </c>
    </row>
    <row r="163" spans="1:10" x14ac:dyDescent="0.35">
      <c r="A163" s="1">
        <v>151</v>
      </c>
      <c r="B163" s="1">
        <v>3.9037814000000002</v>
      </c>
      <c r="C163" s="1">
        <v>3.0559593999999999</v>
      </c>
      <c r="D163" s="1">
        <v>2.6645042000000001</v>
      </c>
      <c r="E163" s="1">
        <v>2.431562</v>
      </c>
      <c r="F163" s="1">
        <v>2.2740855</v>
      </c>
      <c r="G163" s="1">
        <v>1.5348637000000001</v>
      </c>
      <c r="H163" s="1">
        <v>1.4746653999999999</v>
      </c>
      <c r="I163" s="1">
        <v>1.4068506000000001</v>
      </c>
      <c r="J163" s="1">
        <v>1.3268420000000001</v>
      </c>
    </row>
    <row r="164" spans="1:10" x14ac:dyDescent="0.35">
      <c r="A164" s="1">
        <v>152</v>
      </c>
      <c r="B164" s="1">
        <v>3.9033665000000002</v>
      </c>
      <c r="C164" s="1">
        <v>3.0555579000000002</v>
      </c>
      <c r="D164" s="1">
        <v>2.6641067</v>
      </c>
      <c r="E164" s="1">
        <v>2.4311642</v>
      </c>
      <c r="F164" s="1">
        <v>2.2736855</v>
      </c>
      <c r="G164" s="1">
        <v>1.5343673</v>
      </c>
      <c r="H164" s="1">
        <v>1.4741411</v>
      </c>
      <c r="I164" s="1">
        <v>1.4062828999999999</v>
      </c>
      <c r="J164" s="1">
        <v>1.3261957</v>
      </c>
    </row>
    <row r="165" spans="1:10" x14ac:dyDescent="0.35">
      <c r="A165" s="1">
        <v>153</v>
      </c>
      <c r="B165" s="1">
        <v>3.9029571000000001</v>
      </c>
      <c r="C165" s="1">
        <v>3.0551618</v>
      </c>
      <c r="D165" s="1">
        <v>2.6637145000000002</v>
      </c>
      <c r="E165" s="1">
        <v>2.4307718</v>
      </c>
      <c r="F165" s="1">
        <v>2.2732907999999998</v>
      </c>
      <c r="G165" s="1">
        <v>1.5338773999999999</v>
      </c>
      <c r="H165" s="1">
        <v>1.4736236</v>
      </c>
      <c r="I165" s="1">
        <v>1.4057223999999999</v>
      </c>
      <c r="J165" s="1">
        <v>1.3255573</v>
      </c>
    </row>
    <row r="166" spans="1:10" x14ac:dyDescent="0.35">
      <c r="A166" s="1">
        <v>154</v>
      </c>
      <c r="B166" s="1">
        <v>3.9025531</v>
      </c>
      <c r="C166" s="1">
        <v>3.0547708</v>
      </c>
      <c r="D166" s="1">
        <v>2.6633274999999998</v>
      </c>
      <c r="E166" s="1">
        <v>2.4303845000000002</v>
      </c>
      <c r="F166" s="1">
        <v>2.2729012000000002</v>
      </c>
      <c r="G166" s="1">
        <v>1.5333938</v>
      </c>
      <c r="H166" s="1">
        <v>1.4731126999999999</v>
      </c>
      <c r="I166" s="1">
        <v>1.4051690999999999</v>
      </c>
      <c r="J166" s="1">
        <v>1.3249268000000001</v>
      </c>
    </row>
    <row r="167" spans="1:10" x14ac:dyDescent="0.35">
      <c r="A167" s="1">
        <v>155</v>
      </c>
      <c r="B167" s="1">
        <v>3.9021542999999999</v>
      </c>
      <c r="C167" s="1">
        <v>3.0543849999999999</v>
      </c>
      <c r="D167" s="1">
        <v>2.6629455000000002</v>
      </c>
      <c r="E167" s="1">
        <v>2.4300022999999999</v>
      </c>
      <c r="F167" s="1">
        <v>2.2725168</v>
      </c>
      <c r="G167" s="1">
        <v>1.5329165</v>
      </c>
      <c r="H167" s="1">
        <v>1.4726083000000001</v>
      </c>
      <c r="I167" s="1">
        <v>1.4046227</v>
      </c>
      <c r="J167" s="1">
        <v>1.3243039999999999</v>
      </c>
    </row>
    <row r="168" spans="1:10" x14ac:dyDescent="0.35">
      <c r="A168" s="1">
        <v>156</v>
      </c>
      <c r="B168" s="1">
        <v>3.9017607000000001</v>
      </c>
      <c r="C168" s="1">
        <v>3.0540042000000001</v>
      </c>
      <c r="D168" s="1">
        <v>2.6625684999999999</v>
      </c>
      <c r="E168" s="1">
        <v>2.4296250000000001</v>
      </c>
      <c r="F168" s="1">
        <v>2.2721372999999998</v>
      </c>
      <c r="G168" s="1">
        <v>1.5324452</v>
      </c>
      <c r="H168" s="1">
        <v>1.4721104</v>
      </c>
      <c r="I168" s="1">
        <v>1.4040831</v>
      </c>
      <c r="J168" s="1">
        <v>1.3236888</v>
      </c>
    </row>
    <row r="169" spans="1:10" x14ac:dyDescent="0.35">
      <c r="A169" s="1">
        <v>157</v>
      </c>
      <c r="B169" s="1">
        <v>3.9013722</v>
      </c>
      <c r="C169" s="1">
        <v>3.0536283000000002</v>
      </c>
      <c r="D169" s="1">
        <v>2.6621964</v>
      </c>
      <c r="E169" s="1">
        <v>2.4292527000000002</v>
      </c>
      <c r="F169" s="1">
        <v>2.2717627</v>
      </c>
      <c r="G169" s="1">
        <v>1.5319799999999999</v>
      </c>
      <c r="H169" s="1">
        <v>1.4716187000000001</v>
      </c>
      <c r="I169" s="1">
        <v>1.4035503</v>
      </c>
      <c r="J169" s="1">
        <v>1.323081</v>
      </c>
    </row>
    <row r="170" spans="1:10" x14ac:dyDescent="0.35">
      <c r="A170" s="1">
        <v>158</v>
      </c>
      <c r="B170" s="1">
        <v>3.9009887000000001</v>
      </c>
      <c r="C170" s="1">
        <v>3.0532572</v>
      </c>
      <c r="D170" s="1">
        <v>2.6618290999999998</v>
      </c>
      <c r="E170" s="1">
        <v>2.4288851</v>
      </c>
      <c r="F170" s="1">
        <v>2.2713930000000002</v>
      </c>
      <c r="G170" s="1">
        <v>1.5315205999999999</v>
      </c>
      <c r="H170" s="1">
        <v>1.4711331999999999</v>
      </c>
      <c r="I170" s="1">
        <v>1.4030241000000001</v>
      </c>
      <c r="J170" s="1">
        <v>1.3224804999999999</v>
      </c>
    </row>
    <row r="171" spans="1:10" x14ac:dyDescent="0.35">
      <c r="A171" s="1">
        <v>159</v>
      </c>
      <c r="B171" s="1">
        <v>3.9006099999999999</v>
      </c>
      <c r="C171" s="1">
        <v>3.0528908000000001</v>
      </c>
      <c r="D171" s="1">
        <v>2.6614664000000001</v>
      </c>
      <c r="E171" s="1">
        <v>2.4285220999999999</v>
      </c>
      <c r="F171" s="1">
        <v>2.2710279</v>
      </c>
      <c r="G171" s="1">
        <v>1.531067</v>
      </c>
      <c r="H171" s="1">
        <v>1.4706538</v>
      </c>
      <c r="I171" s="1">
        <v>1.4025042999999999</v>
      </c>
      <c r="J171" s="1">
        <v>1.3218871000000001</v>
      </c>
    </row>
    <row r="172" spans="1:10" x14ac:dyDescent="0.35">
      <c r="A172" s="1">
        <v>160</v>
      </c>
      <c r="B172" s="1">
        <v>3.9002362000000002</v>
      </c>
      <c r="C172" s="1">
        <v>3.0525291000000001</v>
      </c>
      <c r="D172" s="1">
        <v>2.6611083</v>
      </c>
      <c r="E172" s="1">
        <v>2.4281638000000001</v>
      </c>
      <c r="F172" s="1">
        <v>2.2706675000000001</v>
      </c>
      <c r="G172" s="1">
        <v>1.530619</v>
      </c>
      <c r="H172" s="1">
        <v>1.4701803</v>
      </c>
      <c r="I172" s="1">
        <v>1.4019908999999999</v>
      </c>
      <c r="J172" s="1">
        <v>1.3213007999999999</v>
      </c>
    </row>
    <row r="173" spans="1:10" x14ac:dyDescent="0.35">
      <c r="A173" s="1">
        <v>161</v>
      </c>
      <c r="B173" s="1">
        <v>3.899867</v>
      </c>
      <c r="C173" s="1">
        <v>3.0521718999999998</v>
      </c>
      <c r="D173" s="1">
        <v>2.6607547</v>
      </c>
      <c r="E173" s="1">
        <v>2.42781</v>
      </c>
      <c r="F173" s="1">
        <v>2.2703115999999999</v>
      </c>
      <c r="G173" s="1">
        <v>1.5301766000000001</v>
      </c>
      <c r="H173" s="1">
        <v>1.4697126</v>
      </c>
      <c r="I173" s="1">
        <v>1.4014837</v>
      </c>
      <c r="J173" s="1">
        <v>1.3207214</v>
      </c>
    </row>
    <row r="174" spans="1:10" x14ac:dyDescent="0.35">
      <c r="A174" s="1">
        <v>162</v>
      </c>
      <c r="B174" s="1">
        <v>3.8995023999999998</v>
      </c>
      <c r="C174" s="1">
        <v>3.0518192000000002</v>
      </c>
      <c r="D174" s="1">
        <v>2.6604055999999998</v>
      </c>
      <c r="E174" s="1">
        <v>2.4274605999999999</v>
      </c>
      <c r="F174" s="1">
        <v>2.2699601999999999</v>
      </c>
      <c r="G174" s="1">
        <v>1.5297396999999999</v>
      </c>
      <c r="H174" s="1">
        <v>1.4692506000000001</v>
      </c>
      <c r="I174" s="1">
        <v>1.4009826999999999</v>
      </c>
      <c r="J174" s="1">
        <v>1.3201487999999999</v>
      </c>
    </row>
    <row r="175" spans="1:10" x14ac:dyDescent="0.35">
      <c r="A175" s="1">
        <v>163</v>
      </c>
      <c r="B175" s="1">
        <v>3.8991424000000001</v>
      </c>
      <c r="C175" s="1">
        <v>3.0514709</v>
      </c>
      <c r="D175" s="1">
        <v>2.6600606999999998</v>
      </c>
      <c r="E175" s="1">
        <v>2.4271155000000002</v>
      </c>
      <c r="F175" s="1">
        <v>2.2696130999999999</v>
      </c>
      <c r="G175" s="1">
        <v>1.5293080999999999</v>
      </c>
      <c r="H175" s="1">
        <v>1.4687943000000001</v>
      </c>
      <c r="I175" s="1">
        <v>1.4004875999999999</v>
      </c>
      <c r="J175" s="1">
        <v>1.3195828000000001</v>
      </c>
    </row>
    <row r="176" spans="1:10" x14ac:dyDescent="0.35">
      <c r="A176" s="1">
        <v>164</v>
      </c>
      <c r="B176" s="1">
        <v>3.8987867999999999</v>
      </c>
      <c r="C176" s="1">
        <v>3.0511268</v>
      </c>
      <c r="D176" s="1">
        <v>2.6597202000000002</v>
      </c>
      <c r="E176" s="1">
        <v>2.4267748</v>
      </c>
      <c r="F176" s="1">
        <v>2.2692703000000001</v>
      </c>
      <c r="G176" s="1">
        <v>1.5288816999999999</v>
      </c>
      <c r="H176" s="1">
        <v>1.4683434</v>
      </c>
      <c r="I176" s="1">
        <v>1.3999984999999999</v>
      </c>
      <c r="J176" s="1">
        <v>1.3190233</v>
      </c>
    </row>
    <row r="177" spans="1:10" x14ac:dyDescent="0.35">
      <c r="A177" s="1">
        <v>165</v>
      </c>
      <c r="B177" s="1">
        <v>3.8984355000000002</v>
      </c>
      <c r="C177" s="1">
        <v>3.0507870000000001</v>
      </c>
      <c r="D177" s="1">
        <v>2.6593838000000001</v>
      </c>
      <c r="E177" s="1">
        <v>2.4264382000000002</v>
      </c>
      <c r="F177" s="1">
        <v>2.2689317</v>
      </c>
      <c r="G177" s="1">
        <v>1.5284605</v>
      </c>
      <c r="H177" s="1">
        <v>1.4678979999999999</v>
      </c>
      <c r="I177" s="1">
        <v>1.3995150999999999</v>
      </c>
      <c r="J177" s="1">
        <v>1.3184703</v>
      </c>
    </row>
    <row r="178" spans="1:10" x14ac:dyDescent="0.35">
      <c r="A178" s="1">
        <v>166</v>
      </c>
      <c r="B178" s="1">
        <v>3.8980885999999999</v>
      </c>
      <c r="C178" s="1">
        <v>3.0504513000000002</v>
      </c>
      <c r="D178" s="1">
        <v>2.6590514999999999</v>
      </c>
      <c r="E178" s="1">
        <v>2.4261056999999999</v>
      </c>
      <c r="F178" s="1">
        <v>2.2685973000000001</v>
      </c>
      <c r="G178" s="1">
        <v>1.5280442999999999</v>
      </c>
      <c r="H178" s="1">
        <v>1.4674578</v>
      </c>
      <c r="I178" s="1">
        <v>1.3990374999999999</v>
      </c>
      <c r="J178" s="1">
        <v>1.3179236999999999</v>
      </c>
    </row>
    <row r="179" spans="1:10" x14ac:dyDescent="0.35">
      <c r="A179" s="1">
        <v>167</v>
      </c>
      <c r="B179" s="1">
        <v>3.8977458</v>
      </c>
      <c r="C179" s="1">
        <v>3.0501197000000002</v>
      </c>
      <c r="D179" s="1">
        <v>2.6587233000000001</v>
      </c>
      <c r="E179" s="1">
        <v>2.4257772000000002</v>
      </c>
      <c r="F179" s="1">
        <v>2.2682669</v>
      </c>
      <c r="G179" s="1">
        <v>1.5276331000000001</v>
      </c>
      <c r="H179" s="1">
        <v>1.4670228999999999</v>
      </c>
      <c r="I179" s="1">
        <v>1.3985654000000001</v>
      </c>
      <c r="J179" s="1">
        <v>1.3173832000000001</v>
      </c>
    </row>
    <row r="180" spans="1:10" x14ac:dyDescent="0.35">
      <c r="A180" s="1">
        <v>168</v>
      </c>
      <c r="B180" s="1">
        <v>3.8974072</v>
      </c>
      <c r="C180" s="1">
        <v>3.0497920999999999</v>
      </c>
      <c r="D180" s="1">
        <v>2.6583990000000002</v>
      </c>
      <c r="E180" s="1">
        <v>2.4254527000000001</v>
      </c>
      <c r="F180" s="1">
        <v>2.2679404999999999</v>
      </c>
      <c r="G180" s="1">
        <v>1.5272268</v>
      </c>
      <c r="H180" s="1">
        <v>1.4665931999999999</v>
      </c>
      <c r="I180" s="1">
        <v>1.3980988999999999</v>
      </c>
      <c r="J180" s="1">
        <v>1.3168488</v>
      </c>
    </row>
    <row r="181" spans="1:10" x14ac:dyDescent="0.35">
      <c r="A181" s="1">
        <v>169</v>
      </c>
      <c r="B181" s="1">
        <v>3.8970726</v>
      </c>
      <c r="C181" s="1">
        <v>3.0494683999999999</v>
      </c>
      <c r="D181" s="1">
        <v>2.6580786000000001</v>
      </c>
      <c r="E181" s="1">
        <v>2.4251320999999999</v>
      </c>
      <c r="F181" s="1">
        <v>2.2676180000000001</v>
      </c>
      <c r="G181" s="1">
        <v>1.5268253000000001</v>
      </c>
      <c r="H181" s="1">
        <v>1.4661683999999999</v>
      </c>
      <c r="I181" s="1">
        <v>1.3976377</v>
      </c>
      <c r="J181" s="1">
        <v>1.3163203999999999</v>
      </c>
    </row>
    <row r="182" spans="1:10" x14ac:dyDescent="0.35">
      <c r="A182" s="1">
        <v>170</v>
      </c>
      <c r="B182" s="1">
        <v>3.8967420000000002</v>
      </c>
      <c r="C182" s="1">
        <v>3.0491486000000001</v>
      </c>
      <c r="D182" s="1">
        <v>2.657762</v>
      </c>
      <c r="E182" s="1">
        <v>2.4248153000000001</v>
      </c>
      <c r="F182" s="1">
        <v>2.2672992999999999</v>
      </c>
      <c r="G182" s="1">
        <v>1.5264285</v>
      </c>
      <c r="H182" s="1">
        <v>1.4657487</v>
      </c>
      <c r="I182" s="1">
        <v>1.3971818</v>
      </c>
      <c r="J182" s="1">
        <v>1.315798</v>
      </c>
    </row>
    <row r="183" spans="1:10" x14ac:dyDescent="0.35">
      <c r="A183" s="1">
        <v>171</v>
      </c>
      <c r="B183" s="1">
        <v>3.8964153000000001</v>
      </c>
      <c r="C183" s="1">
        <v>3.0488325999999999</v>
      </c>
      <c r="D183" s="1">
        <v>2.6574491</v>
      </c>
      <c r="E183" s="1">
        <v>2.4245022000000001</v>
      </c>
      <c r="F183" s="1">
        <v>2.2669844000000001</v>
      </c>
      <c r="G183" s="1">
        <v>1.5260364</v>
      </c>
      <c r="H183" s="1">
        <v>1.4653337</v>
      </c>
      <c r="I183" s="1">
        <v>1.3967312000000001</v>
      </c>
      <c r="J183" s="1">
        <v>1.3152813000000001</v>
      </c>
    </row>
    <row r="184" spans="1:10" x14ac:dyDescent="0.35">
      <c r="A184" s="1">
        <v>172</v>
      </c>
      <c r="B184" s="1">
        <v>3.8960924000000001</v>
      </c>
      <c r="C184" s="1">
        <v>3.0485202</v>
      </c>
      <c r="D184" s="1">
        <v>2.6571400000000001</v>
      </c>
      <c r="E184" s="1">
        <v>2.4241928000000001</v>
      </c>
      <c r="F184" s="1">
        <v>2.2666732000000001</v>
      </c>
      <c r="G184" s="1">
        <v>1.5256487999999999</v>
      </c>
      <c r="H184" s="1">
        <v>1.4649236000000001</v>
      </c>
      <c r="I184" s="1">
        <v>1.3962857</v>
      </c>
      <c r="J184" s="1">
        <v>1.3147702999999999</v>
      </c>
    </row>
    <row r="185" spans="1:10" x14ac:dyDescent="0.35">
      <c r="A185" s="1">
        <v>173</v>
      </c>
      <c r="B185" s="1">
        <v>3.8957733000000001</v>
      </c>
      <c r="C185" s="1">
        <v>3.0482116000000001</v>
      </c>
      <c r="D185" s="1">
        <v>2.6568344000000002</v>
      </c>
      <c r="E185" s="1">
        <v>2.4238871</v>
      </c>
      <c r="F185" s="1">
        <v>2.2663657000000001</v>
      </c>
      <c r="G185" s="1">
        <v>1.5252656</v>
      </c>
      <c r="H185" s="1">
        <v>1.4645181</v>
      </c>
      <c r="I185" s="1">
        <v>1.3958451999999999</v>
      </c>
      <c r="J185" s="1">
        <v>1.314265</v>
      </c>
    </row>
    <row r="186" spans="1:10" x14ac:dyDescent="0.35">
      <c r="A186" s="1">
        <v>174</v>
      </c>
      <c r="B186" s="1">
        <v>3.8954578999999998</v>
      </c>
      <c r="C186" s="1">
        <v>3.0479064999999999</v>
      </c>
      <c r="D186" s="1">
        <v>2.6565324000000001</v>
      </c>
      <c r="E186" s="1">
        <v>2.4235848999999998</v>
      </c>
      <c r="F186" s="1">
        <v>2.2660616999999998</v>
      </c>
      <c r="G186" s="1">
        <v>1.5248868</v>
      </c>
      <c r="H186" s="1">
        <v>1.4641173000000001</v>
      </c>
      <c r="I186" s="1">
        <v>1.3954097000000001</v>
      </c>
      <c r="J186" s="1">
        <v>1.3137650999999999</v>
      </c>
    </row>
    <row r="187" spans="1:10" x14ac:dyDescent="0.35">
      <c r="A187" s="1">
        <v>175</v>
      </c>
      <c r="B187" s="1">
        <v>3.8951460999999998</v>
      </c>
      <c r="C187" s="1">
        <v>3.0476049000000001</v>
      </c>
      <c r="D187" s="1">
        <v>2.6562339000000001</v>
      </c>
      <c r="E187" s="1">
        <v>2.4232862000000002</v>
      </c>
      <c r="F187" s="1">
        <v>2.2657612999999999</v>
      </c>
      <c r="G187" s="1">
        <v>1.5245124000000001</v>
      </c>
      <c r="H187" s="1">
        <v>1.463721</v>
      </c>
      <c r="I187" s="1">
        <v>1.394979</v>
      </c>
      <c r="J187" s="1">
        <v>1.3132706999999999</v>
      </c>
    </row>
    <row r="188" spans="1:10" x14ac:dyDescent="0.35">
      <c r="A188" s="1">
        <v>176</v>
      </c>
      <c r="B188" s="1">
        <v>3.894838</v>
      </c>
      <c r="C188" s="1">
        <v>3.0473067999999999</v>
      </c>
      <c r="D188" s="1">
        <v>2.6559389000000002</v>
      </c>
      <c r="E188" s="1">
        <v>2.4229910000000001</v>
      </c>
      <c r="F188" s="1">
        <v>2.2654643000000001</v>
      </c>
      <c r="G188" s="1">
        <v>1.5241422</v>
      </c>
      <c r="H188" s="1">
        <v>1.4633292</v>
      </c>
      <c r="I188" s="1">
        <v>1.3945531</v>
      </c>
      <c r="J188" s="1">
        <v>1.3127816000000001</v>
      </c>
    </row>
    <row r="189" spans="1:10" x14ac:dyDescent="0.35">
      <c r="A189" s="1">
        <v>177</v>
      </c>
      <c r="B189" s="1">
        <v>3.8945333</v>
      </c>
      <c r="C189" s="1">
        <v>3.0470120999999999</v>
      </c>
      <c r="D189" s="1">
        <v>2.6556472000000002</v>
      </c>
      <c r="E189" s="1">
        <v>2.4226991</v>
      </c>
      <c r="F189" s="1">
        <v>2.2651707000000001</v>
      </c>
      <c r="G189" s="1">
        <v>1.5237761999999999</v>
      </c>
      <c r="H189" s="1">
        <v>1.4629417</v>
      </c>
      <c r="I189" s="1">
        <v>1.3941319999999999</v>
      </c>
      <c r="J189" s="1">
        <v>1.3122977</v>
      </c>
    </row>
    <row r="190" spans="1:10" x14ac:dyDescent="0.35">
      <c r="A190" s="1">
        <v>178</v>
      </c>
      <c r="B190" s="1">
        <v>3.8942321</v>
      </c>
      <c r="C190" s="1">
        <v>3.0467208000000001</v>
      </c>
      <c r="D190" s="1">
        <v>2.6553588000000001</v>
      </c>
      <c r="E190" s="1">
        <v>2.4224104999999998</v>
      </c>
      <c r="F190" s="1">
        <v>2.2648804</v>
      </c>
      <c r="G190" s="1">
        <v>1.5234143</v>
      </c>
      <c r="H190" s="1">
        <v>1.4625585999999999</v>
      </c>
      <c r="I190" s="1">
        <v>1.3937154</v>
      </c>
      <c r="J190" s="1">
        <v>1.3118190999999999</v>
      </c>
    </row>
    <row r="191" spans="1:10" x14ac:dyDescent="0.35">
      <c r="A191" s="1">
        <v>179</v>
      </c>
      <c r="B191" s="1">
        <v>3.8939343000000002</v>
      </c>
      <c r="C191" s="1">
        <v>3.0464327999999998</v>
      </c>
      <c r="D191" s="1">
        <v>2.6550737</v>
      </c>
      <c r="E191" s="1">
        <v>2.4221252</v>
      </c>
      <c r="F191" s="1">
        <v>2.2645933999999999</v>
      </c>
      <c r="G191" s="1">
        <v>1.5230564</v>
      </c>
      <c r="H191" s="1">
        <v>1.4621797000000001</v>
      </c>
      <c r="I191" s="1">
        <v>1.3933035</v>
      </c>
      <c r="J191" s="1">
        <v>1.3113455000000001</v>
      </c>
    </row>
    <row r="192" spans="1:10" x14ac:dyDescent="0.35">
      <c r="A192" s="1">
        <v>180</v>
      </c>
      <c r="B192" s="1">
        <v>3.8936399000000002</v>
      </c>
      <c r="C192" s="1">
        <v>3.0461478999999998</v>
      </c>
      <c r="D192" s="1">
        <v>2.6547917999999999</v>
      </c>
      <c r="E192" s="1">
        <v>2.4218430999999998</v>
      </c>
      <c r="F192" s="1">
        <v>2.2643095999999998</v>
      </c>
      <c r="G192" s="1">
        <v>1.5227024</v>
      </c>
      <c r="H192" s="1">
        <v>1.461805</v>
      </c>
      <c r="I192" s="1">
        <v>1.3928959999999999</v>
      </c>
      <c r="J192" s="1">
        <v>1.3108769</v>
      </c>
    </row>
    <row r="193" spans="1:10" x14ac:dyDescent="0.35">
      <c r="A193" s="1">
        <v>181</v>
      </c>
      <c r="B193" s="1">
        <v>3.8933487000000002</v>
      </c>
      <c r="C193" s="1">
        <v>3.0458663000000001</v>
      </c>
      <c r="D193" s="1">
        <v>2.6545130000000001</v>
      </c>
      <c r="E193" s="1">
        <v>2.4215642000000002</v>
      </c>
      <c r="F193" s="1">
        <v>2.2640291000000001</v>
      </c>
      <c r="G193" s="1">
        <v>1.5223523999999999</v>
      </c>
      <c r="H193" s="1">
        <v>1.4614343999999999</v>
      </c>
      <c r="I193" s="1">
        <v>1.3924928999999999</v>
      </c>
      <c r="J193" s="1">
        <v>1.3104131999999999</v>
      </c>
    </row>
    <row r="194" spans="1:10" x14ac:dyDescent="0.35">
      <c r="A194" s="1">
        <v>182</v>
      </c>
      <c r="B194" s="1">
        <v>3.8930608000000002</v>
      </c>
      <c r="C194" s="1">
        <v>3.0455877999999998</v>
      </c>
      <c r="D194" s="1">
        <v>2.6542373000000001</v>
      </c>
      <c r="E194" s="1">
        <v>2.4212883000000001</v>
      </c>
      <c r="F194" s="1">
        <v>2.2637516</v>
      </c>
      <c r="G194" s="1">
        <v>1.5220062000000001</v>
      </c>
      <c r="H194" s="1">
        <v>1.4610677999999999</v>
      </c>
      <c r="I194" s="1">
        <v>1.3920941</v>
      </c>
      <c r="J194" s="1">
        <v>1.3099543</v>
      </c>
    </row>
    <row r="195" spans="1:10" x14ac:dyDescent="0.35">
      <c r="A195" s="1">
        <v>183</v>
      </c>
      <c r="B195" s="1">
        <v>3.892776</v>
      </c>
      <c r="C195" s="1">
        <v>3.0453123999999998</v>
      </c>
      <c r="D195" s="1">
        <v>2.6539647</v>
      </c>
      <c r="E195" s="1">
        <v>2.4210155000000002</v>
      </c>
      <c r="F195" s="1">
        <v>2.2634772000000001</v>
      </c>
      <c r="G195" s="1">
        <v>1.5216638</v>
      </c>
      <c r="H195" s="1">
        <v>1.4607052</v>
      </c>
      <c r="I195" s="1">
        <v>1.3916995999999999</v>
      </c>
      <c r="J195" s="1">
        <v>1.3095002</v>
      </c>
    </row>
    <row r="196" spans="1:10" x14ac:dyDescent="0.35">
      <c r="A196" s="1">
        <v>184</v>
      </c>
      <c r="B196" s="1">
        <v>3.8924943999999999</v>
      </c>
      <c r="C196" s="1">
        <v>3.0450400000000002</v>
      </c>
      <c r="D196" s="1">
        <v>2.6536951000000002</v>
      </c>
      <c r="E196" s="1">
        <v>2.4207456999999999</v>
      </c>
      <c r="F196" s="1">
        <v>2.2632058000000002</v>
      </c>
      <c r="G196" s="1">
        <v>1.5213251000000001</v>
      </c>
      <c r="H196" s="1">
        <v>1.4603465</v>
      </c>
      <c r="I196" s="1">
        <v>1.3913093000000001</v>
      </c>
      <c r="J196" s="1">
        <v>1.3090508999999999</v>
      </c>
    </row>
    <row r="197" spans="1:10" x14ac:dyDescent="0.35">
      <c r="A197" s="1">
        <v>185</v>
      </c>
      <c r="B197" s="1">
        <v>3.8922157999999998</v>
      </c>
      <c r="C197" s="1">
        <v>3.0447706000000001</v>
      </c>
      <c r="D197" s="1">
        <v>2.6534284000000001</v>
      </c>
      <c r="E197" s="1">
        <v>2.4204789</v>
      </c>
      <c r="F197" s="1">
        <v>2.2629374000000002</v>
      </c>
      <c r="G197" s="1">
        <v>1.5209900000000001</v>
      </c>
      <c r="H197" s="1">
        <v>1.4599915999999999</v>
      </c>
      <c r="I197" s="1">
        <v>1.3909231</v>
      </c>
      <c r="J197" s="1">
        <v>1.3086061</v>
      </c>
    </row>
    <row r="198" spans="1:10" x14ac:dyDescent="0.35">
      <c r="A198" s="1">
        <v>186</v>
      </c>
      <c r="B198" s="1">
        <v>3.8919402999999999</v>
      </c>
      <c r="C198" s="1">
        <v>3.0445041000000002</v>
      </c>
      <c r="D198" s="1">
        <v>2.6531647</v>
      </c>
      <c r="E198" s="1">
        <v>2.4202148999999999</v>
      </c>
      <c r="F198" s="1">
        <v>2.2626719</v>
      </c>
      <c r="G198" s="1">
        <v>1.5206584999999999</v>
      </c>
      <c r="H198" s="1">
        <v>1.4596404999999999</v>
      </c>
      <c r="I198" s="1">
        <v>1.390541</v>
      </c>
      <c r="J198" s="1">
        <v>1.3081659000000001</v>
      </c>
    </row>
    <row r="199" spans="1:10" x14ac:dyDescent="0.35">
      <c r="A199" s="1">
        <v>187</v>
      </c>
      <c r="B199" s="1">
        <v>3.8916677000000002</v>
      </c>
      <c r="C199" s="1">
        <v>3.0442404999999999</v>
      </c>
      <c r="D199" s="1">
        <v>2.6529037</v>
      </c>
      <c r="E199" s="1">
        <v>2.4199538</v>
      </c>
      <c r="F199" s="1">
        <v>2.2624092999999998</v>
      </c>
      <c r="G199" s="1">
        <v>1.5203306000000001</v>
      </c>
      <c r="H199" s="1">
        <v>1.4592931</v>
      </c>
      <c r="I199" s="1">
        <v>1.3901629</v>
      </c>
      <c r="J199" s="1">
        <v>1.3077300999999999</v>
      </c>
    </row>
    <row r="200" spans="1:10" x14ac:dyDescent="0.35">
      <c r="A200" s="1">
        <v>188</v>
      </c>
      <c r="B200" s="1">
        <v>3.8913981</v>
      </c>
      <c r="C200" s="1">
        <v>3.0439797</v>
      </c>
      <c r="D200" s="1">
        <v>2.6526456</v>
      </c>
      <c r="E200" s="1">
        <v>2.4196955</v>
      </c>
      <c r="F200" s="1">
        <v>2.2621494000000002</v>
      </c>
      <c r="G200" s="1">
        <v>1.5200062000000001</v>
      </c>
      <c r="H200" s="1">
        <v>1.4589494000000001</v>
      </c>
      <c r="I200" s="1">
        <v>1.3897888</v>
      </c>
      <c r="J200" s="1">
        <v>1.3072988000000001</v>
      </c>
    </row>
    <row r="201" spans="1:10" x14ac:dyDescent="0.35">
      <c r="A201" s="1">
        <v>189</v>
      </c>
      <c r="B201" s="1">
        <v>3.8911313000000001</v>
      </c>
      <c r="C201" s="1">
        <v>3.0437216999999999</v>
      </c>
      <c r="D201" s="1">
        <v>2.6523903</v>
      </c>
      <c r="E201" s="1">
        <v>2.4194399999999998</v>
      </c>
      <c r="F201" s="1">
        <v>2.2618923999999998</v>
      </c>
      <c r="G201" s="1">
        <v>1.5196851</v>
      </c>
      <c r="H201" s="1">
        <v>1.4586093</v>
      </c>
      <c r="I201" s="1">
        <v>1.3894184999999999</v>
      </c>
      <c r="J201" s="1">
        <v>1.3068717999999999</v>
      </c>
    </row>
    <row r="202" spans="1:10" x14ac:dyDescent="0.35">
      <c r="A202" s="1">
        <v>190</v>
      </c>
      <c r="B202" s="1">
        <v>3.8908673999999999</v>
      </c>
      <c r="C202" s="1">
        <v>3.0434663999999998</v>
      </c>
      <c r="D202" s="1">
        <v>2.6521376000000001</v>
      </c>
      <c r="E202" s="1">
        <v>2.4191872000000001</v>
      </c>
      <c r="F202" s="1">
        <v>2.2616380999999999</v>
      </c>
      <c r="G202" s="1">
        <v>1.5193675</v>
      </c>
      <c r="H202" s="1">
        <v>1.4582728</v>
      </c>
      <c r="I202" s="1">
        <v>1.389052</v>
      </c>
      <c r="J202" s="1">
        <v>1.306449</v>
      </c>
    </row>
    <row r="203" spans="1:10" x14ac:dyDescent="0.35">
      <c r="A203" s="1">
        <v>191</v>
      </c>
      <c r="B203" s="1">
        <v>3.8906063</v>
      </c>
      <c r="C203" s="1">
        <v>3.0432139</v>
      </c>
      <c r="D203" s="1">
        <v>2.6518877000000001</v>
      </c>
      <c r="E203" s="1">
        <v>2.4189371</v>
      </c>
      <c r="F203" s="1">
        <v>2.2613865</v>
      </c>
      <c r="G203" s="1">
        <v>1.5190531</v>
      </c>
      <c r="H203" s="1">
        <v>1.4579397000000001</v>
      </c>
      <c r="I203" s="1">
        <v>1.3886893</v>
      </c>
      <c r="J203" s="1">
        <v>1.3060305000000001</v>
      </c>
    </row>
    <row r="204" spans="1:10" x14ac:dyDescent="0.35">
      <c r="A204" s="1">
        <v>192</v>
      </c>
      <c r="B204" s="1">
        <v>3.8903479000000001</v>
      </c>
      <c r="C204" s="1">
        <v>3.042964</v>
      </c>
      <c r="D204" s="1">
        <v>2.6516403</v>
      </c>
      <c r="E204" s="1">
        <v>2.4186896</v>
      </c>
      <c r="F204" s="1">
        <v>2.2611376000000001</v>
      </c>
      <c r="G204" s="1">
        <v>1.5187421000000001</v>
      </c>
      <c r="H204" s="1">
        <v>1.4576100999999999</v>
      </c>
      <c r="I204" s="1">
        <v>1.3883303</v>
      </c>
      <c r="J204" s="1">
        <v>1.3056162</v>
      </c>
    </row>
    <row r="205" spans="1:10" x14ac:dyDescent="0.35">
      <c r="A205" s="1">
        <v>193</v>
      </c>
      <c r="B205" s="1">
        <v>3.8900921999999998</v>
      </c>
      <c r="C205" s="1">
        <v>3.0427167000000002</v>
      </c>
      <c r="D205" s="1">
        <v>2.6513955999999999</v>
      </c>
      <c r="E205" s="1">
        <v>2.4184446999999998</v>
      </c>
      <c r="F205" s="1">
        <v>2.2608912000000001</v>
      </c>
      <c r="G205" s="1">
        <v>1.5184342</v>
      </c>
      <c r="H205" s="1">
        <v>1.4572839</v>
      </c>
      <c r="I205" s="1">
        <v>1.3879748999999999</v>
      </c>
      <c r="J205" s="1">
        <v>1.3052059</v>
      </c>
    </row>
    <row r="206" spans="1:10" x14ac:dyDescent="0.35">
      <c r="A206" s="1">
        <v>194</v>
      </c>
      <c r="B206" s="1">
        <v>3.8898391999999999</v>
      </c>
      <c r="C206" s="1">
        <v>3.0424720999999999</v>
      </c>
      <c r="D206" s="1">
        <v>2.6511534000000001</v>
      </c>
      <c r="E206" s="1">
        <v>2.4182024000000002</v>
      </c>
      <c r="F206" s="1">
        <v>2.2606475000000001</v>
      </c>
      <c r="G206" s="1">
        <v>1.5181294999999999</v>
      </c>
      <c r="H206" s="1">
        <v>1.456961</v>
      </c>
      <c r="I206" s="1">
        <v>1.3876231000000001</v>
      </c>
      <c r="J206" s="1">
        <v>1.3047995999999999</v>
      </c>
    </row>
    <row r="207" spans="1:10" x14ac:dyDescent="0.35">
      <c r="A207" s="1">
        <v>195</v>
      </c>
      <c r="B207" s="1">
        <v>3.8895887999999998</v>
      </c>
      <c r="C207" s="1">
        <v>3.0422299000000002</v>
      </c>
      <c r="D207" s="1">
        <v>2.6509136999999998</v>
      </c>
      <c r="E207" s="1">
        <v>2.4179624999999998</v>
      </c>
      <c r="F207" s="1">
        <v>2.2604061999999998</v>
      </c>
      <c r="G207" s="1">
        <v>1.5178278999999999</v>
      </c>
      <c r="H207" s="1">
        <v>1.4566413</v>
      </c>
      <c r="I207" s="1">
        <v>1.3872749</v>
      </c>
      <c r="J207" s="1">
        <v>1.3043973</v>
      </c>
    </row>
    <row r="208" spans="1:10" x14ac:dyDescent="0.35">
      <c r="A208" s="1">
        <v>196</v>
      </c>
      <c r="B208" s="1">
        <v>3.8893409999999999</v>
      </c>
      <c r="C208" s="1">
        <v>3.0419901999999999</v>
      </c>
      <c r="D208" s="1">
        <v>2.6506764999999999</v>
      </c>
      <c r="E208" s="1">
        <v>2.4177252</v>
      </c>
      <c r="F208" s="1">
        <v>2.2601675000000001</v>
      </c>
      <c r="G208" s="1">
        <v>1.5175293999999999</v>
      </c>
      <c r="H208" s="1">
        <v>1.4563249</v>
      </c>
      <c r="I208" s="1">
        <v>1.3869301000000001</v>
      </c>
      <c r="J208" s="1">
        <v>1.3039989000000001</v>
      </c>
    </row>
    <row r="209" spans="1:10" x14ac:dyDescent="0.35">
      <c r="A209" s="1">
        <v>197</v>
      </c>
      <c r="B209" s="1">
        <v>3.8890956999999999</v>
      </c>
      <c r="C209" s="1">
        <v>3.0417529999999999</v>
      </c>
      <c r="D209" s="1">
        <v>2.6504417</v>
      </c>
      <c r="E209" s="1">
        <v>2.4174902999999999</v>
      </c>
      <c r="F209" s="1">
        <v>2.2599311000000002</v>
      </c>
      <c r="G209" s="1">
        <v>1.5172338999999999</v>
      </c>
      <c r="H209" s="1">
        <v>1.4560116999999999</v>
      </c>
      <c r="I209" s="1">
        <v>1.3865888</v>
      </c>
      <c r="J209" s="1">
        <v>1.3036044</v>
      </c>
    </row>
    <row r="210" spans="1:10" x14ac:dyDescent="0.35">
      <c r="A210" s="1">
        <v>198</v>
      </c>
      <c r="B210" s="1">
        <v>3.8888528999999998</v>
      </c>
      <c r="C210" s="1">
        <v>3.0415182000000001</v>
      </c>
      <c r="D210" s="1">
        <v>2.6502094</v>
      </c>
      <c r="E210" s="1">
        <v>2.4172577</v>
      </c>
      <c r="F210" s="1">
        <v>2.2596972000000002</v>
      </c>
      <c r="G210" s="1">
        <v>1.5169414000000001</v>
      </c>
      <c r="H210" s="1">
        <v>1.4557017000000001</v>
      </c>
      <c r="I210" s="1">
        <v>1.3862508</v>
      </c>
      <c r="J210" s="1">
        <v>1.3032136000000001</v>
      </c>
    </row>
    <row r="211" spans="1:10" x14ac:dyDescent="0.35">
      <c r="A211" s="1">
        <v>199</v>
      </c>
      <c r="B211" s="1">
        <v>3.8886126000000001</v>
      </c>
      <c r="C211" s="1">
        <v>3.0412857999999998</v>
      </c>
      <c r="D211" s="1">
        <v>2.6499793</v>
      </c>
      <c r="E211" s="1">
        <v>2.4170275999999999</v>
      </c>
      <c r="F211" s="1">
        <v>2.2594656999999998</v>
      </c>
      <c r="G211" s="1">
        <v>1.5166518</v>
      </c>
      <c r="H211" s="1">
        <v>1.4553947</v>
      </c>
      <c r="I211" s="1">
        <v>1.3859162</v>
      </c>
      <c r="J211" s="1">
        <v>1.3028265999999999</v>
      </c>
    </row>
    <row r="212" spans="1:10" x14ac:dyDescent="0.35">
      <c r="A212" s="1">
        <v>200</v>
      </c>
      <c r="B212" s="1">
        <v>3.8883747</v>
      </c>
      <c r="C212" s="1">
        <v>3.0410558000000001</v>
      </c>
      <c r="D212" s="1">
        <v>2.6497516000000001</v>
      </c>
      <c r="E212" s="1">
        <v>2.4167996999999999</v>
      </c>
      <c r="F212" s="1">
        <v>2.2592365000000001</v>
      </c>
      <c r="G212" s="1">
        <v>1.5163651</v>
      </c>
      <c r="H212" s="1">
        <v>1.4550907</v>
      </c>
      <c r="I212" s="1">
        <v>1.3855847999999999</v>
      </c>
      <c r="J212" s="1">
        <v>1.3024433</v>
      </c>
    </row>
    <row r="213" spans="1:10" x14ac:dyDescent="0.35">
      <c r="A213" s="1">
        <v>201</v>
      </c>
      <c r="B213" s="1">
        <v>3.8881391999999999</v>
      </c>
      <c r="C213" s="1">
        <v>3.0408279999999999</v>
      </c>
      <c r="D213" s="1">
        <v>2.6495261999999999</v>
      </c>
      <c r="E213" s="1">
        <v>2.4165741999999999</v>
      </c>
      <c r="F213" s="1">
        <v>2.2590096000000002</v>
      </c>
      <c r="G213" s="1">
        <v>1.5160813</v>
      </c>
      <c r="H213" s="1">
        <v>1.4547897999999999</v>
      </c>
      <c r="I213" s="1">
        <v>1.3852567</v>
      </c>
      <c r="J213" s="1">
        <v>1.3020636000000001</v>
      </c>
    </row>
    <row r="214" spans="1:10" x14ac:dyDescent="0.35">
      <c r="A214" s="1">
        <v>202</v>
      </c>
      <c r="B214" s="1">
        <v>3.8879060999999999</v>
      </c>
      <c r="C214" s="1">
        <v>3.0406026000000002</v>
      </c>
      <c r="D214" s="1">
        <v>2.6493031</v>
      </c>
      <c r="E214" s="1">
        <v>2.4163508999999999</v>
      </c>
      <c r="F214" s="1">
        <v>2.258785</v>
      </c>
      <c r="G214" s="1">
        <v>1.5158001999999999</v>
      </c>
      <c r="H214" s="1">
        <v>1.4544918</v>
      </c>
      <c r="I214" s="1">
        <v>1.3849317999999999</v>
      </c>
      <c r="J214" s="1">
        <v>1.3016875000000001</v>
      </c>
    </row>
    <row r="215" spans="1:10" x14ac:dyDescent="0.35">
      <c r="A215" s="1">
        <v>203</v>
      </c>
      <c r="B215" s="1">
        <v>3.8876751999999999</v>
      </c>
      <c r="C215" s="1">
        <v>3.0403794</v>
      </c>
      <c r="D215" s="1">
        <v>2.6490822000000001</v>
      </c>
      <c r="E215" s="1">
        <v>2.4161298000000002</v>
      </c>
      <c r="F215" s="1">
        <v>2.2585627000000001</v>
      </c>
      <c r="G215" s="1">
        <v>1.515522</v>
      </c>
      <c r="H215" s="1">
        <v>1.4541967</v>
      </c>
      <c r="I215" s="1">
        <v>1.3846099999999999</v>
      </c>
      <c r="J215" s="1">
        <v>1.3013148999999999</v>
      </c>
    </row>
    <row r="216" spans="1:10" x14ac:dyDescent="0.35">
      <c r="A216" s="1">
        <v>204</v>
      </c>
      <c r="B216" s="1">
        <v>3.8874466999999999</v>
      </c>
      <c r="C216" s="1">
        <v>3.0401584000000001</v>
      </c>
      <c r="D216" s="1">
        <v>2.6488634000000002</v>
      </c>
      <c r="E216" s="1">
        <v>2.4159109000000001</v>
      </c>
      <c r="F216" s="1">
        <v>2.2583424999999999</v>
      </c>
      <c r="G216" s="1">
        <v>1.5152464000000001</v>
      </c>
      <c r="H216" s="1">
        <v>1.4539044999999999</v>
      </c>
      <c r="I216" s="1">
        <v>1.3842912999999999</v>
      </c>
      <c r="J216" s="1">
        <v>1.3009458</v>
      </c>
    </row>
    <row r="217" spans="1:10" x14ac:dyDescent="0.35">
      <c r="A217" s="1">
        <v>205</v>
      </c>
      <c r="B217" s="1">
        <v>3.8872203999999999</v>
      </c>
      <c r="C217" s="1">
        <v>3.0399395</v>
      </c>
      <c r="D217" s="1">
        <v>2.6486467999999999</v>
      </c>
      <c r="E217" s="1">
        <v>2.4156941999999999</v>
      </c>
      <c r="F217" s="1">
        <v>2.2581245000000001</v>
      </c>
      <c r="G217" s="1">
        <v>1.5149735</v>
      </c>
      <c r="H217" s="1">
        <v>1.4536150999999999</v>
      </c>
      <c r="I217" s="1">
        <v>1.3839756000000001</v>
      </c>
      <c r="J217" s="1">
        <v>1.3005800999999999</v>
      </c>
    </row>
    <row r="218" spans="1:10" x14ac:dyDescent="0.35">
      <c r="A218" s="1">
        <v>206</v>
      </c>
      <c r="B218" s="1">
        <v>3.8869962999999998</v>
      </c>
      <c r="C218" s="1">
        <v>3.0397227999999998</v>
      </c>
      <c r="D218" s="1">
        <v>2.6484323999999999</v>
      </c>
      <c r="E218" s="1">
        <v>2.4154795999999998</v>
      </c>
      <c r="F218" s="1">
        <v>2.2579085999999999</v>
      </c>
      <c r="G218" s="1">
        <v>1.5147033000000001</v>
      </c>
      <c r="H218" s="1">
        <v>1.4533285</v>
      </c>
      <c r="I218" s="1">
        <v>1.3836629</v>
      </c>
      <c r="J218" s="1">
        <v>1.3002178</v>
      </c>
    </row>
    <row r="219" spans="1:10" x14ac:dyDescent="0.35">
      <c r="A219" s="1">
        <v>207</v>
      </c>
      <c r="B219" s="1">
        <v>3.8867744000000002</v>
      </c>
      <c r="C219" s="1">
        <v>3.0395083000000001</v>
      </c>
      <c r="D219" s="1">
        <v>2.6482199999999998</v>
      </c>
      <c r="E219" s="1">
        <v>2.4152670999999999</v>
      </c>
      <c r="F219" s="1">
        <v>2.2576949000000002</v>
      </c>
      <c r="G219" s="1">
        <v>1.5144356000000001</v>
      </c>
      <c r="H219" s="1">
        <v>1.4530447</v>
      </c>
      <c r="I219" s="1">
        <v>1.3833531999999999</v>
      </c>
      <c r="J219" s="1">
        <v>1.2998588</v>
      </c>
    </row>
    <row r="220" spans="1:10" x14ac:dyDescent="0.35">
      <c r="A220" s="1">
        <v>208</v>
      </c>
      <c r="B220" s="1">
        <v>3.8865546000000002</v>
      </c>
      <c r="C220" s="1">
        <v>3.0392958000000001</v>
      </c>
      <c r="D220" s="1">
        <v>2.6480096999999998</v>
      </c>
      <c r="E220" s="1">
        <v>2.4150567000000001</v>
      </c>
      <c r="F220" s="1">
        <v>2.2574831999999998</v>
      </c>
      <c r="G220" s="1">
        <v>1.5141705999999999</v>
      </c>
      <c r="H220" s="1">
        <v>1.4527635000000001</v>
      </c>
      <c r="I220" s="1">
        <v>1.3830464</v>
      </c>
      <c r="J220" s="1">
        <v>1.2995032</v>
      </c>
    </row>
    <row r="221" spans="1:10" x14ac:dyDescent="0.35">
      <c r="A221" s="1">
        <v>209</v>
      </c>
      <c r="B221" s="1">
        <v>3.8863370000000002</v>
      </c>
      <c r="C221" s="1">
        <v>3.0390853</v>
      </c>
      <c r="D221" s="1">
        <v>2.6478014000000001</v>
      </c>
      <c r="E221" s="1">
        <v>2.4148483000000001</v>
      </c>
      <c r="F221" s="1">
        <v>2.2572735000000002</v>
      </c>
      <c r="G221" s="1">
        <v>1.513908</v>
      </c>
      <c r="H221" s="1">
        <v>1.452485</v>
      </c>
      <c r="I221" s="1">
        <v>1.3827425</v>
      </c>
      <c r="J221" s="1">
        <v>1.2991507</v>
      </c>
    </row>
    <row r="222" spans="1:10" x14ac:dyDescent="0.35">
      <c r="A222" s="1">
        <v>210</v>
      </c>
      <c r="B222" s="1">
        <v>3.8861213999999999</v>
      </c>
      <c r="C222" s="1">
        <v>3.0388769</v>
      </c>
      <c r="D222" s="1">
        <v>2.6475951000000002</v>
      </c>
      <c r="E222" s="1">
        <v>2.4146418999999999</v>
      </c>
      <c r="F222" s="1">
        <v>2.2570659000000002</v>
      </c>
      <c r="G222" s="1">
        <v>1.5136480000000001</v>
      </c>
      <c r="H222" s="1">
        <v>1.4522092</v>
      </c>
      <c r="I222" s="1">
        <v>1.3824415000000001</v>
      </c>
      <c r="J222" s="1">
        <v>1.2988014999999999</v>
      </c>
    </row>
    <row r="223" spans="1:10" x14ac:dyDescent="0.35">
      <c r="A223" s="1">
        <v>211</v>
      </c>
      <c r="B223" s="1">
        <v>3.8859080000000001</v>
      </c>
      <c r="C223" s="1">
        <v>3.0386704999999998</v>
      </c>
      <c r="D223" s="1">
        <v>2.6473908000000002</v>
      </c>
      <c r="E223" s="1">
        <v>2.4144374000000002</v>
      </c>
      <c r="F223" s="1">
        <v>2.2568603</v>
      </c>
      <c r="G223" s="1">
        <v>1.5133904</v>
      </c>
      <c r="H223" s="1">
        <v>1.4519359000000001</v>
      </c>
      <c r="I223" s="1">
        <v>1.3821432</v>
      </c>
      <c r="J223" s="1">
        <v>1.2984553999999999</v>
      </c>
    </row>
    <row r="224" spans="1:10" x14ac:dyDescent="0.35">
      <c r="A224" s="1">
        <v>212</v>
      </c>
      <c r="B224" s="1">
        <v>3.8856964999999999</v>
      </c>
      <c r="C224" s="1">
        <v>3.0384660000000001</v>
      </c>
      <c r="D224" s="1">
        <v>2.6471884999999999</v>
      </c>
      <c r="E224" s="1">
        <v>2.4142350000000001</v>
      </c>
      <c r="F224" s="1">
        <v>2.2566565999999999</v>
      </c>
      <c r="G224" s="1">
        <v>1.5131352</v>
      </c>
      <c r="H224" s="1">
        <v>1.4516652000000001</v>
      </c>
      <c r="I224" s="1">
        <v>1.3818477</v>
      </c>
      <c r="J224" s="1">
        <v>1.2981125</v>
      </c>
    </row>
    <row r="225" spans="1:10" x14ac:dyDescent="0.35">
      <c r="A225" s="1">
        <v>213</v>
      </c>
      <c r="B225" s="1">
        <v>3.8854871000000002</v>
      </c>
      <c r="C225" s="1">
        <v>3.0382634999999998</v>
      </c>
      <c r="D225" s="1">
        <v>2.6469881000000002</v>
      </c>
      <c r="E225" s="1">
        <v>2.4140343999999998</v>
      </c>
      <c r="F225" s="1">
        <v>2.2564549</v>
      </c>
      <c r="G225" s="1">
        <v>1.5128824000000001</v>
      </c>
      <c r="H225" s="1">
        <v>1.451397</v>
      </c>
      <c r="I225" s="1">
        <v>1.3815549</v>
      </c>
      <c r="J225" s="1">
        <v>1.2977726000000001</v>
      </c>
    </row>
    <row r="226" spans="1:10" x14ac:dyDescent="0.35">
      <c r="A226" s="1">
        <v>214</v>
      </c>
      <c r="B226" s="1">
        <v>3.8852796000000001</v>
      </c>
      <c r="C226" s="1">
        <v>3.0380628999999999</v>
      </c>
      <c r="D226" s="1">
        <v>2.6467895000000001</v>
      </c>
      <c r="E226" s="1">
        <v>2.4138356999999999</v>
      </c>
      <c r="F226" s="1">
        <v>2.2562549999999999</v>
      </c>
      <c r="G226" s="1">
        <v>1.512632</v>
      </c>
      <c r="H226" s="1">
        <v>1.4511312999999999</v>
      </c>
      <c r="I226" s="1">
        <v>1.3812648000000001</v>
      </c>
      <c r="J226" s="1">
        <v>1.2974357000000001</v>
      </c>
    </row>
    <row r="227" spans="1:10" x14ac:dyDescent="0.35">
      <c r="A227" s="1">
        <v>215</v>
      </c>
      <c r="B227" s="1">
        <v>3.8850741000000002</v>
      </c>
      <c r="C227" s="1">
        <v>3.0378642</v>
      </c>
      <c r="D227" s="1">
        <v>2.6465928000000001</v>
      </c>
      <c r="E227" s="1">
        <v>2.4136389</v>
      </c>
      <c r="F227" s="1">
        <v>2.2560570000000002</v>
      </c>
      <c r="G227" s="1">
        <v>1.5123838999999999</v>
      </c>
      <c r="H227" s="1">
        <v>1.4508681000000001</v>
      </c>
      <c r="I227" s="1">
        <v>1.3809773000000001</v>
      </c>
      <c r="J227" s="1">
        <v>1.2971018000000001</v>
      </c>
    </row>
    <row r="228" spans="1:10" x14ac:dyDescent="0.35">
      <c r="A228" s="1">
        <v>216</v>
      </c>
      <c r="B228" s="1">
        <v>3.8848704999999999</v>
      </c>
      <c r="C228" s="1">
        <v>3.0376672999999998</v>
      </c>
      <c r="D228" s="1">
        <v>2.646398</v>
      </c>
      <c r="E228" s="1">
        <v>2.4134440000000001</v>
      </c>
      <c r="F228" s="1">
        <v>2.2558609000000001</v>
      </c>
      <c r="G228" s="1">
        <v>1.5121381</v>
      </c>
      <c r="H228" s="1">
        <v>1.4506072000000001</v>
      </c>
      <c r="I228" s="1">
        <v>1.3806925000000001</v>
      </c>
      <c r="J228" s="1">
        <v>1.2967709000000001</v>
      </c>
    </row>
    <row r="229" spans="1:10" x14ac:dyDescent="0.35">
      <c r="A229" s="1">
        <v>217</v>
      </c>
      <c r="B229" s="1">
        <v>3.8846687000000002</v>
      </c>
      <c r="C229" s="1">
        <v>3.0374723000000001</v>
      </c>
      <c r="D229" s="1">
        <v>2.6462050000000001</v>
      </c>
      <c r="E229" s="1">
        <v>2.4132508000000001</v>
      </c>
      <c r="F229" s="1">
        <v>2.2556666000000001</v>
      </c>
      <c r="G229" s="1">
        <v>1.5118944999999999</v>
      </c>
      <c r="H229" s="1">
        <v>1.4503488</v>
      </c>
      <c r="I229" s="1">
        <v>1.3804102</v>
      </c>
      <c r="J229" s="1">
        <v>1.2964429</v>
      </c>
    </row>
    <row r="230" spans="1:10" x14ac:dyDescent="0.35">
      <c r="A230" s="1">
        <v>218</v>
      </c>
      <c r="B230" s="1">
        <v>3.8844688999999999</v>
      </c>
      <c r="C230" s="1">
        <v>3.0372789999999998</v>
      </c>
      <c r="D230" s="1">
        <v>2.6460137000000001</v>
      </c>
      <c r="E230" s="1">
        <v>2.4130595000000001</v>
      </c>
      <c r="F230" s="1">
        <v>2.2554742000000001</v>
      </c>
      <c r="G230" s="1">
        <v>1.5116532</v>
      </c>
      <c r="H230" s="1">
        <v>1.4500926999999999</v>
      </c>
      <c r="I230" s="1">
        <v>1.3801304000000001</v>
      </c>
      <c r="J230" s="1">
        <v>1.2961176999999999</v>
      </c>
    </row>
    <row r="231" spans="1:10" x14ac:dyDescent="0.35">
      <c r="A231" s="1">
        <v>219</v>
      </c>
      <c r="B231" s="1">
        <v>3.8842709000000002</v>
      </c>
      <c r="C231" s="1">
        <v>3.0370876</v>
      </c>
      <c r="D231" s="1">
        <v>2.6458243000000001</v>
      </c>
      <c r="E231" s="1">
        <v>2.4128699</v>
      </c>
      <c r="F231" s="1">
        <v>2.2552834000000002</v>
      </c>
      <c r="G231" s="1">
        <v>1.5114141000000001</v>
      </c>
      <c r="H231" s="1">
        <v>1.4498389</v>
      </c>
      <c r="I231" s="1">
        <v>1.3798531999999999</v>
      </c>
      <c r="J231" s="1">
        <v>1.2957954</v>
      </c>
    </row>
    <row r="232" spans="1:10" x14ac:dyDescent="0.35">
      <c r="A232" s="1">
        <v>220</v>
      </c>
      <c r="B232" s="1">
        <v>3.8840747000000002</v>
      </c>
      <c r="C232" s="1">
        <v>3.0368979</v>
      </c>
      <c r="D232" s="1">
        <v>2.6456365000000002</v>
      </c>
      <c r="E232" s="1">
        <v>2.4126820000000002</v>
      </c>
      <c r="F232" s="1">
        <v>2.2550944999999998</v>
      </c>
      <c r="G232" s="1">
        <v>1.5111771000000001</v>
      </c>
      <c r="H232" s="1">
        <v>1.4495874</v>
      </c>
      <c r="I232" s="1">
        <v>1.3795784</v>
      </c>
      <c r="J232" s="1">
        <v>1.2954759</v>
      </c>
    </row>
    <row r="233" spans="1:10" x14ac:dyDescent="0.35">
      <c r="A233" s="1">
        <v>221</v>
      </c>
      <c r="B233" s="1">
        <v>3.8838803</v>
      </c>
      <c r="C233" s="1">
        <v>3.0367099</v>
      </c>
      <c r="D233" s="1">
        <v>2.6454504999999999</v>
      </c>
      <c r="E233" s="1">
        <v>2.4124959000000001</v>
      </c>
      <c r="F233" s="1">
        <v>2.2549071999999999</v>
      </c>
      <c r="G233" s="1">
        <v>1.5109423</v>
      </c>
      <c r="H233" s="1">
        <v>1.4493381999999999</v>
      </c>
      <c r="I233" s="1">
        <v>1.3793061</v>
      </c>
      <c r="J233" s="1">
        <v>1.2951591</v>
      </c>
    </row>
    <row r="234" spans="1:10" x14ac:dyDescent="0.35">
      <c r="A234" s="1">
        <v>222</v>
      </c>
      <c r="B234" s="1">
        <v>3.8836876</v>
      </c>
      <c r="C234" s="1">
        <v>3.0365237</v>
      </c>
      <c r="D234" s="1">
        <v>2.6452662</v>
      </c>
      <c r="E234" s="1">
        <v>2.4123114999999999</v>
      </c>
      <c r="F234" s="1">
        <v>2.2547217000000002</v>
      </c>
      <c r="G234" s="1">
        <v>1.5107096</v>
      </c>
      <c r="H234" s="1">
        <v>1.4490912</v>
      </c>
      <c r="I234" s="1">
        <v>1.3790362</v>
      </c>
      <c r="J234" s="1">
        <v>1.2948451000000001</v>
      </c>
    </row>
    <row r="235" spans="1:10" x14ac:dyDescent="0.35">
      <c r="A235" s="1">
        <v>223</v>
      </c>
      <c r="B235" s="1">
        <v>3.8834966999999998</v>
      </c>
      <c r="C235" s="1">
        <v>3.0363391000000002</v>
      </c>
      <c r="D235" s="1">
        <v>2.6450835000000001</v>
      </c>
      <c r="E235" s="1">
        <v>2.4121286999999998</v>
      </c>
      <c r="F235" s="1">
        <v>2.2545378</v>
      </c>
      <c r="G235" s="1">
        <v>1.5104789999999999</v>
      </c>
      <c r="H235" s="1">
        <v>1.4488464000000001</v>
      </c>
      <c r="I235" s="1">
        <v>1.3787687</v>
      </c>
      <c r="J235" s="1">
        <v>1.2945336999999999</v>
      </c>
    </row>
    <row r="236" spans="1:10" x14ac:dyDescent="0.35">
      <c r="A236" s="1">
        <v>224</v>
      </c>
      <c r="B236" s="1">
        <v>3.8833076000000002</v>
      </c>
      <c r="C236" s="1">
        <v>3.0361562000000002</v>
      </c>
      <c r="D236" s="1">
        <v>2.6449025000000002</v>
      </c>
      <c r="E236" s="1">
        <v>2.4119476</v>
      </c>
      <c r="F236" s="1">
        <v>2.2543555999999998</v>
      </c>
      <c r="G236" s="1">
        <v>1.5102504000000001</v>
      </c>
      <c r="H236" s="1">
        <v>1.4486037</v>
      </c>
      <c r="I236" s="1">
        <v>1.3785035000000001</v>
      </c>
      <c r="J236" s="1">
        <v>1.294225</v>
      </c>
    </row>
    <row r="237" spans="1:10" x14ac:dyDescent="0.35">
      <c r="A237" s="1">
        <v>225</v>
      </c>
      <c r="B237" s="1">
        <v>3.8831201000000002</v>
      </c>
      <c r="C237" s="1">
        <v>3.0359750000000001</v>
      </c>
      <c r="D237" s="1">
        <v>2.6447231000000002</v>
      </c>
      <c r="E237" s="1">
        <v>2.4117681000000002</v>
      </c>
      <c r="F237" s="1">
        <v>2.2541750999999999</v>
      </c>
      <c r="G237" s="1">
        <v>1.5100239</v>
      </c>
      <c r="H237" s="1">
        <v>1.4483632</v>
      </c>
      <c r="I237" s="1">
        <v>1.3782406</v>
      </c>
      <c r="J237" s="1">
        <v>1.293919</v>
      </c>
    </row>
    <row r="238" spans="1:10" x14ac:dyDescent="0.35">
      <c r="A238" s="1">
        <v>226</v>
      </c>
      <c r="B238" s="1">
        <v>3.8829343000000001</v>
      </c>
      <c r="C238" s="1">
        <v>3.0357953000000002</v>
      </c>
      <c r="D238" s="1">
        <v>2.6445452999999999</v>
      </c>
      <c r="E238" s="1">
        <v>2.4115902</v>
      </c>
      <c r="F238" s="1">
        <v>2.2539961000000002</v>
      </c>
      <c r="G238" s="1">
        <v>1.5097993000000001</v>
      </c>
      <c r="H238" s="1">
        <v>1.4481248</v>
      </c>
      <c r="I238" s="1">
        <v>1.37798</v>
      </c>
      <c r="J238" s="1">
        <v>1.2936155</v>
      </c>
    </row>
    <row r="239" spans="1:10" x14ac:dyDescent="0.35">
      <c r="A239" s="1">
        <v>227</v>
      </c>
      <c r="B239" s="1">
        <v>3.8827501</v>
      </c>
      <c r="C239" s="1">
        <v>3.0356173000000002</v>
      </c>
      <c r="D239" s="1">
        <v>2.6443691</v>
      </c>
      <c r="E239" s="1">
        <v>2.4114138000000001</v>
      </c>
      <c r="F239" s="1">
        <v>2.2538187999999999</v>
      </c>
      <c r="G239" s="1">
        <v>1.5095767</v>
      </c>
      <c r="H239" s="1">
        <v>1.4478884999999999</v>
      </c>
      <c r="I239" s="1">
        <v>1.3777216000000001</v>
      </c>
      <c r="J239" s="1">
        <v>1.2933144999999999</v>
      </c>
    </row>
    <row r="240" spans="1:10" x14ac:dyDescent="0.35">
      <c r="A240" s="1">
        <v>228</v>
      </c>
      <c r="B240" s="1">
        <v>3.8825675999999998</v>
      </c>
      <c r="C240" s="1">
        <v>3.0354407999999999</v>
      </c>
      <c r="D240" s="1">
        <v>2.6441944999999998</v>
      </c>
      <c r="E240" s="1">
        <v>2.4112391</v>
      </c>
      <c r="F240" s="1">
        <v>2.2536429999999998</v>
      </c>
      <c r="G240" s="1">
        <v>1.5093561</v>
      </c>
      <c r="H240" s="1">
        <v>1.4476541999999999</v>
      </c>
      <c r="I240" s="1">
        <v>1.3774655</v>
      </c>
      <c r="J240" s="1">
        <v>1.2930161</v>
      </c>
    </row>
    <row r="241" spans="1:10" x14ac:dyDescent="0.35">
      <c r="A241" s="1">
        <v>229</v>
      </c>
      <c r="B241" s="1">
        <v>3.8823865999999998</v>
      </c>
      <c r="C241" s="1">
        <v>3.0352659000000002</v>
      </c>
      <c r="D241" s="1">
        <v>2.6440214000000002</v>
      </c>
      <c r="E241" s="1">
        <v>2.4110659000000001</v>
      </c>
      <c r="F241" s="1">
        <v>2.2534687</v>
      </c>
      <c r="G241" s="1">
        <v>1.5091374</v>
      </c>
      <c r="H241" s="1">
        <v>1.447422</v>
      </c>
      <c r="I241" s="1">
        <v>1.3772115</v>
      </c>
      <c r="J241" s="1">
        <v>1.2927202</v>
      </c>
    </row>
    <row r="242" spans="1:10" x14ac:dyDescent="0.35">
      <c r="A242" s="1">
        <v>230</v>
      </c>
      <c r="B242" s="1">
        <v>3.8822073000000001</v>
      </c>
      <c r="C242" s="1">
        <v>3.0350925000000002</v>
      </c>
      <c r="D242" s="1">
        <v>2.6438497999999999</v>
      </c>
      <c r="E242" s="1">
        <v>2.4108942</v>
      </c>
      <c r="F242" s="1">
        <v>2.2532960000000002</v>
      </c>
      <c r="G242" s="1">
        <v>1.5089205999999999</v>
      </c>
      <c r="H242" s="1">
        <v>1.4471917999999999</v>
      </c>
      <c r="I242" s="1">
        <v>1.3769598000000001</v>
      </c>
      <c r="J242" s="1">
        <v>1.2924267</v>
      </c>
    </row>
    <row r="243" spans="1:10" x14ac:dyDescent="0.35">
      <c r="A243" s="1">
        <v>231</v>
      </c>
      <c r="B243" s="1">
        <v>3.8820294999999998</v>
      </c>
      <c r="C243" s="1">
        <v>3.0349206</v>
      </c>
      <c r="D243" s="1">
        <v>2.6436796999999999</v>
      </c>
      <c r="E243" s="1">
        <v>2.4107240000000001</v>
      </c>
      <c r="F243" s="1">
        <v>2.2531248000000001</v>
      </c>
      <c r="G243" s="1">
        <v>1.5087056999999999</v>
      </c>
      <c r="H243" s="1">
        <v>1.4469635000000001</v>
      </c>
      <c r="I243" s="1">
        <v>1.3767100999999999</v>
      </c>
      <c r="J243" s="1">
        <v>1.2921355999999999</v>
      </c>
    </row>
    <row r="244" spans="1:10" x14ac:dyDescent="0.35">
      <c r="A244" s="1">
        <v>232</v>
      </c>
      <c r="B244" s="1">
        <v>3.8818533</v>
      </c>
      <c r="C244" s="1">
        <v>3.0347502</v>
      </c>
      <c r="D244" s="1">
        <v>2.6435111</v>
      </c>
      <c r="E244" s="1">
        <v>2.4105553</v>
      </c>
      <c r="F244" s="1">
        <v>2.2529550999999999</v>
      </c>
      <c r="G244" s="1">
        <v>1.5084926000000001</v>
      </c>
      <c r="H244" s="1">
        <v>1.4467372000000001</v>
      </c>
      <c r="I244" s="1">
        <v>1.3764626</v>
      </c>
      <c r="J244" s="1">
        <v>1.291847</v>
      </c>
    </row>
    <row r="245" spans="1:10" x14ac:dyDescent="0.35">
      <c r="A245" s="1">
        <v>233</v>
      </c>
      <c r="B245" s="1">
        <v>3.8816785999999999</v>
      </c>
      <c r="C245" s="1">
        <v>3.0345813000000001</v>
      </c>
      <c r="D245" s="1">
        <v>2.6433439000000001</v>
      </c>
      <c r="E245" s="1">
        <v>2.4103880000000002</v>
      </c>
      <c r="F245" s="1">
        <v>2.2527868</v>
      </c>
      <c r="G245" s="1">
        <v>1.5082812999999999</v>
      </c>
      <c r="H245" s="1">
        <v>1.4465129000000001</v>
      </c>
      <c r="I245" s="1">
        <v>1.3762171999999999</v>
      </c>
      <c r="J245" s="1">
        <v>1.2915607</v>
      </c>
    </row>
    <row r="246" spans="1:10" x14ac:dyDescent="0.35">
      <c r="A246" s="1">
        <v>234</v>
      </c>
      <c r="B246" s="1">
        <v>3.8815054</v>
      </c>
      <c r="C246" s="1">
        <v>3.0344139000000001</v>
      </c>
      <c r="D246" s="1">
        <v>2.6431781999999999</v>
      </c>
      <c r="E246" s="1">
        <v>2.4102222000000002</v>
      </c>
      <c r="F246" s="1">
        <v>2.2526199999999998</v>
      </c>
      <c r="G246" s="1">
        <v>1.5080719</v>
      </c>
      <c r="H246" s="1">
        <v>1.4462904000000001</v>
      </c>
      <c r="I246" s="1">
        <v>1.3759737999999999</v>
      </c>
      <c r="J246" s="1">
        <v>1.2912767000000001</v>
      </c>
    </row>
    <row r="247" spans="1:10" x14ac:dyDescent="0.35">
      <c r="A247" s="1">
        <v>235</v>
      </c>
      <c r="B247" s="1">
        <v>3.8813336999999999</v>
      </c>
      <c r="C247" s="1">
        <v>3.0342479</v>
      </c>
      <c r="D247" s="1">
        <v>2.6430139000000001</v>
      </c>
      <c r="E247" s="1">
        <v>2.4100578000000001</v>
      </c>
      <c r="F247" s="1">
        <v>2.2524546999999999</v>
      </c>
      <c r="G247" s="1">
        <v>1.5078642</v>
      </c>
      <c r="H247" s="1">
        <v>1.4460698000000001</v>
      </c>
      <c r="I247" s="1">
        <v>1.3757325</v>
      </c>
      <c r="J247" s="1">
        <v>1.2909951</v>
      </c>
    </row>
    <row r="248" spans="1:10" x14ac:dyDescent="0.35">
      <c r="A248" s="1">
        <v>236</v>
      </c>
      <c r="B248" s="1">
        <v>3.8811634000000002</v>
      </c>
      <c r="C248" s="1">
        <v>3.0340832999999998</v>
      </c>
      <c r="D248" s="1">
        <v>2.6428509999999998</v>
      </c>
      <c r="E248" s="1">
        <v>2.4098948</v>
      </c>
      <c r="F248" s="1">
        <v>2.2522907000000001</v>
      </c>
      <c r="G248" s="1">
        <v>1.5076582000000001</v>
      </c>
      <c r="H248" s="1">
        <v>1.4458511000000001</v>
      </c>
      <c r="I248" s="1">
        <v>1.3754930999999999</v>
      </c>
      <c r="J248" s="1">
        <v>1.2907157</v>
      </c>
    </row>
    <row r="249" spans="1:10" x14ac:dyDescent="0.35">
      <c r="A249" s="1">
        <v>237</v>
      </c>
      <c r="B249" s="1">
        <v>3.8809946000000002</v>
      </c>
      <c r="C249" s="1">
        <v>3.0339201</v>
      </c>
      <c r="D249" s="1">
        <v>2.6426896000000002</v>
      </c>
      <c r="E249" s="1">
        <v>2.4097331999999998</v>
      </c>
      <c r="F249" s="1">
        <v>2.2521282</v>
      </c>
      <c r="G249" s="1">
        <v>1.5074540000000001</v>
      </c>
      <c r="H249" s="1">
        <v>1.4456342</v>
      </c>
      <c r="I249" s="1">
        <v>1.3752557999999999</v>
      </c>
      <c r="J249" s="1">
        <v>1.2904386000000001</v>
      </c>
    </row>
    <row r="250" spans="1:10" x14ac:dyDescent="0.35">
      <c r="A250" s="1">
        <v>238</v>
      </c>
      <c r="B250" s="1">
        <v>3.8808272000000001</v>
      </c>
      <c r="C250" s="1">
        <v>3.0337583000000001</v>
      </c>
      <c r="D250" s="1">
        <v>2.6425293999999999</v>
      </c>
      <c r="E250" s="1">
        <v>2.409573</v>
      </c>
      <c r="F250" s="1">
        <v>2.2519670000000001</v>
      </c>
      <c r="G250" s="1">
        <v>1.5072515</v>
      </c>
      <c r="H250" s="1">
        <v>1.4454191000000001</v>
      </c>
      <c r="I250" s="1">
        <v>1.3750203999999999</v>
      </c>
      <c r="J250" s="1">
        <v>1.2901638</v>
      </c>
    </row>
    <row r="251" spans="1:10" x14ac:dyDescent="0.35">
      <c r="A251" s="1">
        <v>239</v>
      </c>
      <c r="B251" s="1">
        <v>3.8806612999999999</v>
      </c>
      <c r="C251" s="1">
        <v>3.0335979000000002</v>
      </c>
      <c r="D251" s="1">
        <v>2.6423706</v>
      </c>
      <c r="E251" s="1">
        <v>2.4094140999999998</v>
      </c>
      <c r="F251" s="1">
        <v>2.2518072</v>
      </c>
      <c r="G251" s="1">
        <v>1.5070508</v>
      </c>
      <c r="H251" s="1">
        <v>1.4452058000000001</v>
      </c>
      <c r="I251" s="1">
        <v>1.3747868999999999</v>
      </c>
      <c r="J251" s="1">
        <v>1.2898911</v>
      </c>
    </row>
    <row r="252" spans="1:10" x14ac:dyDescent="0.35">
      <c r="A252" s="1">
        <v>240</v>
      </c>
      <c r="B252" s="1">
        <v>3.8804967000000001</v>
      </c>
      <c r="C252" s="1">
        <v>3.0334387999999999</v>
      </c>
      <c r="D252" s="1">
        <v>2.6422132</v>
      </c>
      <c r="E252" s="1">
        <v>2.4092566</v>
      </c>
      <c r="F252" s="1">
        <v>2.2516487000000001</v>
      </c>
      <c r="G252" s="1">
        <v>1.5068516000000001</v>
      </c>
      <c r="H252" s="1">
        <v>1.4449942</v>
      </c>
      <c r="I252" s="1">
        <v>1.3745554</v>
      </c>
      <c r="J252" s="1">
        <v>1.2896205999999999</v>
      </c>
    </row>
    <row r="253" spans="1:10" x14ac:dyDescent="0.35">
      <c r="A253" s="1">
        <v>241</v>
      </c>
      <c r="B253" s="1">
        <v>3.8803334999999999</v>
      </c>
      <c r="C253" s="1">
        <v>3.0332810000000001</v>
      </c>
      <c r="D253" s="1">
        <v>2.6420571000000002</v>
      </c>
      <c r="E253" s="1">
        <v>2.4091003999999998</v>
      </c>
      <c r="F253" s="1">
        <v>2.2514916</v>
      </c>
      <c r="G253" s="1">
        <v>1.5066541</v>
      </c>
      <c r="H253" s="1">
        <v>1.4447844000000001</v>
      </c>
      <c r="I253" s="1">
        <v>1.3743257</v>
      </c>
      <c r="J253" s="1">
        <v>1.2893521999999999</v>
      </c>
    </row>
    <row r="254" spans="1:10" x14ac:dyDescent="0.35">
      <c r="A254" s="1">
        <v>242</v>
      </c>
      <c r="B254" s="1">
        <v>3.8801717</v>
      </c>
      <c r="C254" s="1">
        <v>3.0331245999999998</v>
      </c>
      <c r="D254" s="1">
        <v>2.6419022999999999</v>
      </c>
      <c r="E254" s="1">
        <v>2.4089455000000002</v>
      </c>
      <c r="F254" s="1">
        <v>2.2513356999999998</v>
      </c>
      <c r="G254" s="1">
        <v>1.5064583</v>
      </c>
      <c r="H254" s="1">
        <v>1.4445763</v>
      </c>
      <c r="I254" s="1">
        <v>1.3740979</v>
      </c>
      <c r="J254" s="1">
        <v>1.289086</v>
      </c>
    </row>
    <row r="255" spans="1:10" x14ac:dyDescent="0.35">
      <c r="A255" s="1">
        <v>243</v>
      </c>
      <c r="B255" s="1">
        <v>3.8800112000000002</v>
      </c>
      <c r="C255" s="1">
        <v>3.0329693999999998</v>
      </c>
      <c r="D255" s="1">
        <v>2.6417486999999999</v>
      </c>
      <c r="E255" s="1">
        <v>2.4087917999999999</v>
      </c>
      <c r="F255" s="1">
        <v>2.2511812</v>
      </c>
      <c r="G255" s="1">
        <v>1.506264</v>
      </c>
      <c r="H255" s="1">
        <v>1.4443699000000001</v>
      </c>
      <c r="I255" s="1">
        <v>1.373872</v>
      </c>
      <c r="J255" s="1">
        <v>1.2888218</v>
      </c>
    </row>
    <row r="256" spans="1:10" x14ac:dyDescent="0.35">
      <c r="A256" s="1">
        <v>244</v>
      </c>
      <c r="B256" s="1">
        <v>3.8798520000000001</v>
      </c>
      <c r="C256" s="1">
        <v>3.0328156000000002</v>
      </c>
      <c r="D256" s="1">
        <v>2.6415964999999999</v>
      </c>
      <c r="E256" s="1">
        <v>2.4086395</v>
      </c>
      <c r="F256" s="1">
        <v>2.2510279</v>
      </c>
      <c r="G256" s="1">
        <v>1.5060713999999999</v>
      </c>
      <c r="H256" s="1">
        <v>1.4441652</v>
      </c>
      <c r="I256" s="1">
        <v>1.3736478000000001</v>
      </c>
      <c r="J256" s="1">
        <v>1.2885597</v>
      </c>
    </row>
    <row r="257" spans="1:10" x14ac:dyDescent="0.35">
      <c r="A257" s="1">
        <v>245</v>
      </c>
      <c r="B257" s="1">
        <v>3.8796941</v>
      </c>
      <c r="C257" s="1">
        <v>3.0326629999999999</v>
      </c>
      <c r="D257" s="1">
        <v>2.6414453999999998</v>
      </c>
      <c r="E257" s="1">
        <v>2.4084884</v>
      </c>
      <c r="F257" s="1">
        <v>2.2508759</v>
      </c>
      <c r="G257" s="1">
        <v>1.5058803000000001</v>
      </c>
      <c r="H257" s="1">
        <v>1.4439622000000001</v>
      </c>
      <c r="I257" s="1">
        <v>1.3734255</v>
      </c>
      <c r="J257" s="1">
        <v>1.2882997</v>
      </c>
    </row>
    <row r="258" spans="1:10" x14ac:dyDescent="0.35">
      <c r="A258" s="1">
        <v>246</v>
      </c>
      <c r="B258" s="1">
        <v>3.8795375999999999</v>
      </c>
      <c r="C258" s="1">
        <v>3.0325115999999999</v>
      </c>
      <c r="D258" s="1">
        <v>2.6412957000000001</v>
      </c>
      <c r="E258" s="1">
        <v>2.4083385000000002</v>
      </c>
      <c r="F258" s="1">
        <v>2.2507252000000002</v>
      </c>
      <c r="G258" s="1">
        <v>1.5056908</v>
      </c>
      <c r="H258" s="1">
        <v>1.4437608</v>
      </c>
      <c r="I258" s="1">
        <v>1.3732049</v>
      </c>
      <c r="J258" s="1">
        <v>1.2880417</v>
      </c>
    </row>
    <row r="259" spans="1:10" x14ac:dyDescent="0.35">
      <c r="A259" s="1">
        <v>247</v>
      </c>
      <c r="B259" s="1">
        <v>3.8793823000000001</v>
      </c>
      <c r="C259" s="1">
        <v>3.0323614999999999</v>
      </c>
      <c r="D259" s="1">
        <v>2.6411471</v>
      </c>
      <c r="E259" s="1">
        <v>2.4081899</v>
      </c>
      <c r="F259" s="1">
        <v>2.2505755999999999</v>
      </c>
      <c r="G259" s="1">
        <v>1.5055027999999999</v>
      </c>
      <c r="H259" s="1">
        <v>1.4435610000000001</v>
      </c>
      <c r="I259" s="1">
        <v>1.3729861000000001</v>
      </c>
      <c r="J259" s="1">
        <v>1.2877856999999999</v>
      </c>
    </row>
    <row r="260" spans="1:10" x14ac:dyDescent="0.35">
      <c r="A260" s="1">
        <v>248</v>
      </c>
      <c r="B260" s="1">
        <v>3.8792282999999999</v>
      </c>
      <c r="C260" s="1">
        <v>3.0322125999999998</v>
      </c>
      <c r="D260" s="1">
        <v>2.6409997999999999</v>
      </c>
      <c r="E260" s="1">
        <v>2.4080423999999998</v>
      </c>
      <c r="F260" s="1">
        <v>2.2504273000000001</v>
      </c>
      <c r="G260" s="1">
        <v>1.5053163000000001</v>
      </c>
      <c r="H260" s="1">
        <v>1.4433628000000001</v>
      </c>
      <c r="I260" s="1">
        <v>1.3727689999999999</v>
      </c>
      <c r="J260" s="1">
        <v>1.2875316000000001</v>
      </c>
    </row>
    <row r="261" spans="1:10" x14ac:dyDescent="0.35">
      <c r="A261" s="1">
        <v>249</v>
      </c>
      <c r="B261" s="1">
        <v>3.8790754999999999</v>
      </c>
      <c r="C261" s="1">
        <v>3.0320649</v>
      </c>
      <c r="D261" s="1">
        <v>2.6408535999999998</v>
      </c>
      <c r="E261" s="1">
        <v>2.4078962000000002</v>
      </c>
      <c r="F261" s="1">
        <v>2.2502802000000002</v>
      </c>
      <c r="G261" s="1">
        <v>1.5051312999999999</v>
      </c>
      <c r="H261" s="1">
        <v>1.4431661</v>
      </c>
      <c r="I261" s="1">
        <v>1.3725537000000001</v>
      </c>
      <c r="J261" s="1">
        <v>1.2872796</v>
      </c>
    </row>
    <row r="262" spans="1:10" x14ac:dyDescent="0.35">
      <c r="A262" s="1">
        <v>250</v>
      </c>
      <c r="B262" s="1">
        <v>3.8789239000000002</v>
      </c>
      <c r="C262" s="1">
        <v>3.0319183999999999</v>
      </c>
      <c r="D262" s="1">
        <v>2.6407086</v>
      </c>
      <c r="E262" s="1">
        <v>2.4077511</v>
      </c>
      <c r="F262" s="1">
        <v>2.2501343</v>
      </c>
      <c r="G262" s="1">
        <v>1.5049477</v>
      </c>
      <c r="H262" s="1">
        <v>1.4429711000000001</v>
      </c>
      <c r="I262" s="1">
        <v>1.3723399999999999</v>
      </c>
      <c r="J262" s="1">
        <v>1.2870294</v>
      </c>
    </row>
    <row r="263" spans="1:10" x14ac:dyDescent="0.35">
      <c r="A263" s="1">
        <v>251</v>
      </c>
      <c r="B263" s="1">
        <v>3.8787736000000002</v>
      </c>
      <c r="C263" s="1">
        <v>3.0317731000000001</v>
      </c>
      <c r="D263" s="1">
        <v>2.6405647999999999</v>
      </c>
      <c r="E263" s="1">
        <v>2.4076072000000002</v>
      </c>
      <c r="F263" s="1">
        <v>2.2499894999999999</v>
      </c>
      <c r="G263" s="1">
        <v>1.5047657000000001</v>
      </c>
      <c r="H263" s="1">
        <v>1.4427776000000001</v>
      </c>
      <c r="I263" s="1">
        <v>1.372128</v>
      </c>
      <c r="J263" s="1">
        <v>1.2867812000000001</v>
      </c>
    </row>
    <row r="264" spans="1:10" x14ac:dyDescent="0.35">
      <c r="A264" s="1">
        <v>252</v>
      </c>
      <c r="B264" s="1">
        <v>3.8786244999999999</v>
      </c>
      <c r="C264" s="1">
        <v>3.0316288999999998</v>
      </c>
      <c r="D264" s="1">
        <v>2.6404222000000002</v>
      </c>
      <c r="E264" s="1">
        <v>2.4074645000000001</v>
      </c>
      <c r="F264" s="1">
        <v>2.2498459</v>
      </c>
      <c r="G264" s="1">
        <v>1.5045850000000001</v>
      </c>
      <c r="H264" s="1">
        <v>1.4425855999999999</v>
      </c>
      <c r="I264" s="1">
        <v>1.3719176</v>
      </c>
      <c r="J264" s="1">
        <v>1.2865348000000001</v>
      </c>
    </row>
    <row r="265" spans="1:10" x14ac:dyDescent="0.35">
      <c r="A265" s="1">
        <v>253</v>
      </c>
      <c r="B265" s="1">
        <v>3.8784765000000001</v>
      </c>
      <c r="C265" s="1">
        <v>3.0314858999999998</v>
      </c>
      <c r="D265" s="1">
        <v>2.6402806999999999</v>
      </c>
      <c r="E265" s="1">
        <v>2.4073229</v>
      </c>
      <c r="F265" s="1">
        <v>2.2497034999999999</v>
      </c>
      <c r="G265" s="1">
        <v>1.5044058</v>
      </c>
      <c r="H265" s="1">
        <v>1.4423950999999999</v>
      </c>
      <c r="I265" s="1">
        <v>1.3717089</v>
      </c>
      <c r="J265" s="1">
        <v>1.2862903000000001</v>
      </c>
    </row>
    <row r="266" spans="1:10" x14ac:dyDescent="0.35">
      <c r="A266" s="1">
        <v>254</v>
      </c>
      <c r="B266" s="1">
        <v>3.8783297000000001</v>
      </c>
      <c r="C266" s="1">
        <v>3.0313441000000001</v>
      </c>
      <c r="D266" s="1">
        <v>2.6401403000000001</v>
      </c>
      <c r="E266" s="1">
        <v>2.4071823999999999</v>
      </c>
      <c r="F266" s="1">
        <v>2.2495622000000002</v>
      </c>
      <c r="G266" s="1">
        <v>1.5042279999999999</v>
      </c>
      <c r="H266" s="1">
        <v>1.4422060999999999</v>
      </c>
      <c r="I266" s="1">
        <v>1.3715018000000001</v>
      </c>
      <c r="J266" s="1">
        <v>1.2860476000000001</v>
      </c>
    </row>
    <row r="267" spans="1:10" x14ac:dyDescent="0.35">
      <c r="A267" s="1">
        <v>255</v>
      </c>
      <c r="B267" s="1">
        <v>3.8781840999999999</v>
      </c>
      <c r="C267" s="1">
        <v>3.0312033</v>
      </c>
      <c r="D267" s="1">
        <v>2.6400009999999998</v>
      </c>
      <c r="E267" s="1">
        <v>2.4070429999999998</v>
      </c>
      <c r="F267" s="1">
        <v>2.249422</v>
      </c>
      <c r="G267" s="1">
        <v>1.5040515999999999</v>
      </c>
      <c r="H267" s="1">
        <v>1.4420185999999999</v>
      </c>
      <c r="I267" s="1">
        <v>1.3712963</v>
      </c>
      <c r="J267" s="1">
        <v>1.2858068</v>
      </c>
    </row>
    <row r="268" spans="1:10" x14ac:dyDescent="0.35">
      <c r="A268" s="1">
        <v>256</v>
      </c>
      <c r="B268" s="1">
        <v>3.8780397</v>
      </c>
      <c r="C268" s="1">
        <v>3.0310636999999998</v>
      </c>
      <c r="D268" s="1">
        <v>2.6398628</v>
      </c>
      <c r="E268" s="1">
        <v>2.4069048</v>
      </c>
      <c r="F268" s="1">
        <v>2.2492828999999999</v>
      </c>
      <c r="G268" s="1">
        <v>1.5038765999999999</v>
      </c>
      <c r="H268" s="1">
        <v>1.4418325000000001</v>
      </c>
      <c r="I268" s="1">
        <v>1.3710924</v>
      </c>
      <c r="J268" s="1">
        <v>1.2855677999999999</v>
      </c>
    </row>
    <row r="269" spans="1:10" x14ac:dyDescent="0.35">
      <c r="A269" s="1">
        <v>257</v>
      </c>
      <c r="B269" s="1">
        <v>3.8778963000000002</v>
      </c>
      <c r="C269" s="1">
        <v>3.0309251000000001</v>
      </c>
      <c r="D269" s="1">
        <v>2.6397257000000001</v>
      </c>
      <c r="E269" s="1">
        <v>2.4067675999999998</v>
      </c>
      <c r="F269" s="1">
        <v>2.2491449000000001</v>
      </c>
      <c r="G269" s="1">
        <v>1.5037029</v>
      </c>
      <c r="H269" s="1">
        <v>1.4416479</v>
      </c>
      <c r="I269" s="1">
        <v>1.3708899999999999</v>
      </c>
      <c r="J269" s="1">
        <v>1.2853304999999999</v>
      </c>
    </row>
    <row r="270" spans="1:10" x14ac:dyDescent="0.35">
      <c r="A270" s="1">
        <v>258</v>
      </c>
      <c r="B270" s="1">
        <v>3.8777541000000002</v>
      </c>
      <c r="C270" s="1">
        <v>3.0307876999999999</v>
      </c>
      <c r="D270" s="1">
        <v>2.6395895999999999</v>
      </c>
      <c r="E270" s="1">
        <v>2.4066315</v>
      </c>
      <c r="F270" s="1">
        <v>2.2490079000000001</v>
      </c>
      <c r="G270" s="1">
        <v>1.5035305999999999</v>
      </c>
      <c r="H270" s="1">
        <v>1.4414647</v>
      </c>
      <c r="I270" s="1">
        <v>1.3706891999999999</v>
      </c>
      <c r="J270" s="1">
        <v>1.2850950000000001</v>
      </c>
    </row>
    <row r="271" spans="1:10" x14ac:dyDescent="0.35">
      <c r="A271" s="1">
        <v>259</v>
      </c>
      <c r="B271" s="1">
        <v>3.8776130000000002</v>
      </c>
      <c r="C271" s="1">
        <v>3.0306513000000002</v>
      </c>
      <c r="D271" s="1">
        <v>2.6394546999999999</v>
      </c>
      <c r="E271" s="1">
        <v>2.4064964</v>
      </c>
      <c r="F271" s="1">
        <v>2.2488720999999998</v>
      </c>
      <c r="G271" s="1">
        <v>1.5033596</v>
      </c>
      <c r="H271" s="1">
        <v>1.4412828</v>
      </c>
      <c r="I271" s="1">
        <v>1.3704898000000001</v>
      </c>
      <c r="J271" s="1">
        <v>1.2848613</v>
      </c>
    </row>
    <row r="272" spans="1:10" x14ac:dyDescent="0.35">
      <c r="A272" s="1">
        <v>260</v>
      </c>
      <c r="B272" s="1">
        <v>3.8774730000000002</v>
      </c>
      <c r="C272" s="1">
        <v>3.0305159000000002</v>
      </c>
      <c r="D272" s="1">
        <v>2.6393206999999999</v>
      </c>
      <c r="E272" s="1">
        <v>2.4063623999999999</v>
      </c>
      <c r="F272" s="1">
        <v>2.2487373000000002</v>
      </c>
      <c r="G272" s="1">
        <v>1.5031899</v>
      </c>
      <c r="H272" s="1">
        <v>1.4411023999999999</v>
      </c>
      <c r="I272" s="1">
        <v>1.3702920000000001</v>
      </c>
      <c r="J272" s="1">
        <v>1.2846293</v>
      </c>
    </row>
    <row r="273" spans="1:10" x14ac:dyDescent="0.35">
      <c r="A273" s="1">
        <v>261</v>
      </c>
      <c r="B273" s="1">
        <v>3.8773339999999998</v>
      </c>
      <c r="C273" s="1">
        <v>3.0303816000000001</v>
      </c>
      <c r="D273" s="1">
        <v>2.6391878000000002</v>
      </c>
      <c r="E273" s="1">
        <v>2.4062294</v>
      </c>
      <c r="F273" s="1">
        <v>2.2486035000000002</v>
      </c>
      <c r="G273" s="1">
        <v>1.5030215</v>
      </c>
      <c r="H273" s="1">
        <v>1.4409234</v>
      </c>
      <c r="I273" s="1">
        <v>1.3700957</v>
      </c>
      <c r="J273" s="1">
        <v>1.2843989</v>
      </c>
    </row>
    <row r="274" spans="1:10" x14ac:dyDescent="0.35">
      <c r="A274" s="1">
        <v>262</v>
      </c>
      <c r="B274" s="1">
        <v>3.8771962000000002</v>
      </c>
      <c r="C274" s="1">
        <v>3.0302484000000001</v>
      </c>
      <c r="D274" s="1">
        <v>2.6390560000000001</v>
      </c>
      <c r="E274" s="1">
        <v>2.4060975</v>
      </c>
      <c r="F274" s="1">
        <v>2.2484708000000002</v>
      </c>
      <c r="G274" s="1">
        <v>1.5028543999999999</v>
      </c>
      <c r="H274" s="1">
        <v>1.4407456999999999</v>
      </c>
      <c r="I274" s="1">
        <v>1.3699009</v>
      </c>
      <c r="J274" s="1">
        <v>1.2841703</v>
      </c>
    </row>
    <row r="275" spans="1:10" x14ac:dyDescent="0.35">
      <c r="A275" s="1">
        <v>263</v>
      </c>
      <c r="B275" s="1">
        <v>3.8770593</v>
      </c>
      <c r="C275" s="1">
        <v>3.0301160999999999</v>
      </c>
      <c r="D275" s="1">
        <v>2.6389250999999998</v>
      </c>
      <c r="E275" s="1">
        <v>2.4059664999999999</v>
      </c>
      <c r="F275" s="1">
        <v>2.2483390999999999</v>
      </c>
      <c r="G275" s="1">
        <v>1.5026885999999999</v>
      </c>
      <c r="H275" s="1">
        <v>1.4405692999999999</v>
      </c>
      <c r="I275" s="1">
        <v>1.3697075000000001</v>
      </c>
      <c r="J275" s="1">
        <v>1.2839433</v>
      </c>
    </row>
    <row r="276" spans="1:10" x14ac:dyDescent="0.35">
      <c r="A276" s="1">
        <v>264</v>
      </c>
      <c r="B276" s="1">
        <v>3.8769236</v>
      </c>
      <c r="C276" s="1">
        <v>3.0299849000000001</v>
      </c>
      <c r="D276" s="1">
        <v>2.6387953</v>
      </c>
      <c r="E276" s="1">
        <v>2.4058366000000002</v>
      </c>
      <c r="F276" s="1">
        <v>2.2482082999999999</v>
      </c>
      <c r="G276" s="1">
        <v>1.502524</v>
      </c>
      <c r="H276" s="1">
        <v>1.4403942999999999</v>
      </c>
      <c r="I276" s="1">
        <v>1.3695155999999999</v>
      </c>
      <c r="J276" s="1">
        <v>1.2837179999999999</v>
      </c>
    </row>
    <row r="277" spans="1:10" x14ac:dyDescent="0.35">
      <c r="A277" s="1">
        <v>265</v>
      </c>
      <c r="B277" s="1">
        <v>3.8767887999999999</v>
      </c>
      <c r="C277" s="1">
        <v>3.0298547</v>
      </c>
      <c r="D277" s="1">
        <v>2.6386664</v>
      </c>
      <c r="E277" s="1">
        <v>2.4057075999999999</v>
      </c>
      <c r="F277" s="1">
        <v>2.2480785999999999</v>
      </c>
      <c r="G277" s="1">
        <v>1.5023606</v>
      </c>
      <c r="H277" s="1">
        <v>1.4402206</v>
      </c>
      <c r="I277" s="1">
        <v>1.3693251</v>
      </c>
      <c r="J277" s="1">
        <v>1.2834943000000001</v>
      </c>
    </row>
    <row r="278" spans="1:10" x14ac:dyDescent="0.35">
      <c r="A278" s="1">
        <v>266</v>
      </c>
      <c r="B278" s="1">
        <v>3.8766550999999998</v>
      </c>
      <c r="C278" s="1">
        <v>3.0297253999999998</v>
      </c>
      <c r="D278" s="1">
        <v>2.6385385000000001</v>
      </c>
      <c r="E278" s="1">
        <v>2.4055797000000001</v>
      </c>
      <c r="F278" s="1">
        <v>2.2479499000000001</v>
      </c>
      <c r="G278" s="1">
        <v>1.5021985</v>
      </c>
      <c r="H278" s="1">
        <v>1.4400481000000001</v>
      </c>
      <c r="I278" s="1">
        <v>1.3691359000000001</v>
      </c>
      <c r="J278" s="1">
        <v>1.2832722000000001</v>
      </c>
    </row>
    <row r="279" spans="1:10" x14ac:dyDescent="0.35">
      <c r="A279" s="1">
        <v>267</v>
      </c>
      <c r="B279" s="1">
        <v>3.8765223999999998</v>
      </c>
      <c r="C279" s="1">
        <v>3.0295971000000002</v>
      </c>
      <c r="D279" s="1">
        <v>2.6384115000000001</v>
      </c>
      <c r="E279" s="1">
        <v>2.4054525999999998</v>
      </c>
      <c r="F279" s="1">
        <v>2.2478221</v>
      </c>
      <c r="G279" s="1">
        <v>1.5020376</v>
      </c>
      <c r="H279" s="1">
        <v>1.4398770000000001</v>
      </c>
      <c r="I279" s="1">
        <v>1.3689481999999999</v>
      </c>
      <c r="J279" s="1">
        <v>1.2830516999999999</v>
      </c>
    </row>
    <row r="280" spans="1:10" x14ac:dyDescent="0.35">
      <c r="A280" s="1">
        <v>268</v>
      </c>
      <c r="B280" s="1">
        <v>3.8763907</v>
      </c>
      <c r="C280" s="1">
        <v>3.0294698000000002</v>
      </c>
      <c r="D280" s="1">
        <v>2.6382856000000001</v>
      </c>
      <c r="E280" s="1">
        <v>2.4053266</v>
      </c>
      <c r="F280" s="1">
        <v>2.2476953000000002</v>
      </c>
      <c r="G280" s="1">
        <v>1.5018779</v>
      </c>
      <c r="H280" s="1">
        <v>1.4397070999999999</v>
      </c>
      <c r="I280" s="1">
        <v>1.3687619</v>
      </c>
      <c r="J280" s="1">
        <v>1.2828328</v>
      </c>
    </row>
    <row r="281" spans="1:10" x14ac:dyDescent="0.35">
      <c r="A281" s="1">
        <v>269</v>
      </c>
      <c r="B281" s="1">
        <v>3.8762599999999998</v>
      </c>
      <c r="C281" s="1">
        <v>3.0293435</v>
      </c>
      <c r="D281" s="1">
        <v>2.6381605000000001</v>
      </c>
      <c r="E281" s="1">
        <v>2.4052015</v>
      </c>
      <c r="F281" s="1">
        <v>2.2475695</v>
      </c>
      <c r="G281" s="1">
        <v>1.5017193</v>
      </c>
      <c r="H281" s="1">
        <v>1.4395385000000001</v>
      </c>
      <c r="I281" s="1">
        <v>1.3685769000000001</v>
      </c>
      <c r="J281" s="1">
        <v>1.2826154000000001</v>
      </c>
    </row>
    <row r="282" spans="1:10" x14ac:dyDescent="0.35">
      <c r="A282" s="1">
        <v>270</v>
      </c>
      <c r="B282" s="1">
        <v>3.8761302</v>
      </c>
      <c r="C282" s="1">
        <v>3.0292181</v>
      </c>
      <c r="D282" s="1">
        <v>2.6380363999999998</v>
      </c>
      <c r="E282" s="1">
        <v>2.4050772999999999</v>
      </c>
      <c r="F282" s="1">
        <v>2.2474446000000001</v>
      </c>
      <c r="G282" s="1">
        <v>1.5015620000000001</v>
      </c>
      <c r="H282" s="1">
        <v>1.4393711</v>
      </c>
      <c r="I282" s="1">
        <v>1.3683932999999999</v>
      </c>
      <c r="J282" s="1">
        <v>1.2823996</v>
      </c>
    </row>
    <row r="283" spans="1:10" x14ac:dyDescent="0.35">
      <c r="A283" s="1">
        <v>271</v>
      </c>
      <c r="B283" s="1">
        <v>3.8760013999999998</v>
      </c>
      <c r="C283" s="1">
        <v>3.0290935999999999</v>
      </c>
      <c r="D283" s="1">
        <v>2.6379133000000001</v>
      </c>
      <c r="E283" s="1">
        <v>2.4049540999999999</v>
      </c>
      <c r="F283" s="1">
        <v>2.2473206000000001</v>
      </c>
      <c r="G283" s="1">
        <v>1.5014057999999999</v>
      </c>
      <c r="H283" s="1">
        <v>1.4392050000000001</v>
      </c>
      <c r="I283" s="1">
        <v>1.3682110000000001</v>
      </c>
      <c r="J283" s="1">
        <v>1.2821853999999999</v>
      </c>
    </row>
    <row r="284" spans="1:10" x14ac:dyDescent="0.35">
      <c r="A284" s="1">
        <v>272</v>
      </c>
      <c r="B284" s="1">
        <v>3.8758735999999998</v>
      </c>
      <c r="C284" s="1">
        <v>3.0289700000000002</v>
      </c>
      <c r="D284" s="1">
        <v>2.637791</v>
      </c>
      <c r="E284" s="1">
        <v>2.4048316999999999</v>
      </c>
      <c r="F284" s="1">
        <v>2.2471975</v>
      </c>
      <c r="G284" s="1">
        <v>1.5012506999999999</v>
      </c>
      <c r="H284" s="1">
        <v>1.4390400000000001</v>
      </c>
      <c r="I284" s="1">
        <v>1.3680300000000001</v>
      </c>
      <c r="J284" s="1">
        <v>1.2819726</v>
      </c>
    </row>
    <row r="285" spans="1:10" x14ac:dyDescent="0.35">
      <c r="A285" s="1">
        <v>273</v>
      </c>
      <c r="B285" s="1">
        <v>3.8757467000000001</v>
      </c>
      <c r="C285" s="1">
        <v>3.0288474000000001</v>
      </c>
      <c r="D285" s="1">
        <v>2.6376696000000002</v>
      </c>
      <c r="E285" s="1">
        <v>2.4047103000000001</v>
      </c>
      <c r="F285" s="1">
        <v>2.2470753000000001</v>
      </c>
      <c r="G285" s="1">
        <v>1.5010968</v>
      </c>
      <c r="H285" s="1">
        <v>1.4388763</v>
      </c>
      <c r="I285" s="1">
        <v>1.3678503</v>
      </c>
      <c r="J285" s="1">
        <v>1.2817613000000001</v>
      </c>
    </row>
    <row r="286" spans="1:10" x14ac:dyDescent="0.35">
      <c r="A286" s="1">
        <v>274</v>
      </c>
      <c r="B286" s="1">
        <v>3.8756206999999998</v>
      </c>
      <c r="C286" s="1">
        <v>3.0287256</v>
      </c>
      <c r="D286" s="1">
        <v>2.6375492</v>
      </c>
      <c r="E286" s="1">
        <v>2.4045896999999998</v>
      </c>
      <c r="F286" s="1">
        <v>2.2469541</v>
      </c>
      <c r="G286" s="1">
        <v>1.5009440000000001</v>
      </c>
      <c r="H286" s="1">
        <v>1.4387137000000001</v>
      </c>
      <c r="I286" s="1">
        <v>1.3676718999999999</v>
      </c>
      <c r="J286" s="1">
        <v>1.2815515</v>
      </c>
    </row>
    <row r="287" spans="1:10" x14ac:dyDescent="0.35">
      <c r="A287" s="1">
        <v>275</v>
      </c>
      <c r="B287" s="1">
        <v>3.8754957000000001</v>
      </c>
      <c r="C287" s="1">
        <v>3.0286048000000001</v>
      </c>
      <c r="D287" s="1">
        <v>2.6374295999999999</v>
      </c>
      <c r="E287" s="1">
        <v>2.4044701000000002</v>
      </c>
      <c r="F287" s="1">
        <v>2.2468336999999998</v>
      </c>
      <c r="G287" s="1">
        <v>1.5007923000000001</v>
      </c>
      <c r="H287" s="1">
        <v>1.4385524000000001</v>
      </c>
      <c r="I287" s="1">
        <v>1.3674948</v>
      </c>
      <c r="J287" s="1">
        <v>1.2813432</v>
      </c>
    </row>
    <row r="288" spans="1:10" x14ac:dyDescent="0.35">
      <c r="A288" s="1">
        <v>276</v>
      </c>
      <c r="B288" s="1">
        <v>3.8753715999999998</v>
      </c>
      <c r="C288" s="1">
        <v>3.0284848000000002</v>
      </c>
      <c r="D288" s="1">
        <v>2.6373109000000001</v>
      </c>
      <c r="E288" s="1">
        <v>2.4043513000000001</v>
      </c>
      <c r="F288" s="1">
        <v>2.2467142</v>
      </c>
      <c r="G288" s="1">
        <v>1.5006417000000001</v>
      </c>
      <c r="H288" s="1">
        <v>1.4383921</v>
      </c>
      <c r="I288" s="1">
        <v>1.3673188999999999</v>
      </c>
      <c r="J288" s="1">
        <v>1.2811363</v>
      </c>
    </row>
    <row r="289" spans="1:10" x14ac:dyDescent="0.35">
      <c r="A289" s="1">
        <v>277</v>
      </c>
      <c r="B289" s="1">
        <v>3.8752483</v>
      </c>
      <c r="C289" s="1">
        <v>3.0283657000000002</v>
      </c>
      <c r="D289" s="1">
        <v>2.6371929999999999</v>
      </c>
      <c r="E289" s="1">
        <v>2.4042333999999999</v>
      </c>
      <c r="F289" s="1">
        <v>2.2465956</v>
      </c>
      <c r="G289" s="1">
        <v>1.5004922000000001</v>
      </c>
      <c r="H289" s="1">
        <v>1.4382330999999999</v>
      </c>
      <c r="I289" s="1">
        <v>1.3671443000000001</v>
      </c>
      <c r="J289" s="1">
        <v>1.2809307999999999</v>
      </c>
    </row>
    <row r="290" spans="1:10" x14ac:dyDescent="0.35">
      <c r="A290" s="1">
        <v>278</v>
      </c>
      <c r="B290" s="1">
        <v>3.8751259999999998</v>
      </c>
      <c r="C290" s="1">
        <v>3.0282475</v>
      </c>
      <c r="D290" s="1">
        <v>2.637076</v>
      </c>
      <c r="E290" s="1">
        <v>2.4041163000000001</v>
      </c>
      <c r="F290" s="1">
        <v>2.2464778000000001</v>
      </c>
      <c r="G290" s="1">
        <v>1.5003436999999999</v>
      </c>
      <c r="H290" s="1">
        <v>1.4380751000000001</v>
      </c>
      <c r="I290" s="1">
        <v>1.3669709999999999</v>
      </c>
      <c r="J290" s="1">
        <v>1.2807268000000001</v>
      </c>
    </row>
    <row r="291" spans="1:10" x14ac:dyDescent="0.35">
      <c r="A291" s="1">
        <v>279</v>
      </c>
      <c r="B291" s="1">
        <v>3.8750046</v>
      </c>
      <c r="C291" s="1">
        <v>3.0281300999999998</v>
      </c>
      <c r="D291" s="1">
        <v>2.6369598999999999</v>
      </c>
      <c r="E291" s="1">
        <v>2.4040001000000002</v>
      </c>
      <c r="F291" s="1">
        <v>2.2463609</v>
      </c>
      <c r="G291" s="1">
        <v>1.5001964000000001</v>
      </c>
      <c r="H291" s="1">
        <v>1.4379183</v>
      </c>
      <c r="I291" s="1">
        <v>1.3667988</v>
      </c>
      <c r="J291" s="1">
        <v>1.2805241000000001</v>
      </c>
    </row>
    <row r="292" spans="1:10" x14ac:dyDescent="0.35">
      <c r="A292" s="1">
        <v>280</v>
      </c>
      <c r="B292" s="1">
        <v>3.8748840000000002</v>
      </c>
      <c r="C292" s="1">
        <v>3.0280136</v>
      </c>
      <c r="D292" s="1">
        <v>2.6368445</v>
      </c>
      <c r="E292" s="1">
        <v>2.4038846999999999</v>
      </c>
      <c r="F292" s="1">
        <v>2.2462447999999999</v>
      </c>
      <c r="G292" s="1">
        <v>1.5000500000000001</v>
      </c>
      <c r="H292" s="1">
        <v>1.4377625999999999</v>
      </c>
      <c r="I292" s="1">
        <v>1.3666278999999999</v>
      </c>
      <c r="J292" s="1">
        <v>1.2803229</v>
      </c>
    </row>
    <row r="293" spans="1:10" x14ac:dyDescent="0.35">
      <c r="A293" s="1">
        <v>281</v>
      </c>
      <c r="B293" s="1">
        <v>3.8747642999999998</v>
      </c>
      <c r="C293" s="1">
        <v>3.0278979000000001</v>
      </c>
      <c r="D293" s="1">
        <v>2.6367300999999999</v>
      </c>
      <c r="E293" s="1">
        <v>2.4037701999999999</v>
      </c>
      <c r="F293" s="1">
        <v>2.2461296000000002</v>
      </c>
      <c r="G293" s="1">
        <v>1.4999047000000001</v>
      </c>
      <c r="H293" s="1">
        <v>1.437608</v>
      </c>
      <c r="I293" s="1">
        <v>1.3664582000000001</v>
      </c>
      <c r="J293" s="1">
        <v>1.2801229999999999</v>
      </c>
    </row>
    <row r="294" spans="1:10" x14ac:dyDescent="0.35">
      <c r="A294" s="1">
        <v>282</v>
      </c>
      <c r="B294" s="1">
        <v>3.8746453999999999</v>
      </c>
      <c r="C294" s="1">
        <v>3.0277829999999999</v>
      </c>
      <c r="D294" s="1">
        <v>2.6366163999999999</v>
      </c>
      <c r="E294" s="1">
        <v>2.4036564</v>
      </c>
      <c r="F294" s="1">
        <v>2.2460152</v>
      </c>
      <c r="G294" s="1">
        <v>1.4997605000000001</v>
      </c>
      <c r="H294" s="1">
        <v>1.4374545000000001</v>
      </c>
      <c r="I294" s="1">
        <v>1.3662896</v>
      </c>
      <c r="J294" s="1">
        <v>1.2799244999999999</v>
      </c>
    </row>
    <row r="295" spans="1:10" x14ac:dyDescent="0.35">
      <c r="A295" s="1">
        <v>283</v>
      </c>
      <c r="B295" s="1">
        <v>3.8745273999999998</v>
      </c>
      <c r="C295" s="1">
        <v>3.0276689999999999</v>
      </c>
      <c r="D295" s="1">
        <v>2.6365034999999999</v>
      </c>
      <c r="E295" s="1">
        <v>2.4035435000000001</v>
      </c>
      <c r="F295" s="1">
        <v>2.2459015999999998</v>
      </c>
      <c r="G295" s="1">
        <v>1.4996172000000001</v>
      </c>
      <c r="H295" s="1">
        <v>1.4373020999999999</v>
      </c>
      <c r="I295" s="1">
        <v>1.3661222</v>
      </c>
      <c r="J295" s="1">
        <v>1.2797273</v>
      </c>
    </row>
    <row r="296" spans="1:10" x14ac:dyDescent="0.35">
      <c r="A296" s="1">
        <v>284</v>
      </c>
      <c r="B296" s="1">
        <v>3.8744101999999998</v>
      </c>
      <c r="C296" s="1">
        <v>3.0275557000000002</v>
      </c>
      <c r="D296" s="1">
        <v>2.6363915000000002</v>
      </c>
      <c r="E296" s="1">
        <v>2.4034314000000001</v>
      </c>
      <c r="F296" s="1">
        <v>2.2457888000000001</v>
      </c>
      <c r="G296" s="1">
        <v>1.4994749999999999</v>
      </c>
      <c r="H296" s="1">
        <v>1.4371506999999999</v>
      </c>
      <c r="I296" s="1">
        <v>1.3659559999999999</v>
      </c>
      <c r="J296" s="1">
        <v>1.2795315</v>
      </c>
    </row>
    <row r="297" spans="1:10" x14ac:dyDescent="0.35">
      <c r="A297" s="1">
        <v>285</v>
      </c>
      <c r="B297" s="1">
        <v>3.8742939000000001</v>
      </c>
      <c r="C297" s="1">
        <v>3.0274432999999998</v>
      </c>
      <c r="D297" s="1">
        <v>2.6362801999999999</v>
      </c>
      <c r="E297" s="1">
        <v>2.4033199999999999</v>
      </c>
      <c r="F297" s="1">
        <v>2.2456768</v>
      </c>
      <c r="G297" s="1">
        <v>1.4993337</v>
      </c>
      <c r="H297" s="1">
        <v>1.4370004000000001</v>
      </c>
      <c r="I297" s="1">
        <v>1.3657908999999999</v>
      </c>
      <c r="J297" s="1">
        <v>1.2793369999999999</v>
      </c>
    </row>
    <row r="298" spans="1:10" x14ac:dyDescent="0.35">
      <c r="A298" s="1">
        <v>286</v>
      </c>
      <c r="B298" s="1">
        <v>3.8741783000000001</v>
      </c>
      <c r="C298" s="1">
        <v>3.0273316000000001</v>
      </c>
      <c r="D298" s="1">
        <v>2.6361696999999999</v>
      </c>
      <c r="E298" s="1">
        <v>2.4032095</v>
      </c>
      <c r="F298" s="1">
        <v>2.2455655999999999</v>
      </c>
      <c r="G298" s="1">
        <v>1.4991935000000001</v>
      </c>
      <c r="H298" s="1">
        <v>1.4368510999999999</v>
      </c>
      <c r="I298" s="1">
        <v>1.3656269999999999</v>
      </c>
      <c r="J298" s="1">
        <v>1.2791437999999999</v>
      </c>
    </row>
    <row r="299" spans="1:10" x14ac:dyDescent="0.35">
      <c r="A299" s="1">
        <v>287</v>
      </c>
      <c r="B299" s="1">
        <v>3.8740635999999999</v>
      </c>
      <c r="C299" s="1">
        <v>3.0272207</v>
      </c>
      <c r="D299" s="1">
        <v>2.6360600000000001</v>
      </c>
      <c r="E299" s="1">
        <v>2.4030996999999998</v>
      </c>
      <c r="F299" s="1">
        <v>2.2454551999999999</v>
      </c>
      <c r="G299" s="1">
        <v>1.4990542</v>
      </c>
      <c r="H299" s="1">
        <v>1.4367029</v>
      </c>
      <c r="I299" s="1">
        <v>1.3654641000000001</v>
      </c>
      <c r="J299" s="1">
        <v>1.2789519</v>
      </c>
    </row>
    <row r="300" spans="1:10" x14ac:dyDescent="0.35">
      <c r="A300" s="1">
        <v>288</v>
      </c>
      <c r="B300" s="1">
        <v>3.8739496999999998</v>
      </c>
      <c r="C300" s="1">
        <v>3.0271105999999999</v>
      </c>
      <c r="D300" s="1">
        <v>2.6359511000000002</v>
      </c>
      <c r="E300" s="1">
        <v>2.4029907000000001</v>
      </c>
      <c r="F300" s="1">
        <v>2.2453455</v>
      </c>
      <c r="G300" s="1">
        <v>1.4989159000000001</v>
      </c>
      <c r="H300" s="1">
        <v>1.4365557</v>
      </c>
      <c r="I300" s="1">
        <v>1.3653024</v>
      </c>
      <c r="J300" s="1">
        <v>1.2787611999999999</v>
      </c>
    </row>
    <row r="301" spans="1:10" x14ac:dyDescent="0.35">
      <c r="A301" s="1">
        <v>289</v>
      </c>
      <c r="B301" s="1">
        <v>3.8738366000000002</v>
      </c>
      <c r="C301" s="1">
        <v>3.0270012999999998</v>
      </c>
      <c r="D301" s="1">
        <v>2.6358429000000001</v>
      </c>
      <c r="E301" s="1">
        <v>2.4028825</v>
      </c>
      <c r="F301" s="1">
        <v>2.2452366000000001</v>
      </c>
      <c r="G301" s="1">
        <v>1.4987785</v>
      </c>
      <c r="H301" s="1">
        <v>1.4364094999999999</v>
      </c>
      <c r="I301" s="1">
        <v>1.3651418</v>
      </c>
      <c r="J301" s="1">
        <v>1.2785719</v>
      </c>
    </row>
    <row r="302" spans="1:10" x14ac:dyDescent="0.35">
      <c r="A302" s="1">
        <v>290</v>
      </c>
      <c r="B302" s="1">
        <v>3.8737241999999998</v>
      </c>
      <c r="C302" s="1">
        <v>3.0268926999999999</v>
      </c>
      <c r="D302" s="1">
        <v>2.6357354000000002</v>
      </c>
      <c r="E302" s="1">
        <v>2.4027750000000001</v>
      </c>
      <c r="F302" s="1">
        <v>2.2451284999999999</v>
      </c>
      <c r="G302" s="1">
        <v>1.4986421000000001</v>
      </c>
      <c r="H302" s="1">
        <v>1.4362642999999999</v>
      </c>
      <c r="I302" s="1">
        <v>1.3649823000000001</v>
      </c>
      <c r="J302" s="1">
        <v>1.2783837</v>
      </c>
    </row>
    <row r="303" spans="1:10" x14ac:dyDescent="0.35">
      <c r="A303" s="1">
        <v>291</v>
      </c>
      <c r="B303" s="1">
        <v>3.8736126999999998</v>
      </c>
      <c r="C303" s="1">
        <v>3.0267849</v>
      </c>
      <c r="D303" s="1">
        <v>2.6356288000000001</v>
      </c>
      <c r="E303" s="1">
        <v>2.4026681999999999</v>
      </c>
      <c r="F303" s="1">
        <v>2.2450211000000002</v>
      </c>
      <c r="G303" s="1">
        <v>1.4985066</v>
      </c>
      <c r="H303" s="1">
        <v>1.4361200999999999</v>
      </c>
      <c r="I303" s="1">
        <v>1.3648239</v>
      </c>
      <c r="J303" s="1">
        <v>1.2781969</v>
      </c>
    </row>
    <row r="304" spans="1:10" x14ac:dyDescent="0.35">
      <c r="A304" s="1">
        <v>292</v>
      </c>
      <c r="B304" s="1">
        <v>3.8735018999999999</v>
      </c>
      <c r="C304" s="1">
        <v>3.0266779000000001</v>
      </c>
      <c r="D304" s="1">
        <v>2.6355227999999999</v>
      </c>
      <c r="E304" s="1">
        <v>2.4025622000000002</v>
      </c>
      <c r="F304" s="1">
        <v>2.2449143999999999</v>
      </c>
      <c r="G304" s="1">
        <v>1.498372</v>
      </c>
      <c r="H304" s="1">
        <v>1.4359767999999999</v>
      </c>
      <c r="I304" s="1">
        <v>1.3646665</v>
      </c>
      <c r="J304" s="1">
        <v>1.2780111999999999</v>
      </c>
    </row>
    <row r="305" spans="1:10" x14ac:dyDescent="0.35">
      <c r="A305" s="1">
        <v>293</v>
      </c>
      <c r="B305" s="1">
        <v>3.8733917999999998</v>
      </c>
      <c r="C305" s="1">
        <v>3.0265715000000002</v>
      </c>
      <c r="D305" s="1">
        <v>2.6354175999999998</v>
      </c>
      <c r="E305" s="1">
        <v>2.4024568999999998</v>
      </c>
      <c r="F305" s="1">
        <v>2.2448085</v>
      </c>
      <c r="G305" s="1">
        <v>1.4982384</v>
      </c>
      <c r="H305" s="1">
        <v>1.4358346</v>
      </c>
      <c r="I305" s="1">
        <v>1.3645102</v>
      </c>
      <c r="J305" s="1">
        <v>1.2778267999999999</v>
      </c>
    </row>
    <row r="306" spans="1:10" x14ac:dyDescent="0.35">
      <c r="A306" s="1">
        <v>294</v>
      </c>
      <c r="B306" s="1">
        <v>3.8732826</v>
      </c>
      <c r="C306" s="1">
        <v>3.0264658999999998</v>
      </c>
      <c r="D306" s="1">
        <v>2.6353130999999999</v>
      </c>
      <c r="E306" s="1">
        <v>2.4023523</v>
      </c>
      <c r="F306" s="1">
        <v>2.2447032999999998</v>
      </c>
      <c r="G306" s="1">
        <v>1.4981057</v>
      </c>
      <c r="H306" s="1">
        <v>1.4356933000000001</v>
      </c>
      <c r="I306" s="1">
        <v>1.3643548999999999</v>
      </c>
      <c r="J306" s="1">
        <v>1.2776436</v>
      </c>
    </row>
    <row r="307" spans="1:10" x14ac:dyDescent="0.35">
      <c r="A307" s="1">
        <v>295</v>
      </c>
      <c r="B307" s="1">
        <v>3.8731740000000001</v>
      </c>
      <c r="C307" s="1">
        <v>3.0263610000000001</v>
      </c>
      <c r="D307" s="1">
        <v>2.6352093000000001</v>
      </c>
      <c r="E307" s="1">
        <v>2.4022484999999998</v>
      </c>
      <c r="F307" s="1">
        <v>2.2445989000000002</v>
      </c>
      <c r="G307" s="1">
        <v>1.4979738</v>
      </c>
      <c r="H307" s="1">
        <v>1.4355529</v>
      </c>
      <c r="I307" s="1">
        <v>1.3642007</v>
      </c>
      <c r="J307" s="1">
        <v>1.2774615</v>
      </c>
    </row>
    <row r="308" spans="1:10" x14ac:dyDescent="0.35">
      <c r="A308" s="1">
        <v>296</v>
      </c>
      <c r="B308" s="1">
        <v>3.8730661999999998</v>
      </c>
      <c r="C308" s="1">
        <v>3.0262568000000001</v>
      </c>
      <c r="D308" s="1">
        <v>2.6351062000000001</v>
      </c>
      <c r="E308" s="1">
        <v>2.4021452999999999</v>
      </c>
      <c r="F308" s="1">
        <v>2.2444951</v>
      </c>
      <c r="G308" s="1">
        <v>1.4978429</v>
      </c>
      <c r="H308" s="1">
        <v>1.4354134999999999</v>
      </c>
      <c r="I308" s="1">
        <v>1.3640475000000001</v>
      </c>
      <c r="J308" s="1">
        <v>1.2772806999999999</v>
      </c>
    </row>
    <row r="309" spans="1:10" x14ac:dyDescent="0.35">
      <c r="A309" s="1">
        <v>297</v>
      </c>
      <c r="B309" s="1">
        <v>3.8729591999999999</v>
      </c>
      <c r="C309" s="1">
        <v>3.0261534000000001</v>
      </c>
      <c r="D309" s="1">
        <v>2.6350037999999998</v>
      </c>
      <c r="E309" s="1">
        <v>2.4020429000000001</v>
      </c>
      <c r="F309" s="1">
        <v>2.2443919999999999</v>
      </c>
      <c r="G309" s="1">
        <v>1.4977128</v>
      </c>
      <c r="H309" s="1">
        <v>1.4352750000000001</v>
      </c>
      <c r="I309" s="1">
        <v>1.3638953</v>
      </c>
      <c r="J309" s="1">
        <v>1.277101</v>
      </c>
    </row>
    <row r="310" spans="1:10" x14ac:dyDescent="0.35">
      <c r="A310" s="1">
        <v>298</v>
      </c>
      <c r="B310" s="1">
        <v>3.8728528</v>
      </c>
      <c r="C310" s="1">
        <v>3.0260506</v>
      </c>
      <c r="D310" s="1">
        <v>2.6349021000000001</v>
      </c>
      <c r="E310" s="1">
        <v>2.4019412</v>
      </c>
      <c r="F310" s="1">
        <v>2.2442896999999999</v>
      </c>
      <c r="G310" s="1">
        <v>1.4975836</v>
      </c>
      <c r="H310" s="1">
        <v>1.4351375</v>
      </c>
      <c r="I310" s="1">
        <v>1.3637440999999999</v>
      </c>
      <c r="J310" s="1">
        <v>1.2769225</v>
      </c>
    </row>
    <row r="311" spans="1:10" x14ac:dyDescent="0.35">
      <c r="A311" s="1">
        <v>299</v>
      </c>
      <c r="B311" s="1">
        <v>3.8727472000000001</v>
      </c>
      <c r="C311" s="1">
        <v>3.0259485000000002</v>
      </c>
      <c r="D311" s="1">
        <v>2.6348010999999998</v>
      </c>
      <c r="E311" s="1">
        <v>2.4018400999999998</v>
      </c>
      <c r="F311" s="1">
        <v>2.2441879999999998</v>
      </c>
      <c r="G311" s="1">
        <v>1.4974552999999999</v>
      </c>
      <c r="H311" s="1">
        <v>1.4350008000000001</v>
      </c>
      <c r="I311" s="1">
        <v>1.3635938999999999</v>
      </c>
      <c r="J311" s="1">
        <v>1.2767451000000001</v>
      </c>
    </row>
    <row r="312" spans="1:10" x14ac:dyDescent="0.35">
      <c r="A312" s="1">
        <v>300</v>
      </c>
      <c r="B312" s="1">
        <v>3.8726422999999999</v>
      </c>
      <c r="C312" s="1">
        <v>3.0258471</v>
      </c>
      <c r="D312" s="1">
        <v>2.6347008000000001</v>
      </c>
      <c r="E312" s="1">
        <v>2.4017396999999998</v>
      </c>
      <c r="F312" s="1">
        <v>2.2440869999999999</v>
      </c>
      <c r="G312" s="1">
        <v>1.4973278000000001</v>
      </c>
      <c r="H312" s="1">
        <v>1.4348650999999999</v>
      </c>
      <c r="I312" s="1">
        <v>1.3634447000000001</v>
      </c>
      <c r="J312" s="1">
        <v>1.2765689</v>
      </c>
    </row>
  </sheetData>
  <mergeCells count="3">
    <mergeCell ref="A9:J9"/>
    <mergeCell ref="A8:J8"/>
    <mergeCell ref="B11:J11"/>
  </mergeCells>
  <phoneticPr fontId="8" type="noConversion"/>
  <conditionalFormatting sqref="B13:J312">
    <cfRule type="cellIs" dxfId="0" priority="5" operator="equal">
      <formula>$B$6</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A44C6-ACDD-4C0E-AE10-C28443BB1CA2}">
  <dimension ref="A1:I306"/>
  <sheetViews>
    <sheetView topLeftCell="A136" workbookViewId="0">
      <selection activeCell="B16" sqref="B16"/>
    </sheetView>
  </sheetViews>
  <sheetFormatPr defaultColWidth="9.1796875" defaultRowHeight="14.5" x14ac:dyDescent="0.35"/>
  <cols>
    <col min="1" max="1" width="11.54296875" style="21" customWidth="1"/>
    <col min="2" max="5" width="18.26953125" style="21" customWidth="1"/>
    <col min="6" max="16384" width="9.1796875" style="21"/>
  </cols>
  <sheetData>
    <row r="1" spans="1:5" ht="27.75" customHeight="1" x14ac:dyDescent="0.35">
      <c r="A1" s="32" t="s">
        <v>20</v>
      </c>
      <c r="B1" s="33"/>
      <c r="C1" s="33"/>
      <c r="D1" s="33"/>
      <c r="E1" s="33"/>
    </row>
    <row r="2" spans="1:5" ht="15" customHeight="1" x14ac:dyDescent="0.35">
      <c r="A2" s="34" t="s">
        <v>5</v>
      </c>
      <c r="B2" s="34"/>
      <c r="C2" s="34"/>
      <c r="D2" s="34"/>
      <c r="E2" s="34"/>
    </row>
    <row r="3" spans="1:5" ht="15" customHeight="1" x14ac:dyDescent="0.35">
      <c r="A3" s="34"/>
      <c r="B3" s="34"/>
      <c r="C3" s="34"/>
      <c r="D3" s="34"/>
      <c r="E3" s="34"/>
    </row>
    <row r="5" spans="1:5" x14ac:dyDescent="0.35">
      <c r="A5" s="35" t="s">
        <v>4</v>
      </c>
      <c r="B5" s="35">
        <v>0.05</v>
      </c>
      <c r="C5" s="35"/>
      <c r="D5" s="35">
        <v>0.01</v>
      </c>
      <c r="E5" s="35"/>
    </row>
    <row r="6" spans="1:5" x14ac:dyDescent="0.35">
      <c r="A6" s="35"/>
      <c r="B6" s="22" t="s">
        <v>16</v>
      </c>
      <c r="C6" s="22" t="s">
        <v>17</v>
      </c>
      <c r="D6" s="22" t="s">
        <v>18</v>
      </c>
      <c r="E6" s="22" t="s">
        <v>19</v>
      </c>
    </row>
    <row r="7" spans="1:5" x14ac:dyDescent="0.35">
      <c r="A7" s="22">
        <v>1</v>
      </c>
      <c r="B7" s="23">
        <f>B66</f>
        <v>2.0017174841452352</v>
      </c>
      <c r="C7" s="23">
        <f>(B7/(SQRT((A7-2)+B7^2)))</f>
        <v>1.1543705751620426</v>
      </c>
      <c r="D7" s="23" t="e">
        <f t="shared" ref="D7:D35" si="0">TINV(D$5,(A7-2))</f>
        <v>#NUM!</v>
      </c>
      <c r="E7" s="23" t="e">
        <f t="shared" ref="E7:E35" si="1">(D7/(SQRT((A7-2)+D7^2)))</f>
        <v>#NUM!</v>
      </c>
    </row>
    <row r="8" spans="1:5" x14ac:dyDescent="0.35">
      <c r="A8" s="22">
        <v>2</v>
      </c>
      <c r="B8" s="23" t="e">
        <f t="shared" ref="B8:B35" si="2">TINV(B$5,(A8-2))</f>
        <v>#NUM!</v>
      </c>
      <c r="C8" s="23" t="e">
        <f t="shared" ref="C8:C35" si="3">(B8/(SQRT((A8-2)+B8^2)))</f>
        <v>#NUM!</v>
      </c>
      <c r="D8" s="23" t="e">
        <f t="shared" si="0"/>
        <v>#NUM!</v>
      </c>
      <c r="E8" s="23" t="e">
        <f t="shared" si="1"/>
        <v>#NUM!</v>
      </c>
    </row>
    <row r="9" spans="1:5" x14ac:dyDescent="0.35">
      <c r="A9" s="22">
        <v>3</v>
      </c>
      <c r="B9" s="23">
        <f>TINV(B$5,(A9-2))</f>
        <v>12.706204736174707</v>
      </c>
      <c r="C9" s="23">
        <f t="shared" si="3"/>
        <v>0.99691733373312796</v>
      </c>
      <c r="D9" s="23">
        <f>TINV(D$5,(A9-2))</f>
        <v>63.656741162871583</v>
      </c>
      <c r="E9" s="23">
        <f t="shared" si="1"/>
        <v>0.9998766324816607</v>
      </c>
    </row>
    <row r="10" spans="1:5" x14ac:dyDescent="0.35">
      <c r="A10" s="22">
        <v>4</v>
      </c>
      <c r="B10" s="23">
        <f>TINV(B$5,(A10-2))</f>
        <v>4.3026527297494637</v>
      </c>
      <c r="C10" s="23">
        <f t="shared" si="3"/>
        <v>0.95</v>
      </c>
      <c r="D10" s="23">
        <f t="shared" si="0"/>
        <v>9.9248432009182928</v>
      </c>
      <c r="E10" s="23">
        <f t="shared" si="1"/>
        <v>0.9900000000000001</v>
      </c>
    </row>
    <row r="11" spans="1:5" x14ac:dyDescent="0.35">
      <c r="A11" s="22">
        <v>5</v>
      </c>
      <c r="B11" s="23">
        <f>TINV(B$5,(A11-2))</f>
        <v>3.1824463052837091</v>
      </c>
      <c r="C11" s="23">
        <f>(B11/(SQRT((A11-2)+B11^2)))</f>
        <v>0.87833944815980525</v>
      </c>
      <c r="D11" s="23">
        <f t="shared" si="0"/>
        <v>5.8409093097333571</v>
      </c>
      <c r="E11" s="23">
        <f t="shared" si="1"/>
        <v>0.95873500358707509</v>
      </c>
    </row>
    <row r="12" spans="1:5" x14ac:dyDescent="0.35">
      <c r="A12" s="22">
        <v>6</v>
      </c>
      <c r="B12" s="23">
        <f t="shared" si="2"/>
        <v>2.7764451051977934</v>
      </c>
      <c r="C12" s="23">
        <f t="shared" si="3"/>
        <v>0.81140135189950779</v>
      </c>
      <c r="D12" s="23">
        <f t="shared" si="0"/>
        <v>4.604094871349993</v>
      </c>
      <c r="E12" s="23">
        <f t="shared" si="1"/>
        <v>0.91719969856791372</v>
      </c>
    </row>
    <row r="13" spans="1:5" x14ac:dyDescent="0.35">
      <c r="A13" s="22">
        <v>7</v>
      </c>
      <c r="B13" s="23">
        <f t="shared" si="2"/>
        <v>2.570581835636315</v>
      </c>
      <c r="C13" s="23">
        <f t="shared" si="3"/>
        <v>0.75449223446096447</v>
      </c>
      <c r="D13" s="23">
        <f t="shared" si="0"/>
        <v>4.0321429835552278</v>
      </c>
      <c r="E13" s="23">
        <f t="shared" si="1"/>
        <v>0.87452637990131199</v>
      </c>
    </row>
    <row r="14" spans="1:5" x14ac:dyDescent="0.35">
      <c r="A14" s="22">
        <v>8</v>
      </c>
      <c r="B14" s="23">
        <f t="shared" si="2"/>
        <v>2.4469118511449697</v>
      </c>
      <c r="C14" s="23">
        <f t="shared" si="3"/>
        <v>0.70673440073065374</v>
      </c>
      <c r="D14" s="23">
        <f t="shared" si="0"/>
        <v>3.7074280213247794</v>
      </c>
      <c r="E14" s="23">
        <f t="shared" si="1"/>
        <v>0.83434162559704639</v>
      </c>
    </row>
    <row r="15" spans="1:5" x14ac:dyDescent="0.35">
      <c r="A15" s="22">
        <v>9</v>
      </c>
      <c r="B15" s="23">
        <f t="shared" si="2"/>
        <v>2.3646242515927849</v>
      </c>
      <c r="C15" s="23">
        <f t="shared" si="3"/>
        <v>0.66638360533630914</v>
      </c>
      <c r="D15" s="23">
        <f t="shared" si="0"/>
        <v>3.4994832973504946</v>
      </c>
      <c r="E15" s="23">
        <f t="shared" si="1"/>
        <v>0.7976812046498164</v>
      </c>
    </row>
    <row r="16" spans="1:5" x14ac:dyDescent="0.35">
      <c r="A16" s="22">
        <v>10</v>
      </c>
      <c r="B16" s="43">
        <f t="shared" si="2"/>
        <v>2.3060041352041671</v>
      </c>
      <c r="C16" s="23">
        <f t="shared" si="3"/>
        <v>0.63189686471983397</v>
      </c>
      <c r="D16" s="23">
        <f t="shared" si="0"/>
        <v>3.3553873313333953</v>
      </c>
      <c r="E16" s="23">
        <f t="shared" si="1"/>
        <v>0.76459249666209594</v>
      </c>
    </row>
    <row r="17" spans="1:5" x14ac:dyDescent="0.35">
      <c r="A17" s="22">
        <v>11</v>
      </c>
      <c r="B17" s="23">
        <f t="shared" si="2"/>
        <v>2.2621571627982053</v>
      </c>
      <c r="C17" s="23">
        <f t="shared" si="3"/>
        <v>0.60206877743700837</v>
      </c>
      <c r="D17" s="23">
        <f t="shared" si="0"/>
        <v>3.2498355415921263</v>
      </c>
      <c r="E17" s="23">
        <f t="shared" si="1"/>
        <v>0.73478633739105792</v>
      </c>
    </row>
    <row r="18" spans="1:5" x14ac:dyDescent="0.35">
      <c r="A18" s="22">
        <v>12</v>
      </c>
      <c r="B18" s="23">
        <f t="shared" si="2"/>
        <v>2.2281388519862744</v>
      </c>
      <c r="C18" s="23">
        <f t="shared" si="3"/>
        <v>0.57598298644226398</v>
      </c>
      <c r="D18" s="23">
        <f t="shared" si="0"/>
        <v>3.1692726726169518</v>
      </c>
      <c r="E18" s="23">
        <f t="shared" si="1"/>
        <v>0.70788755132997161</v>
      </c>
    </row>
    <row r="19" spans="1:5" x14ac:dyDescent="0.35">
      <c r="A19" s="22">
        <v>13</v>
      </c>
      <c r="B19" s="23">
        <f t="shared" si="2"/>
        <v>2.2009851600916384</v>
      </c>
      <c r="C19" s="23">
        <f t="shared" si="3"/>
        <v>0.55294265949458932</v>
      </c>
      <c r="D19" s="23">
        <f t="shared" si="0"/>
        <v>3.1058065155392809</v>
      </c>
      <c r="E19" s="23">
        <f t="shared" si="1"/>
        <v>0.68352763288746587</v>
      </c>
    </row>
    <row r="20" spans="1:5" x14ac:dyDescent="0.35">
      <c r="A20" s="22">
        <v>14</v>
      </c>
      <c r="B20" s="23">
        <f t="shared" si="2"/>
        <v>2.1788128296672284</v>
      </c>
      <c r="C20" s="23">
        <f t="shared" si="3"/>
        <v>0.53241280468130958</v>
      </c>
      <c r="D20" s="23">
        <f t="shared" si="0"/>
        <v>3.0545395893929017</v>
      </c>
      <c r="E20" s="23">
        <f t="shared" si="1"/>
        <v>0.66137560424951858</v>
      </c>
    </row>
    <row r="21" spans="1:5" x14ac:dyDescent="0.35">
      <c r="A21" s="22">
        <v>15</v>
      </c>
      <c r="B21" s="23">
        <f t="shared" si="2"/>
        <v>2.1603686564627926</v>
      </c>
      <c r="C21" s="23">
        <f t="shared" si="3"/>
        <v>0.51397748425605627</v>
      </c>
      <c r="D21" s="23">
        <f t="shared" si="0"/>
        <v>3.0122758387165782</v>
      </c>
      <c r="E21" s="23">
        <f t="shared" si="1"/>
        <v>0.64114480897833814</v>
      </c>
    </row>
    <row r="22" spans="1:5" x14ac:dyDescent="0.35">
      <c r="A22" s="22">
        <v>16</v>
      </c>
      <c r="B22" s="23">
        <f t="shared" si="2"/>
        <v>2.1447866879178044</v>
      </c>
      <c r="C22" s="23">
        <f t="shared" si="3"/>
        <v>0.49730903545939303</v>
      </c>
      <c r="D22" s="23">
        <f t="shared" si="0"/>
        <v>2.9768427343708348</v>
      </c>
      <c r="E22" s="23">
        <f t="shared" si="1"/>
        <v>0.62259073052884983</v>
      </c>
    </row>
    <row r="23" spans="1:5" x14ac:dyDescent="0.35">
      <c r="A23" s="22">
        <v>17</v>
      </c>
      <c r="B23" s="23">
        <f t="shared" si="2"/>
        <v>2.1314495455597742</v>
      </c>
      <c r="C23" s="23">
        <f t="shared" si="3"/>
        <v>0.48214601690033215</v>
      </c>
      <c r="D23" s="23">
        <f t="shared" si="0"/>
        <v>2.9467128834752381</v>
      </c>
      <c r="E23" s="23">
        <f t="shared" si="1"/>
        <v>0.60550591965385336</v>
      </c>
    </row>
    <row r="24" spans="1:5" x14ac:dyDescent="0.35">
      <c r="A24" s="22">
        <v>18</v>
      </c>
      <c r="B24" s="23">
        <f t="shared" si="2"/>
        <v>2.119905299221255</v>
      </c>
      <c r="C24" s="23">
        <f t="shared" si="3"/>
        <v>0.4682773054452069</v>
      </c>
      <c r="D24" s="23">
        <f t="shared" si="0"/>
        <v>2.9207816224251002</v>
      </c>
      <c r="E24" s="23">
        <f t="shared" si="1"/>
        <v>0.58971444840568088</v>
      </c>
    </row>
    <row r="25" spans="1:5" x14ac:dyDescent="0.35">
      <c r="A25" s="22">
        <v>19</v>
      </c>
      <c r="B25" s="23">
        <f t="shared" si="2"/>
        <v>2.109815577833317</v>
      </c>
      <c r="C25" s="23">
        <f t="shared" si="3"/>
        <v>0.45553050576304221</v>
      </c>
      <c r="D25" s="23">
        <f t="shared" si="0"/>
        <v>2.8982305196774178</v>
      </c>
      <c r="E25" s="23">
        <f t="shared" si="1"/>
        <v>0.57506679104198366</v>
      </c>
    </row>
    <row r="26" spans="1:5" x14ac:dyDescent="0.35">
      <c r="A26" s="22">
        <v>20</v>
      </c>
      <c r="B26" s="23">
        <f t="shared" si="2"/>
        <v>2.1009220402410378</v>
      </c>
      <c r="C26" s="23">
        <f t="shared" si="3"/>
        <v>0.4437633993377868</v>
      </c>
      <c r="D26" s="23">
        <f t="shared" si="0"/>
        <v>2.8784404727386073</v>
      </c>
      <c r="E26" s="23">
        <f t="shared" si="1"/>
        <v>0.56143540415619153</v>
      </c>
    </row>
    <row r="27" spans="1:5" x14ac:dyDescent="0.35">
      <c r="A27" s="22">
        <v>21</v>
      </c>
      <c r="B27" s="23">
        <f t="shared" si="2"/>
        <v>2.0930240544083096</v>
      </c>
      <c r="C27" s="23">
        <f t="shared" si="3"/>
        <v>0.43285755631652884</v>
      </c>
      <c r="D27" s="23">
        <f t="shared" si="0"/>
        <v>2.8609346064649799</v>
      </c>
      <c r="E27" s="23">
        <f t="shared" si="1"/>
        <v>0.54871102602494792</v>
      </c>
    </row>
    <row r="28" spans="1:5" x14ac:dyDescent="0.35">
      <c r="A28" s="22">
        <v>22</v>
      </c>
      <c r="B28" s="23">
        <f t="shared" si="2"/>
        <v>2.0859634472658648</v>
      </c>
      <c r="C28" s="23">
        <f t="shared" si="3"/>
        <v>0.4227135041660024</v>
      </c>
      <c r="D28" s="23">
        <f t="shared" si="0"/>
        <v>2.8453397097861091</v>
      </c>
      <c r="E28" s="23">
        <f t="shared" si="1"/>
        <v>0.53679962276175341</v>
      </c>
    </row>
    <row r="29" spans="1:5" x14ac:dyDescent="0.35">
      <c r="A29" s="22">
        <v>23</v>
      </c>
      <c r="B29" s="23">
        <f t="shared" si="2"/>
        <v>2.07961384472768</v>
      </c>
      <c r="C29" s="23">
        <f t="shared" si="3"/>
        <v>0.41324703053361178</v>
      </c>
      <c r="D29" s="23">
        <f t="shared" si="0"/>
        <v>2.8313595580230499</v>
      </c>
      <c r="E29" s="23">
        <f t="shared" si="1"/>
        <v>0.52561988377533719</v>
      </c>
    </row>
    <row r="30" spans="1:5" x14ac:dyDescent="0.35">
      <c r="A30" s="22">
        <v>24</v>
      </c>
      <c r="B30" s="23">
        <f t="shared" si="2"/>
        <v>2.0738730679040258</v>
      </c>
      <c r="C30" s="23">
        <f t="shared" si="3"/>
        <v>0.40438632243271405</v>
      </c>
      <c r="D30" s="23">
        <f t="shared" si="0"/>
        <v>2.8187560606001436</v>
      </c>
      <c r="E30" s="23">
        <f t="shared" si="1"/>
        <v>0.51510117099625907</v>
      </c>
    </row>
    <row r="31" spans="1:5" x14ac:dyDescent="0.35">
      <c r="A31" s="22">
        <v>25</v>
      </c>
      <c r="B31" s="23">
        <f t="shared" si="2"/>
        <v>2.0686576104190491</v>
      </c>
      <c r="C31" s="23">
        <f t="shared" si="3"/>
        <v>0.39606972934697227</v>
      </c>
      <c r="D31" s="23">
        <f t="shared" si="0"/>
        <v>2.807335683769999</v>
      </c>
      <c r="E31" s="23">
        <f t="shared" si="1"/>
        <v>0.50518183787747406</v>
      </c>
    </row>
    <row r="32" spans="1:5" x14ac:dyDescent="0.35">
      <c r="A32" s="22">
        <v>26</v>
      </c>
      <c r="B32" s="23">
        <f t="shared" si="2"/>
        <v>2.0638985616280254</v>
      </c>
      <c r="C32" s="23">
        <f t="shared" si="3"/>
        <v>0.38824399701725298</v>
      </c>
      <c r="D32" s="23">
        <f t="shared" si="0"/>
        <v>2.7969395047744556</v>
      </c>
      <c r="E32" s="23">
        <f t="shared" si="1"/>
        <v>0.49580784787634397</v>
      </c>
    </row>
    <row r="33" spans="1:5" x14ac:dyDescent="0.35">
      <c r="A33" s="22">
        <v>27</v>
      </c>
      <c r="B33" s="23">
        <f t="shared" si="2"/>
        <v>2.0595385527532977</v>
      </c>
      <c r="C33" s="23">
        <f t="shared" si="3"/>
        <v>0.38086286008598491</v>
      </c>
      <c r="D33" s="23">
        <f t="shared" si="0"/>
        <v>2.7874358136769706</v>
      </c>
      <c r="E33" s="23">
        <f t="shared" si="1"/>
        <v>0.48693163503495163</v>
      </c>
    </row>
    <row r="34" spans="1:5" x14ac:dyDescent="0.35">
      <c r="A34" s="22">
        <v>28</v>
      </c>
      <c r="B34" s="23">
        <f t="shared" si="2"/>
        <v>2.0555294386428731</v>
      </c>
      <c r="C34" s="23">
        <f t="shared" si="3"/>
        <v>0.37388591108593572</v>
      </c>
      <c r="D34" s="23">
        <f t="shared" si="0"/>
        <v>2.7787145333296839</v>
      </c>
      <c r="E34" s="23">
        <f t="shared" si="1"/>
        <v>0.47851116040367758</v>
      </c>
    </row>
    <row r="35" spans="1:5" x14ac:dyDescent="0.35">
      <c r="A35" s="22">
        <v>29</v>
      </c>
      <c r="B35" s="23">
        <f t="shared" si="2"/>
        <v>2.0518305164802859</v>
      </c>
      <c r="C35" s="23">
        <f t="shared" si="3"/>
        <v>0.3672776842415274</v>
      </c>
      <c r="D35" s="23">
        <f t="shared" si="0"/>
        <v>2.770682957122212</v>
      </c>
      <c r="E35" s="23">
        <f t="shared" si="1"/>
        <v>0.47050912724460858</v>
      </c>
    </row>
    <row r="36" spans="1:5" x14ac:dyDescent="0.35">
      <c r="A36" s="22">
        <v>30</v>
      </c>
      <c r="B36" s="23">
        <f>TINV(B$5,(A36-2))</f>
        <v>2.0484071417952445</v>
      </c>
      <c r="C36" s="23">
        <f>(B36/(SQRT((A36-2)+B36^2)))</f>
        <v>0.36100690773323302</v>
      </c>
      <c r="D36" s="23">
        <f>TINV(D$5,(A36-2))</f>
        <v>2.7632624554614447</v>
      </c>
      <c r="E36" s="23">
        <f>(D36/(SQRT((A36-2)+D36^2)))</f>
        <v>0.46289232537625097</v>
      </c>
    </row>
    <row r="37" spans="1:5" x14ac:dyDescent="0.35">
      <c r="A37" s="22">
        <v>31</v>
      </c>
      <c r="B37" s="23">
        <f t="shared" ref="B37:B71" si="4">TINV(B$5,(A37-2))</f>
        <v>2.0452296421327048</v>
      </c>
      <c r="C37" s="23">
        <f t="shared" ref="C37:C66" si="5">(B37/(SQRT((A37-2)+B37^2)))</f>
        <v>0.35504588917776814</v>
      </c>
      <c r="D37" s="23">
        <f t="shared" ref="D37:D65" si="6">TINV(D$5,(A37-2))</f>
        <v>2.7563859036706049</v>
      </c>
      <c r="E37" s="23">
        <f t="shared" ref="E37:E66" si="7">(D37/(SQRT((A37-2)+D37^2)))</f>
        <v>0.45563108094903298</v>
      </c>
    </row>
    <row r="38" spans="1:5" x14ac:dyDescent="0.35">
      <c r="A38" s="22">
        <v>32</v>
      </c>
      <c r="B38" s="23">
        <f t="shared" si="4"/>
        <v>2.0422724563012378</v>
      </c>
      <c r="C38" s="23">
        <f t="shared" si="5"/>
        <v>0.34937000727708711</v>
      </c>
      <c r="D38" s="23">
        <f t="shared" si="6"/>
        <v>2.7499956535672259</v>
      </c>
      <c r="E38" s="23">
        <f t="shared" si="7"/>
        <v>0.44869879264711943</v>
      </c>
    </row>
    <row r="39" spans="1:5" x14ac:dyDescent="0.35">
      <c r="A39" s="22">
        <v>33</v>
      </c>
      <c r="B39" s="23">
        <f t="shared" si="4"/>
        <v>2.0395134463964082</v>
      </c>
      <c r="C39" s="23">
        <f t="shared" si="5"/>
        <v>0.34395728870431536</v>
      </c>
      <c r="D39" s="23">
        <f t="shared" si="6"/>
        <v>2.7440419192942698</v>
      </c>
      <c r="E39" s="23">
        <f t="shared" si="7"/>
        <v>0.44207153904025703</v>
      </c>
    </row>
    <row r="40" spans="1:5" x14ac:dyDescent="0.35">
      <c r="A40" s="22">
        <v>34</v>
      </c>
      <c r="B40" s="23">
        <f t="shared" si="4"/>
        <v>2.0369333434601011</v>
      </c>
      <c r="C40" s="23">
        <f t="shared" si="5"/>
        <v>0.33878805389648536</v>
      </c>
      <c r="D40" s="23">
        <f t="shared" si="6"/>
        <v>2.7384814820121886</v>
      </c>
      <c r="E40" s="23">
        <f t="shared" si="7"/>
        <v>0.435727744763519</v>
      </c>
    </row>
    <row r="41" spans="1:5" x14ac:dyDescent="0.35">
      <c r="A41" s="22">
        <v>35</v>
      </c>
      <c r="B41" s="23">
        <f t="shared" si="4"/>
        <v>2.0345152974493397</v>
      </c>
      <c r="C41" s="23">
        <f t="shared" si="5"/>
        <v>0.33384461891688727</v>
      </c>
      <c r="D41" s="23">
        <f t="shared" si="6"/>
        <v>2.733276642350837</v>
      </c>
      <c r="E41" s="23">
        <f t="shared" si="7"/>
        <v>0.42964789554746091</v>
      </c>
    </row>
    <row r="42" spans="1:5" x14ac:dyDescent="0.35">
      <c r="A42" s="22">
        <v>36</v>
      </c>
      <c r="B42" s="23">
        <f t="shared" si="4"/>
        <v>2.0322445093177191</v>
      </c>
      <c r="C42" s="23">
        <f t="shared" si="5"/>
        <v>0.32911104322288842</v>
      </c>
      <c r="D42" s="23">
        <f t="shared" si="6"/>
        <v>2.7283943670707203</v>
      </c>
      <c r="E42" s="23">
        <f t="shared" si="7"/>
        <v>0.42381429398697329</v>
      </c>
    </row>
    <row r="43" spans="1:5" x14ac:dyDescent="0.35">
      <c r="A43" s="22">
        <v>37</v>
      </c>
      <c r="B43" s="23">
        <f t="shared" si="4"/>
        <v>2.0301079282503438</v>
      </c>
      <c r="C43" s="23">
        <f t="shared" si="5"/>
        <v>0.32457291523666998</v>
      </c>
      <c r="D43" s="23">
        <f t="shared" si="6"/>
        <v>2.7238055892080912</v>
      </c>
      <c r="E43" s="23">
        <f t="shared" si="7"/>
        <v>0.418210849426567</v>
      </c>
    </row>
    <row r="44" spans="1:5" x14ac:dyDescent="0.35">
      <c r="A44" s="22">
        <v>38</v>
      </c>
      <c r="B44" s="23">
        <f t="shared" si="4"/>
        <v>2.028094000980452</v>
      </c>
      <c r="C44" s="23">
        <f t="shared" si="5"/>
        <v>0.32021716921804455</v>
      </c>
      <c r="D44" s="23">
        <f t="shared" si="6"/>
        <v>2.7194846304500082</v>
      </c>
      <c r="E44" s="23">
        <f t="shared" si="7"/>
        <v>0.41282289653315407</v>
      </c>
    </row>
    <row r="45" spans="1:5" x14ac:dyDescent="0.35">
      <c r="A45" s="22">
        <v>39</v>
      </c>
      <c r="B45" s="23">
        <f t="shared" si="4"/>
        <v>2.026192463029111</v>
      </c>
      <c r="C45" s="23">
        <f t="shared" si="5"/>
        <v>0.31603192819173015</v>
      </c>
      <c r="D45" s="23">
        <f t="shared" si="6"/>
        <v>2.7154087215499887</v>
      </c>
      <c r="E45" s="23">
        <f t="shared" si="7"/>
        <v>0.40763703808713797</v>
      </c>
    </row>
    <row r="46" spans="1:5" x14ac:dyDescent="0.35">
      <c r="A46" s="22">
        <v>40</v>
      </c>
      <c r="B46" s="23">
        <f t="shared" si="4"/>
        <v>2.0243941639119702</v>
      </c>
      <c r="C46" s="23">
        <f t="shared" si="5"/>
        <v>0.31200636866846765</v>
      </c>
      <c r="D46" s="23">
        <f t="shared" si="6"/>
        <v>2.711557601913082</v>
      </c>
      <c r="E46" s="23">
        <f t="shared" si="7"/>
        <v>0.40264100829758259</v>
      </c>
    </row>
    <row r="47" spans="1:5" x14ac:dyDescent="0.35">
      <c r="A47" s="22">
        <v>41</v>
      </c>
      <c r="B47" s="23">
        <f t="shared" si="4"/>
        <v>2.0226909200367595</v>
      </c>
      <c r="C47" s="23">
        <f t="shared" si="5"/>
        <v>0.30813060368169848</v>
      </c>
      <c r="D47" s="23">
        <f t="shared" si="6"/>
        <v>2.7079131835176615</v>
      </c>
      <c r="E47" s="23">
        <f t="shared" si="7"/>
        <v>0.39782355357548954</v>
      </c>
    </row>
    <row r="48" spans="1:5" x14ac:dyDescent="0.35">
      <c r="A48" s="22">
        <v>42</v>
      </c>
      <c r="B48" s="23">
        <f t="shared" si="4"/>
        <v>2.0210753903062737</v>
      </c>
      <c r="C48" s="23">
        <f t="shared" si="5"/>
        <v>0.30439558128531835</v>
      </c>
      <c r="D48" s="23">
        <f t="shared" si="6"/>
        <v>2.7044592674331631</v>
      </c>
      <c r="E48" s="23">
        <f t="shared" si="7"/>
        <v>0.39317432821060738</v>
      </c>
    </row>
    <row r="49" spans="1:5" x14ac:dyDescent="0.35">
      <c r="A49" s="22">
        <v>43</v>
      </c>
      <c r="B49" s="23">
        <f t="shared" si="4"/>
        <v>2.0195409704413767</v>
      </c>
      <c r="C49" s="23">
        <f t="shared" si="5"/>
        <v>0.30079299615827559</v>
      </c>
      <c r="D49" s="23">
        <f t="shared" si="6"/>
        <v>2.7011813035785219</v>
      </c>
      <c r="E49" s="23">
        <f t="shared" si="7"/>
        <v>0.3886838028151321</v>
      </c>
    </row>
    <row r="50" spans="1:5" x14ac:dyDescent="0.35">
      <c r="A50" s="22">
        <v>44</v>
      </c>
      <c r="B50" s="23">
        <f t="shared" si="4"/>
        <v>2.0180817028184461</v>
      </c>
      <c r="C50" s="23">
        <f t="shared" si="5"/>
        <v>0.29731521236516822</v>
      </c>
      <c r="D50" s="23">
        <f t="shared" si="6"/>
        <v>2.6980661862199842</v>
      </c>
      <c r="E50" s="23">
        <f t="shared" si="7"/>
        <v>0.38434318374055448</v>
      </c>
    </row>
    <row r="51" spans="1:5" x14ac:dyDescent="0.35">
      <c r="A51" s="22">
        <v>45</v>
      </c>
      <c r="B51" s="23">
        <f t="shared" si="4"/>
        <v>2.0166921992278248</v>
      </c>
      <c r="C51" s="23">
        <f t="shared" si="5"/>
        <v>0.29395519564892303</v>
      </c>
      <c r="D51" s="23">
        <f t="shared" si="6"/>
        <v>2.695102079157675</v>
      </c>
      <c r="E51" s="23">
        <f t="shared" si="7"/>
        <v>0.38014434195633379</v>
      </c>
    </row>
    <row r="52" spans="1:5" x14ac:dyDescent="0.35">
      <c r="A52" s="22">
        <v>46</v>
      </c>
      <c r="B52" s="23">
        <f t="shared" si="4"/>
        <v>2.0153675744437649</v>
      </c>
      <c r="C52" s="23">
        <f t="shared" si="5"/>
        <v>0.29070645389797284</v>
      </c>
      <c r="D52" s="23">
        <f t="shared" si="6"/>
        <v>2.6922782656930231</v>
      </c>
      <c r="E52" s="23">
        <f t="shared" si="7"/>
        <v>0.37607975011258776</v>
      </c>
    </row>
    <row r="53" spans="1:5" x14ac:dyDescent="0.35">
      <c r="A53" s="22">
        <v>47</v>
      </c>
      <c r="B53" s="23">
        <f t="shared" si="4"/>
        <v>2.0141033888808457</v>
      </c>
      <c r="C53" s="23">
        <f t="shared" si="5"/>
        <v>0.28756298464830221</v>
      </c>
      <c r="D53" s="23">
        <f t="shared" si="6"/>
        <v>2.6895850193746429</v>
      </c>
      <c r="E53" s="23">
        <f t="shared" si="7"/>
        <v>0.37214242670274456</v>
      </c>
    </row>
    <row r="54" spans="1:5" x14ac:dyDescent="0.35">
      <c r="A54" s="22">
        <v>48</v>
      </c>
      <c r="B54" s="23">
        <f t="shared" si="4"/>
        <v>2.0128955989194299</v>
      </c>
      <c r="C54" s="23">
        <f t="shared" si="5"/>
        <v>0.28451922865993934</v>
      </c>
      <c r="D54" s="23">
        <f t="shared" si="6"/>
        <v>2.6870134922422171</v>
      </c>
      <c r="E54" s="23">
        <f t="shared" si="7"/>
        <v>0.36832588640348018</v>
      </c>
    </row>
    <row r="55" spans="1:5" x14ac:dyDescent="0.35">
      <c r="A55" s="22">
        <v>49</v>
      </c>
      <c r="B55" s="23">
        <f t="shared" si="4"/>
        <v>2.0117405137297668</v>
      </c>
      <c r="C55" s="23">
        <f t="shared" si="5"/>
        <v>0.28157002875542764</v>
      </c>
      <c r="D55" s="23">
        <f t="shared" si="6"/>
        <v>2.6845556178665255</v>
      </c>
      <c r="E55" s="23">
        <f t="shared" si="7"/>
        <v>0.36462409580411387</v>
      </c>
    </row>
    <row r="56" spans="1:5" x14ac:dyDescent="0.35">
      <c r="A56" s="22">
        <v>50</v>
      </c>
      <c r="B56" s="23">
        <f t="shared" si="4"/>
        <v>2.0106347576242314</v>
      </c>
      <c r="C56" s="23">
        <f t="shared" si="5"/>
        <v>0.27871059323051656</v>
      </c>
      <c r="D56" s="23">
        <f t="shared" si="6"/>
        <v>2.6822040269502154</v>
      </c>
      <c r="E56" s="23">
        <f t="shared" si="7"/>
        <v>0.36103143385073494</v>
      </c>
    </row>
    <row r="57" spans="1:5" x14ac:dyDescent="0.35">
      <c r="A57" s="22">
        <v>51</v>
      </c>
      <c r="B57" s="23">
        <f t="shared" si="4"/>
        <v>2.0095752371292388</v>
      </c>
      <c r="C57" s="23">
        <f t="shared" si="5"/>
        <v>0.27593646324943122</v>
      </c>
      <c r="D57" s="23">
        <f t="shared" si="6"/>
        <v>2.6799519736315514</v>
      </c>
      <c r="E57" s="23">
        <f t="shared" si="7"/>
        <v>0.35754265642546679</v>
      </c>
    </row>
    <row r="58" spans="1:5" x14ac:dyDescent="0.35">
      <c r="A58" s="22">
        <v>52</v>
      </c>
      <c r="B58" s="23">
        <f t="shared" si="4"/>
        <v>2.0085591121007611</v>
      </c>
      <c r="C58" s="23">
        <f t="shared" si="5"/>
        <v>0.27324348372243595</v>
      </c>
      <c r="D58" s="23">
        <f t="shared" si="6"/>
        <v>2.6777932709408443</v>
      </c>
      <c r="E58" s="23">
        <f t="shared" si="7"/>
        <v>0.35415286456158074</v>
      </c>
    </row>
    <row r="59" spans="1:5" x14ac:dyDescent="0.35">
      <c r="A59" s="22">
        <v>53</v>
      </c>
      <c r="B59" s="23">
        <f t="shared" si="4"/>
        <v>2.007583770315835</v>
      </c>
      <c r="C59" s="23">
        <f t="shared" si="5"/>
        <v>0.27062777723499382</v>
      </c>
      <c r="D59" s="23">
        <f t="shared" si="6"/>
        <v>2.6757222341106486</v>
      </c>
      <c r="E59" s="23">
        <f t="shared" si="7"/>
        <v>0.35085747586316063</v>
      </c>
    </row>
    <row r="60" spans="1:5" x14ac:dyDescent="0.35">
      <c r="A60" s="22">
        <v>54</v>
      </c>
      <c r="B60" s="23">
        <f t="shared" si="4"/>
        <v>2.0066468050616861</v>
      </c>
      <c r="C60" s="23">
        <f t="shared" si="5"/>
        <v>0.26808572065807151</v>
      </c>
      <c r="D60" s="23">
        <f t="shared" si="6"/>
        <v>2.6737336306472206</v>
      </c>
      <c r="E60" s="23">
        <f t="shared" si="7"/>
        <v>0.34765219875574688</v>
      </c>
    </row>
    <row r="61" spans="1:5" x14ac:dyDescent="0.35">
      <c r="A61" s="22">
        <v>55</v>
      </c>
      <c r="B61" s="23">
        <f t="shared" si="4"/>
        <v>2.0057459953178696</v>
      </c>
      <c r="C61" s="23">
        <f t="shared" si="5"/>
        <v>0.26561392412002244</v>
      </c>
      <c r="D61" s="23">
        <f t="shared" si="6"/>
        <v>2.6718226362410036</v>
      </c>
      <c r="E61" s="23">
        <f t="shared" si="7"/>
        <v>0.34453300924355806</v>
      </c>
    </row>
    <row r="62" spans="1:5" x14ac:dyDescent="0.35">
      <c r="A62" s="22">
        <v>56</v>
      </c>
      <c r="B62" s="23">
        <f t="shared" si="4"/>
        <v>2.0048792881880577</v>
      </c>
      <c r="C62" s="23">
        <f t="shared" si="5"/>
        <v>0.26320921206359632</v>
      </c>
      <c r="D62" s="23">
        <f t="shared" si="6"/>
        <v>2.6699847957348912</v>
      </c>
      <c r="E62" s="23">
        <f t="shared" si="7"/>
        <v>0.3414961298908783</v>
      </c>
    </row>
    <row r="63" spans="1:5" x14ac:dyDescent="0.35">
      <c r="A63" s="22">
        <v>57</v>
      </c>
      <c r="B63" s="23">
        <f t="shared" si="4"/>
        <v>2.0040447832891455</v>
      </c>
      <c r="C63" s="23">
        <f t="shared" si="5"/>
        <v>0.2608686061482744</v>
      </c>
      <c r="D63" s="23">
        <f t="shared" si="6"/>
        <v>2.6682159884861933</v>
      </c>
      <c r="E63" s="23">
        <f t="shared" si="7"/>
        <v>0.33853801078115631</v>
      </c>
    </row>
    <row r="64" spans="1:5" x14ac:dyDescent="0.35">
      <c r="A64" s="22">
        <v>58</v>
      </c>
      <c r="B64" s="23">
        <f t="shared" si="4"/>
        <v>2.0032407188478727</v>
      </c>
      <c r="C64" s="23">
        <f t="shared" si="5"/>
        <v>0.25858930978935579</v>
      </c>
      <c r="D64" s="23">
        <f t="shared" si="6"/>
        <v>2.6665123975560618</v>
      </c>
      <c r="E64" s="23">
        <f t="shared" si="7"/>
        <v>0.33565531223824446</v>
      </c>
    </row>
    <row r="65" spans="1:5" x14ac:dyDescent="0.35">
      <c r="A65" s="22">
        <v>59</v>
      </c>
      <c r="B65" s="23">
        <f t="shared" si="4"/>
        <v>2.0024654592910065</v>
      </c>
      <c r="C65" s="23">
        <f t="shared" si="5"/>
        <v>0.2563686941519443</v>
      </c>
      <c r="D65" s="23">
        <f t="shared" si="6"/>
        <v>2.6648704822419695</v>
      </c>
      <c r="E65" s="23">
        <f t="shared" si="7"/>
        <v>0.33284488912078025</v>
      </c>
    </row>
    <row r="66" spans="1:5" x14ac:dyDescent="0.35">
      <c r="A66" s="22">
        <v>60</v>
      </c>
      <c r="B66" s="23">
        <f t="shared" si="4"/>
        <v>2.0017174841452352</v>
      </c>
      <c r="C66" s="23">
        <f t="shared" si="5"/>
        <v>0.25420428544088608</v>
      </c>
      <c r="D66" s="23">
        <f>TINV(D$5,(A66-2))</f>
        <v>2.663286953537658</v>
      </c>
      <c r="E66" s="23">
        <f t="shared" si="7"/>
        <v>0.33010377652365497</v>
      </c>
    </row>
    <row r="67" spans="1:5" x14ac:dyDescent="0.35">
      <c r="A67" s="22">
        <v>61</v>
      </c>
      <c r="B67" s="23">
        <f t="shared" si="4"/>
        <v>2.0009953780882688</v>
      </c>
      <c r="C67" s="23">
        <f t="shared" ref="C67:C71" si="8">(B67/(SQRT((A67-2)+B67^2)))</f>
        <v>0.25209375334739015</v>
      </c>
      <c r="D67" s="23">
        <f t="shared" ref="D67:D71" si="9">TINV(D$5,(A67-2))</f>
        <v>2.6617587521629682</v>
      </c>
      <c r="E67" s="23">
        <f t="shared" ref="E67:E71" si="10">(D67/(SQRT((A67-2)+D67^2)))</f>
        <v>0.32742917674035632</v>
      </c>
    </row>
    <row r="68" spans="1:5" x14ac:dyDescent="0.35">
      <c r="A68" s="22">
        <v>62</v>
      </c>
      <c r="B68" s="23">
        <f t="shared" si="4"/>
        <v>2.0002978220142609</v>
      </c>
      <c r="C68" s="23">
        <f t="shared" si="8"/>
        <v>0.25003490053004712</v>
      </c>
      <c r="D68" s="23">
        <f t="shared" si="9"/>
        <v>2.6602830288550381</v>
      </c>
      <c r="E68" s="23">
        <f t="shared" si="10"/>
        <v>0.32481844735718168</v>
      </c>
    </row>
    <row r="69" spans="1:5" x14ac:dyDescent="0.35">
      <c r="A69" s="22">
        <v>63</v>
      </c>
      <c r="B69" s="23">
        <f t="shared" si="4"/>
        <v>1.9996235849949404</v>
      </c>
      <c r="C69" s="23">
        <f t="shared" si="8"/>
        <v>0.24802565302262783</v>
      </c>
      <c r="D69" s="23">
        <f t="shared" si="9"/>
        <v>2.6588571266539258</v>
      </c>
      <c r="E69" s="23">
        <f t="shared" si="10"/>
        <v>0.32226909036526891</v>
      </c>
    </row>
    <row r="70" spans="1:5" x14ac:dyDescent="0.35">
      <c r="A70" s="22">
        <v>64</v>
      </c>
      <c r="B70" s="23">
        <f t="shared" si="4"/>
        <v>1.9989715170333793</v>
      </c>
      <c r="C70" s="23">
        <f t="shared" si="8"/>
        <v>0.24606405147374052</v>
      </c>
      <c r="D70" s="23">
        <f t="shared" si="9"/>
        <v>2.6574785649511572</v>
      </c>
      <c r="E70" s="23">
        <f t="shared" si="10"/>
        <v>0.31977874218941765</v>
      </c>
    </row>
    <row r="71" spans="1:5" x14ac:dyDescent="0.35">
      <c r="A71" s="22">
        <v>65</v>
      </c>
      <c r="B71" s="23">
        <f t="shared" si="4"/>
        <v>1.9983405425207412</v>
      </c>
      <c r="C71" s="23">
        <f t="shared" si="8"/>
        <v>0.24414824313447642</v>
      </c>
      <c r="D71" s="23">
        <f t="shared" si="9"/>
        <v>2.6561450250998613</v>
      </c>
      <c r="E71" s="23">
        <f t="shared" si="10"/>
        <v>0.31734516454404166</v>
      </c>
    </row>
    <row r="72" spans="1:5" x14ac:dyDescent="0.35">
      <c r="A72" s="24"/>
      <c r="B72" s="25"/>
      <c r="C72" s="25"/>
      <c r="D72" s="25"/>
      <c r="E72" s="25"/>
    </row>
    <row r="73" spans="1:5" x14ac:dyDescent="0.35">
      <c r="A73" s="24"/>
      <c r="B73" s="25"/>
      <c r="C73" s="25"/>
      <c r="D73" s="25"/>
      <c r="E73" s="25"/>
    </row>
    <row r="74" spans="1:5" x14ac:dyDescent="0.35">
      <c r="A74" s="26" t="s">
        <v>23</v>
      </c>
      <c r="B74" s="36" t="s">
        <v>24</v>
      </c>
      <c r="C74" s="36" t="s">
        <v>25</v>
      </c>
      <c r="D74" s="25"/>
      <c r="E74" s="25"/>
    </row>
    <row r="75" spans="1:5" x14ac:dyDescent="0.35">
      <c r="A75" s="27">
        <v>1</v>
      </c>
      <c r="B75" s="37">
        <v>12</v>
      </c>
      <c r="C75" s="37">
        <v>56</v>
      </c>
      <c r="D75" s="25"/>
      <c r="E75" s="25"/>
    </row>
    <row r="76" spans="1:5" x14ac:dyDescent="0.35">
      <c r="A76" s="27">
        <v>2</v>
      </c>
      <c r="B76" s="37">
        <v>14</v>
      </c>
      <c r="C76" s="37">
        <v>62</v>
      </c>
      <c r="D76" s="25"/>
      <c r="E76" s="25"/>
    </row>
    <row r="77" spans="1:5" x14ac:dyDescent="0.35">
      <c r="A77" s="27">
        <v>3</v>
      </c>
      <c r="B77" s="37">
        <v>13</v>
      </c>
      <c r="C77" s="37">
        <v>60</v>
      </c>
      <c r="D77" s="25"/>
      <c r="E77" s="25"/>
    </row>
    <row r="78" spans="1:5" x14ac:dyDescent="0.35">
      <c r="A78" s="27">
        <v>4</v>
      </c>
      <c r="B78" s="37">
        <v>12</v>
      </c>
      <c r="C78" s="37">
        <v>61</v>
      </c>
      <c r="D78" s="25"/>
      <c r="E78" s="25"/>
    </row>
    <row r="79" spans="1:5" x14ac:dyDescent="0.35">
      <c r="A79" s="27">
        <v>5</v>
      </c>
      <c r="B79" s="37">
        <v>15</v>
      </c>
      <c r="C79" s="37">
        <v>65</v>
      </c>
      <c r="D79" s="25"/>
      <c r="E79" s="25"/>
    </row>
    <row r="80" spans="1:5" x14ac:dyDescent="0.35">
      <c r="A80" s="27">
        <v>6</v>
      </c>
      <c r="B80" s="37">
        <v>13</v>
      </c>
      <c r="C80" s="37">
        <v>66</v>
      </c>
      <c r="D80" s="25"/>
      <c r="E80" s="25"/>
    </row>
    <row r="81" spans="1:5" x14ac:dyDescent="0.35">
      <c r="A81" s="27">
        <v>7</v>
      </c>
      <c r="B81" s="37">
        <v>14</v>
      </c>
      <c r="C81" s="37">
        <v>60</v>
      </c>
      <c r="D81" s="25"/>
      <c r="E81" s="25"/>
    </row>
    <row r="82" spans="1:5" x14ac:dyDescent="0.35">
      <c r="A82" s="27">
        <v>8</v>
      </c>
      <c r="B82" s="37">
        <v>15</v>
      </c>
      <c r="C82" s="37">
        <v>63</v>
      </c>
      <c r="D82" s="25"/>
      <c r="E82" s="25"/>
    </row>
    <row r="83" spans="1:5" x14ac:dyDescent="0.35">
      <c r="A83" s="27">
        <v>9</v>
      </c>
      <c r="B83" s="37">
        <v>13</v>
      </c>
      <c r="C83" s="37">
        <v>65</v>
      </c>
      <c r="D83" s="25"/>
      <c r="E83" s="25"/>
    </row>
    <row r="84" spans="1:5" x14ac:dyDescent="0.35">
      <c r="A84" s="27">
        <v>10</v>
      </c>
      <c r="B84" s="37">
        <v>14</v>
      </c>
      <c r="C84" s="37">
        <v>62</v>
      </c>
      <c r="D84" s="25"/>
      <c r="E84" s="25"/>
    </row>
    <row r="85" spans="1:5" x14ac:dyDescent="0.35">
      <c r="A85" s="24"/>
      <c r="B85" s="25"/>
      <c r="C85" s="25"/>
      <c r="D85" s="25"/>
      <c r="E85" s="25"/>
    </row>
    <row r="86" spans="1:5" x14ac:dyDescent="0.35">
      <c r="A86" s="24"/>
      <c r="B86" s="25"/>
      <c r="C86" s="25"/>
      <c r="D86" s="25"/>
      <c r="E86" s="25"/>
    </row>
    <row r="87" spans="1:5" x14ac:dyDescent="0.35">
      <c r="A87" s="24"/>
      <c r="B87" s="25"/>
      <c r="C87" s="25"/>
      <c r="D87" s="25"/>
      <c r="E87" s="25"/>
    </row>
    <row r="88" spans="1:5" x14ac:dyDescent="0.35">
      <c r="A88" s="24"/>
      <c r="B88" s="25"/>
      <c r="C88" s="25"/>
      <c r="D88" s="25"/>
      <c r="E88" s="25"/>
    </row>
    <row r="89" spans="1:5" x14ac:dyDescent="0.35">
      <c r="A89" s="24"/>
      <c r="B89" s="25"/>
      <c r="C89" s="25"/>
      <c r="D89" s="25"/>
      <c r="E89" s="25"/>
    </row>
    <row r="90" spans="1:5" x14ac:dyDescent="0.35">
      <c r="A90" s="24"/>
      <c r="B90" s="25"/>
      <c r="C90" s="25"/>
      <c r="D90" s="25"/>
      <c r="E90" s="25"/>
    </row>
    <row r="91" spans="1:5" x14ac:dyDescent="0.35">
      <c r="A91" s="24"/>
      <c r="B91" s="25"/>
      <c r="C91" s="25"/>
      <c r="D91" s="25"/>
      <c r="E91" s="25"/>
    </row>
    <row r="92" spans="1:5" x14ac:dyDescent="0.35">
      <c r="A92" s="24"/>
      <c r="B92" s="25"/>
      <c r="C92" s="25"/>
      <c r="D92" s="25"/>
      <c r="E92" s="25"/>
    </row>
    <row r="93" spans="1:5" x14ac:dyDescent="0.35">
      <c r="A93" s="24"/>
      <c r="B93" s="25"/>
      <c r="C93" s="25"/>
      <c r="D93" s="25"/>
      <c r="E93" s="25"/>
    </row>
    <row r="94" spans="1:5" x14ac:dyDescent="0.35">
      <c r="A94" s="24"/>
      <c r="B94" s="25"/>
      <c r="C94" s="25"/>
      <c r="D94" s="25"/>
      <c r="E94"/>
    </row>
    <row r="95" spans="1:5" x14ac:dyDescent="0.35">
      <c r="A95" s="24"/>
      <c r="B95" s="25"/>
      <c r="C95" s="25"/>
      <c r="D95" s="25"/>
      <c r="E95" s="25"/>
    </row>
    <row r="96" spans="1:5" x14ac:dyDescent="0.35">
      <c r="A96" s="24"/>
      <c r="B96" s="25"/>
      <c r="C96" s="25"/>
      <c r="D96" s="25"/>
      <c r="E96" s="25"/>
    </row>
    <row r="97" spans="1:5" x14ac:dyDescent="0.35">
      <c r="A97" s="24"/>
      <c r="B97" s="25"/>
      <c r="C97" s="25"/>
      <c r="D97" s="25"/>
      <c r="E97" s="25"/>
    </row>
    <row r="98" spans="1:5" x14ac:dyDescent="0.35">
      <c r="A98" s="24"/>
      <c r="B98" s="25"/>
      <c r="C98" s="25"/>
      <c r="D98" s="25"/>
      <c r="E98" s="25"/>
    </row>
    <row r="99" spans="1:5" x14ac:dyDescent="0.35">
      <c r="A99" s="24"/>
      <c r="B99" s="25"/>
      <c r="C99" s="25"/>
      <c r="D99" s="25"/>
      <c r="E99" s="25"/>
    </row>
    <row r="100" spans="1:5" x14ac:dyDescent="0.35">
      <c r="A100" s="24"/>
      <c r="B100" s="25"/>
      <c r="C100" s="25"/>
      <c r="D100" s="25"/>
      <c r="E100" s="25"/>
    </row>
    <row r="101" spans="1:5" x14ac:dyDescent="0.35">
      <c r="A101" s="24"/>
      <c r="B101" s="25"/>
      <c r="C101" s="25"/>
      <c r="D101" s="25"/>
      <c r="E101" s="25"/>
    </row>
    <row r="102" spans="1:5" x14ac:dyDescent="0.35">
      <c r="A102" s="24"/>
      <c r="B102" s="25"/>
      <c r="C102" s="25"/>
      <c r="D102" s="25"/>
      <c r="E102" s="25"/>
    </row>
    <row r="103" spans="1:5" x14ac:dyDescent="0.35">
      <c r="A103" s="24"/>
      <c r="B103" s="25"/>
      <c r="C103" s="25"/>
      <c r="D103" s="25"/>
      <c r="E103" s="25"/>
    </row>
    <row r="104" spans="1:5" x14ac:dyDescent="0.35">
      <c r="A104" s="24"/>
      <c r="B104" s="25"/>
      <c r="C104" s="25"/>
      <c r="D104" s="25"/>
      <c r="E104" s="25"/>
    </row>
    <row r="105" spans="1:5" x14ac:dyDescent="0.35">
      <c r="A105" s="24"/>
      <c r="B105" s="25"/>
      <c r="C105" s="25"/>
      <c r="D105" s="25"/>
      <c r="E105" s="25"/>
    </row>
    <row r="106" spans="1:5" x14ac:dyDescent="0.35">
      <c r="A106" s="24"/>
      <c r="B106" s="25"/>
      <c r="C106" s="25"/>
      <c r="D106" s="25"/>
      <c r="E106" s="25"/>
    </row>
    <row r="107" spans="1:5" x14ac:dyDescent="0.35">
      <c r="A107" s="24"/>
      <c r="B107" s="25"/>
      <c r="C107" s="25"/>
      <c r="D107" s="25"/>
      <c r="E107" s="25"/>
    </row>
    <row r="108" spans="1:5" x14ac:dyDescent="0.35">
      <c r="A108" s="24"/>
      <c r="B108" s="25"/>
      <c r="C108" s="25"/>
      <c r="D108" s="25"/>
      <c r="E108" s="25"/>
    </row>
    <row r="109" spans="1:5" x14ac:dyDescent="0.35">
      <c r="A109" s="24"/>
      <c r="B109" s="25"/>
      <c r="C109" s="25"/>
      <c r="D109" s="25"/>
      <c r="E109" s="25"/>
    </row>
    <row r="110" spans="1:5" x14ac:dyDescent="0.35">
      <c r="A110" s="24"/>
      <c r="B110" s="25"/>
      <c r="C110" s="25"/>
      <c r="D110" s="25"/>
      <c r="E110" s="25"/>
    </row>
    <row r="111" spans="1:5" x14ac:dyDescent="0.35">
      <c r="A111" s="24"/>
      <c r="B111" s="25"/>
      <c r="C111" s="25"/>
      <c r="D111" s="25"/>
      <c r="E111" s="25"/>
    </row>
    <row r="112" spans="1:5" x14ac:dyDescent="0.35">
      <c r="A112" s="24"/>
      <c r="B112" s="25"/>
      <c r="C112" s="25"/>
      <c r="D112" s="25"/>
      <c r="E112" s="25"/>
    </row>
    <row r="113" spans="1:5" x14ac:dyDescent="0.35">
      <c r="A113" s="24"/>
      <c r="B113" s="25"/>
      <c r="C113" s="25"/>
      <c r="D113" s="25"/>
      <c r="E113" s="25"/>
    </row>
    <row r="114" spans="1:5" x14ac:dyDescent="0.35">
      <c r="A114" s="24"/>
      <c r="B114" s="25"/>
      <c r="C114" s="25"/>
      <c r="D114" s="25"/>
      <c r="E114" s="25"/>
    </row>
    <row r="115" spans="1:5" x14ac:dyDescent="0.35">
      <c r="A115" s="24"/>
      <c r="B115" s="25"/>
      <c r="C115" s="25"/>
      <c r="D115" s="25"/>
      <c r="E115" s="25"/>
    </row>
    <row r="116" spans="1:5" x14ac:dyDescent="0.35">
      <c r="A116" s="24"/>
      <c r="B116" s="25"/>
      <c r="C116" s="25"/>
      <c r="D116" s="25"/>
      <c r="E116" s="25"/>
    </row>
    <row r="117" spans="1:5" x14ac:dyDescent="0.35">
      <c r="A117" s="24"/>
      <c r="B117" s="25"/>
      <c r="C117" s="25"/>
      <c r="D117" s="25"/>
      <c r="E117" s="25"/>
    </row>
    <row r="118" spans="1:5" x14ac:dyDescent="0.35">
      <c r="A118" s="24"/>
      <c r="B118" s="25"/>
      <c r="C118" s="25"/>
      <c r="D118" s="25"/>
      <c r="E118" s="25"/>
    </row>
    <row r="119" spans="1:5" x14ac:dyDescent="0.35">
      <c r="A119" s="24"/>
      <c r="B119" s="25"/>
      <c r="C119" s="25"/>
      <c r="D119" s="25"/>
      <c r="E119" s="25"/>
    </row>
    <row r="120" spans="1:5" x14ac:dyDescent="0.35">
      <c r="A120" s="24"/>
      <c r="B120" s="25"/>
      <c r="C120" s="25"/>
      <c r="D120" s="25"/>
      <c r="E120" s="25"/>
    </row>
    <row r="121" spans="1:5" x14ac:dyDescent="0.35">
      <c r="A121" s="24"/>
      <c r="B121" s="25"/>
      <c r="C121" s="25"/>
      <c r="D121" s="25"/>
      <c r="E121" s="25"/>
    </row>
    <row r="122" spans="1:5" x14ac:dyDescent="0.35">
      <c r="A122" s="24"/>
      <c r="B122" s="25"/>
      <c r="C122" s="25"/>
      <c r="D122" s="25"/>
      <c r="E122" s="25"/>
    </row>
    <row r="123" spans="1:5" x14ac:dyDescent="0.35">
      <c r="A123" s="24"/>
      <c r="B123" s="25"/>
      <c r="C123" s="25"/>
      <c r="D123" s="25"/>
      <c r="E123" s="25"/>
    </row>
    <row r="124" spans="1:5" x14ac:dyDescent="0.35">
      <c r="A124" s="24"/>
      <c r="B124" s="25"/>
      <c r="C124" s="25"/>
      <c r="D124" s="25"/>
      <c r="E124" s="25"/>
    </row>
    <row r="125" spans="1:5" x14ac:dyDescent="0.35">
      <c r="A125" s="24"/>
      <c r="B125" s="25"/>
      <c r="C125" s="25"/>
      <c r="D125" s="25"/>
      <c r="E125" s="25"/>
    </row>
    <row r="126" spans="1:5" x14ac:dyDescent="0.35">
      <c r="A126" s="24"/>
      <c r="B126" s="25"/>
      <c r="C126" s="25"/>
      <c r="D126" s="25"/>
      <c r="E126" s="25"/>
    </row>
    <row r="127" spans="1:5" x14ac:dyDescent="0.35">
      <c r="A127" s="24"/>
      <c r="B127" s="25"/>
      <c r="C127" s="25"/>
      <c r="D127" s="25"/>
      <c r="E127" s="25"/>
    </row>
    <row r="128" spans="1:5" x14ac:dyDescent="0.35">
      <c r="A128" s="24"/>
      <c r="B128" s="25"/>
      <c r="C128" s="25"/>
      <c r="D128" s="25"/>
      <c r="E128" s="25"/>
    </row>
    <row r="129" spans="1:9" x14ac:dyDescent="0.35">
      <c r="A129" s="24"/>
      <c r="B129" s="25"/>
      <c r="C129" s="25"/>
      <c r="D129" s="25"/>
      <c r="E129" s="25"/>
    </row>
    <row r="130" spans="1:9" x14ac:dyDescent="0.35">
      <c r="A130" s="24"/>
      <c r="B130" s="25"/>
      <c r="C130" s="25"/>
      <c r="D130" s="25"/>
      <c r="E130" s="25"/>
    </row>
    <row r="131" spans="1:9" x14ac:dyDescent="0.35">
      <c r="A131" s="24"/>
      <c r="B131" s="25"/>
      <c r="C131" s="25"/>
      <c r="D131" s="25"/>
      <c r="E131" s="25"/>
    </row>
    <row r="132" spans="1:9" x14ac:dyDescent="0.35">
      <c r="A132" s="24"/>
      <c r="B132" s="25"/>
      <c r="C132" s="25"/>
      <c r="D132" s="25"/>
      <c r="E132" s="25"/>
    </row>
    <row r="133" spans="1:9" x14ac:dyDescent="0.35">
      <c r="A133" s="24"/>
      <c r="B133" s="25"/>
      <c r="C133" s="25"/>
      <c r="D133" s="25"/>
      <c r="E133" s="25"/>
    </row>
    <row r="134" spans="1:9" x14ac:dyDescent="0.35">
      <c r="A134" s="24"/>
      <c r="B134" s="25"/>
      <c r="C134" s="25"/>
      <c r="D134" s="25"/>
      <c r="E134" s="25"/>
    </row>
    <row r="135" spans="1:9" x14ac:dyDescent="0.35">
      <c r="A135" s="24"/>
      <c r="B135" s="25"/>
      <c r="C135" s="25"/>
      <c r="D135" s="25"/>
      <c r="E135" s="25"/>
    </row>
    <row r="136" spans="1:9" x14ac:dyDescent="0.35">
      <c r="A136" s="24"/>
      <c r="B136" s="25"/>
      <c r="C136" s="25"/>
      <c r="D136" s="25"/>
      <c r="E136" s="25"/>
    </row>
    <row r="137" spans="1:9" x14ac:dyDescent="0.35">
      <c r="A137" s="24"/>
      <c r="B137" s="25"/>
      <c r="C137" s="25"/>
      <c r="D137" s="25"/>
      <c r="E137" s="25"/>
    </row>
    <row r="138" spans="1:9" x14ac:dyDescent="0.35">
      <c r="A138" s="24"/>
      <c r="B138" s="25"/>
      <c r="C138" s="25"/>
      <c r="D138" s="25"/>
      <c r="E138" s="25"/>
    </row>
    <row r="139" spans="1:9" x14ac:dyDescent="0.35">
      <c r="A139" s="24"/>
      <c r="B139" s="25"/>
      <c r="C139" s="25"/>
      <c r="D139" s="25"/>
      <c r="E139" s="25"/>
    </row>
    <row r="140" spans="1:9" x14ac:dyDescent="0.35">
      <c r="A140" s="24"/>
      <c r="B140" s="25"/>
      <c r="C140" s="25"/>
      <c r="D140" s="25"/>
      <c r="E140" s="25"/>
    </row>
    <row r="141" spans="1:9" x14ac:dyDescent="0.35">
      <c r="A141" s="24"/>
      <c r="B141" s="25"/>
      <c r="C141" s="25"/>
      <c r="D141" s="25"/>
      <c r="E141" s="25"/>
    </row>
    <row r="142" spans="1:9" x14ac:dyDescent="0.35">
      <c r="A142" t="s">
        <v>26</v>
      </c>
      <c r="B142"/>
      <c r="C142"/>
      <c r="D142"/>
      <c r="E142"/>
      <c r="F142"/>
      <c r="G142"/>
      <c r="H142"/>
      <c r="I142"/>
    </row>
    <row r="143" spans="1:9" ht="15" thickBot="1" x14ac:dyDescent="0.4">
      <c r="A143"/>
      <c r="B143"/>
      <c r="C143"/>
      <c r="D143"/>
      <c r="E143"/>
      <c r="F143"/>
      <c r="G143"/>
      <c r="H143"/>
      <c r="I143"/>
    </row>
    <row r="144" spans="1:9" x14ac:dyDescent="0.35">
      <c r="A144" s="41" t="s">
        <v>27</v>
      </c>
      <c r="B144" s="41"/>
      <c r="C144"/>
      <c r="D144"/>
      <c r="E144"/>
      <c r="F144"/>
      <c r="G144"/>
      <c r="H144"/>
      <c r="I144"/>
    </row>
    <row r="145" spans="1:9" x14ac:dyDescent="0.35">
      <c r="A145" s="38" t="s">
        <v>28</v>
      </c>
      <c r="B145" s="38">
        <v>0.44854261357253034</v>
      </c>
      <c r="C145"/>
      <c r="D145"/>
      <c r="E145"/>
      <c r="F145"/>
      <c r="G145"/>
      <c r="H145"/>
      <c r="I145"/>
    </row>
    <row r="146" spans="1:9" x14ac:dyDescent="0.35">
      <c r="A146" s="38" t="s">
        <v>29</v>
      </c>
      <c r="B146" s="38">
        <v>0.20119047619047628</v>
      </c>
      <c r="C146"/>
      <c r="D146"/>
      <c r="E146"/>
      <c r="F146"/>
      <c r="G146"/>
      <c r="H146"/>
      <c r="I146"/>
    </row>
    <row r="147" spans="1:9" x14ac:dyDescent="0.35">
      <c r="A147" s="38" t="s">
        <v>30</v>
      </c>
      <c r="B147" s="38">
        <v>0.10133928571428583</v>
      </c>
      <c r="C147"/>
      <c r="D147"/>
      <c r="E147"/>
      <c r="F147"/>
      <c r="G147"/>
      <c r="H147"/>
      <c r="I147"/>
    </row>
    <row r="148" spans="1:9" x14ac:dyDescent="0.35">
      <c r="A148" s="38" t="s">
        <v>31</v>
      </c>
      <c r="B148" s="38">
        <v>2.826321856776973</v>
      </c>
      <c r="C148"/>
      <c r="D148"/>
      <c r="E148"/>
      <c r="F148"/>
      <c r="G148"/>
      <c r="H148"/>
      <c r="I148"/>
    </row>
    <row r="149" spans="1:9" ht="15" thickBot="1" x14ac:dyDescent="0.4">
      <c r="A149" s="39" t="s">
        <v>32</v>
      </c>
      <c r="B149" s="39">
        <v>10</v>
      </c>
      <c r="C149"/>
      <c r="D149"/>
      <c r="E149"/>
      <c r="F149"/>
      <c r="G149"/>
      <c r="H149"/>
      <c r="I149"/>
    </row>
    <row r="150" spans="1:9" x14ac:dyDescent="0.35">
      <c r="A150"/>
      <c r="B150"/>
      <c r="C150"/>
      <c r="D150"/>
      <c r="E150"/>
      <c r="F150"/>
      <c r="G150"/>
      <c r="H150"/>
      <c r="I150"/>
    </row>
    <row r="151" spans="1:9" ht="15" thickBot="1" x14ac:dyDescent="0.4">
      <c r="A151" t="s">
        <v>33</v>
      </c>
      <c r="B151"/>
      <c r="C151"/>
      <c r="D151"/>
      <c r="E151"/>
      <c r="F151"/>
      <c r="G151"/>
      <c r="H151"/>
      <c r="I151"/>
    </row>
    <row r="152" spans="1:9" x14ac:dyDescent="0.35">
      <c r="A152" s="40"/>
      <c r="B152" s="40" t="s">
        <v>38</v>
      </c>
      <c r="C152" s="40" t="s">
        <v>39</v>
      </c>
      <c r="D152" s="40" t="s">
        <v>40</v>
      </c>
      <c r="E152" s="40" t="s">
        <v>41</v>
      </c>
      <c r="F152" s="40" t="s">
        <v>42</v>
      </c>
      <c r="G152"/>
      <c r="H152"/>
      <c r="I152"/>
    </row>
    <row r="153" spans="1:9" x14ac:dyDescent="0.35">
      <c r="A153" s="38" t="s">
        <v>34</v>
      </c>
      <c r="B153" s="38">
        <v>1</v>
      </c>
      <c r="C153" s="38">
        <v>16.095238095238102</v>
      </c>
      <c r="D153" s="38">
        <v>16.095238095238102</v>
      </c>
      <c r="E153" s="38">
        <v>2.0149031296572293</v>
      </c>
      <c r="F153" s="38">
        <v>0.19353034546826903</v>
      </c>
      <c r="G153"/>
      <c r="H153"/>
      <c r="I153"/>
    </row>
    <row r="154" spans="1:9" x14ac:dyDescent="0.35">
      <c r="A154" s="38" t="s">
        <v>35</v>
      </c>
      <c r="B154" s="38">
        <v>8</v>
      </c>
      <c r="C154" s="38">
        <v>63.904761904761898</v>
      </c>
      <c r="D154" s="38">
        <v>7.9880952380952372</v>
      </c>
      <c r="E154" s="38"/>
      <c r="F154" s="38"/>
      <c r="G154"/>
      <c r="H154"/>
      <c r="I154"/>
    </row>
    <row r="155" spans="1:9" ht="15" thickBot="1" x14ac:dyDescent="0.4">
      <c r="A155" s="39" t="s">
        <v>36</v>
      </c>
      <c r="B155" s="39">
        <v>9</v>
      </c>
      <c r="C155" s="39">
        <v>80</v>
      </c>
      <c r="D155" s="39"/>
      <c r="E155" s="39"/>
      <c r="F155" s="39"/>
      <c r="G155"/>
      <c r="H155"/>
      <c r="I155"/>
    </row>
    <row r="156" spans="1:9" ht="15" thickBot="1" x14ac:dyDescent="0.4">
      <c r="A156"/>
      <c r="B156"/>
      <c r="C156"/>
      <c r="D156"/>
      <c r="E156"/>
      <c r="F156"/>
      <c r="G156"/>
      <c r="H156"/>
      <c r="I156"/>
    </row>
    <row r="157" spans="1:9" x14ac:dyDescent="0.35">
      <c r="A157" s="40"/>
      <c r="B157" s="40" t="s">
        <v>43</v>
      </c>
      <c r="C157" s="40" t="s">
        <v>31</v>
      </c>
      <c r="D157" s="40" t="s">
        <v>44</v>
      </c>
      <c r="E157" s="40" t="s">
        <v>45</v>
      </c>
      <c r="F157" s="40" t="s">
        <v>46</v>
      </c>
      <c r="G157" s="40" t="s">
        <v>47</v>
      </c>
      <c r="H157" s="40" t="s">
        <v>48</v>
      </c>
      <c r="I157" s="40" t="s">
        <v>49</v>
      </c>
    </row>
    <row r="158" spans="1:9" x14ac:dyDescent="0.35">
      <c r="A158" s="38" t="s">
        <v>37</v>
      </c>
      <c r="B158" s="38">
        <v>45.285714285714292</v>
      </c>
      <c r="C158" s="38">
        <v>11.808866149122496</v>
      </c>
      <c r="D158" s="38">
        <v>3.8348909805434137</v>
      </c>
      <c r="E158" s="38">
        <v>4.9831889933219034E-3</v>
      </c>
      <c r="F158" s="38">
        <v>18.054420113765307</v>
      </c>
      <c r="G158" s="38">
        <v>72.51700845766328</v>
      </c>
      <c r="H158" s="38">
        <v>18.054420113765307</v>
      </c>
      <c r="I158" s="38">
        <v>72.51700845766328</v>
      </c>
    </row>
    <row r="159" spans="1:9" ht="15" thickBot="1" x14ac:dyDescent="0.4">
      <c r="A159" s="39" t="s">
        <v>24</v>
      </c>
      <c r="B159" s="39">
        <v>1.2380952380952379</v>
      </c>
      <c r="C159" s="39">
        <v>0.87222186114353339</v>
      </c>
      <c r="D159" s="42">
        <v>1.4194728351247965</v>
      </c>
      <c r="E159" s="39">
        <v>0.19353034546826911</v>
      </c>
      <c r="F159" s="39">
        <v>-0.7732519805172251</v>
      </c>
      <c r="G159" s="39">
        <v>3.2494424567077012</v>
      </c>
      <c r="H159" s="39">
        <v>-0.7732519805172251</v>
      </c>
      <c r="I159" s="39">
        <v>3.2494424567077012</v>
      </c>
    </row>
    <row r="160" spans="1:9" x14ac:dyDescent="0.35">
      <c r="A160"/>
      <c r="B160"/>
      <c r="C160"/>
      <c r="D160"/>
      <c r="E160"/>
      <c r="F160"/>
      <c r="G160"/>
      <c r="H160"/>
      <c r="I160"/>
    </row>
    <row r="161" spans="1:9" x14ac:dyDescent="0.35">
      <c r="A161"/>
      <c r="B161"/>
      <c r="C161"/>
      <c r="D161"/>
      <c r="E161"/>
      <c r="F161"/>
      <c r="G161"/>
      <c r="H161"/>
      <c r="I161"/>
    </row>
    <row r="162" spans="1:9" x14ac:dyDescent="0.35">
      <c r="A162"/>
      <c r="B162"/>
      <c r="C162"/>
      <c r="D162"/>
      <c r="E162"/>
      <c r="F162"/>
      <c r="G162"/>
      <c r="H162"/>
      <c r="I162"/>
    </row>
    <row r="163" spans="1:9" x14ac:dyDescent="0.35">
      <c r="A163" s="24"/>
      <c r="B163" s="25"/>
      <c r="C163" s="25"/>
      <c r="D163" s="25"/>
      <c r="E163" s="25"/>
    </row>
    <row r="164" spans="1:9" x14ac:dyDescent="0.35">
      <c r="A164" s="24"/>
      <c r="B164" s="25"/>
      <c r="C164" s="25"/>
      <c r="D164" s="25"/>
      <c r="E164" s="25"/>
    </row>
    <row r="165" spans="1:9" x14ac:dyDescent="0.35">
      <c r="A165" s="24"/>
      <c r="B165" s="25"/>
      <c r="C165" s="25"/>
      <c r="D165" s="25"/>
      <c r="E165" s="25"/>
    </row>
    <row r="166" spans="1:9" x14ac:dyDescent="0.35">
      <c r="A166" s="24"/>
      <c r="B166" s="25"/>
      <c r="C166" s="25"/>
      <c r="D166" s="25"/>
      <c r="E166" s="25"/>
    </row>
    <row r="167" spans="1:9" x14ac:dyDescent="0.35">
      <c r="A167" s="24"/>
      <c r="B167" s="25"/>
      <c r="C167" s="25"/>
      <c r="D167" s="25"/>
      <c r="E167" s="25"/>
    </row>
    <row r="168" spans="1:9" x14ac:dyDescent="0.35">
      <c r="A168" s="24"/>
      <c r="B168" s="25"/>
      <c r="C168" s="25"/>
      <c r="D168" s="25"/>
      <c r="E168" s="25"/>
    </row>
    <row r="169" spans="1:9" x14ac:dyDescent="0.35">
      <c r="A169" s="24"/>
      <c r="B169" s="25"/>
      <c r="C169" s="25"/>
      <c r="D169" s="25"/>
      <c r="E169" s="25"/>
    </row>
    <row r="170" spans="1:9" x14ac:dyDescent="0.35">
      <c r="A170" s="24"/>
      <c r="B170" s="25"/>
      <c r="C170" s="25"/>
      <c r="D170" s="25"/>
      <c r="E170" s="25"/>
    </row>
    <row r="171" spans="1:9" x14ac:dyDescent="0.35">
      <c r="A171" s="24"/>
      <c r="B171" s="25"/>
      <c r="C171" s="25"/>
      <c r="D171" s="25"/>
      <c r="E171" s="25"/>
    </row>
    <row r="172" spans="1:9" x14ac:dyDescent="0.35">
      <c r="A172" s="24"/>
      <c r="B172" s="25"/>
      <c r="C172" s="25"/>
      <c r="D172" s="25"/>
      <c r="E172" s="25"/>
    </row>
    <row r="173" spans="1:9" x14ac:dyDescent="0.35">
      <c r="A173" s="24"/>
      <c r="B173" s="25"/>
      <c r="C173" s="25"/>
      <c r="D173" s="25"/>
      <c r="E173" s="25"/>
    </row>
    <row r="174" spans="1:9" x14ac:dyDescent="0.35">
      <c r="A174" s="24"/>
      <c r="B174" s="25"/>
      <c r="C174" s="25"/>
      <c r="D174" s="25"/>
      <c r="E174" s="25"/>
    </row>
    <row r="175" spans="1:9" x14ac:dyDescent="0.35">
      <c r="A175" s="24"/>
      <c r="B175" s="25"/>
      <c r="C175" s="25"/>
      <c r="D175" s="25"/>
      <c r="E175" s="25"/>
    </row>
    <row r="176" spans="1:9" x14ac:dyDescent="0.35">
      <c r="A176" s="24"/>
      <c r="B176" s="25"/>
      <c r="C176" s="25"/>
      <c r="D176" s="25"/>
      <c r="E176" s="25"/>
    </row>
    <row r="177" spans="1:5" x14ac:dyDescent="0.35">
      <c r="A177" s="24"/>
      <c r="B177" s="25"/>
      <c r="C177" s="25"/>
      <c r="D177" s="25"/>
      <c r="E177" s="25"/>
    </row>
    <row r="178" spans="1:5" x14ac:dyDescent="0.35">
      <c r="A178" s="24"/>
      <c r="B178" s="25"/>
      <c r="C178" s="25"/>
      <c r="D178" s="25"/>
      <c r="E178" s="25"/>
    </row>
    <row r="179" spans="1:5" x14ac:dyDescent="0.35">
      <c r="A179" s="24"/>
      <c r="B179" s="25"/>
      <c r="C179" s="25"/>
      <c r="D179" s="25"/>
      <c r="E179" s="25"/>
    </row>
    <row r="180" spans="1:5" x14ac:dyDescent="0.35">
      <c r="A180" s="24"/>
      <c r="B180" s="25"/>
      <c r="C180" s="25"/>
      <c r="D180" s="25"/>
      <c r="E180" s="25"/>
    </row>
    <row r="181" spans="1:5" x14ac:dyDescent="0.35">
      <c r="A181" s="24"/>
      <c r="B181" s="25"/>
      <c r="C181" s="25"/>
      <c r="D181" s="25"/>
      <c r="E181" s="25"/>
    </row>
    <row r="182" spans="1:5" x14ac:dyDescent="0.35">
      <c r="A182" s="24"/>
      <c r="B182" s="25"/>
      <c r="C182" s="25"/>
      <c r="D182" s="25"/>
      <c r="E182" s="25"/>
    </row>
    <row r="183" spans="1:5" x14ac:dyDescent="0.35">
      <c r="A183" s="24"/>
      <c r="B183" s="25"/>
      <c r="C183" s="25"/>
      <c r="D183" s="25"/>
      <c r="E183" s="25"/>
    </row>
    <row r="184" spans="1:5" x14ac:dyDescent="0.35">
      <c r="A184" s="24"/>
      <c r="B184" s="25"/>
      <c r="C184" s="25"/>
      <c r="D184" s="25"/>
      <c r="E184" s="25"/>
    </row>
    <row r="185" spans="1:5" x14ac:dyDescent="0.35">
      <c r="A185" s="24"/>
      <c r="B185" s="25"/>
      <c r="C185" s="25"/>
      <c r="D185" s="25"/>
      <c r="E185" s="25"/>
    </row>
    <row r="186" spans="1:5" x14ac:dyDescent="0.35">
      <c r="A186" s="24"/>
      <c r="B186" s="25"/>
      <c r="C186" s="25"/>
      <c r="D186" s="25"/>
      <c r="E186" s="25"/>
    </row>
    <row r="187" spans="1:5" x14ac:dyDescent="0.35">
      <c r="A187" s="24"/>
      <c r="B187" s="25"/>
      <c r="C187" s="25"/>
      <c r="D187" s="25"/>
      <c r="E187" s="25"/>
    </row>
    <row r="188" spans="1:5" x14ac:dyDescent="0.35">
      <c r="A188" s="24"/>
      <c r="B188" s="25"/>
      <c r="C188" s="25"/>
      <c r="D188" s="25"/>
      <c r="E188" s="25"/>
    </row>
    <row r="189" spans="1:5" x14ac:dyDescent="0.35">
      <c r="A189" s="24"/>
      <c r="B189" s="25"/>
      <c r="C189" s="25"/>
      <c r="D189" s="25"/>
      <c r="E189" s="25"/>
    </row>
    <row r="190" spans="1:5" x14ac:dyDescent="0.35">
      <c r="A190" s="24"/>
      <c r="B190" s="25"/>
      <c r="C190" s="25"/>
      <c r="D190" s="25"/>
      <c r="E190" s="25"/>
    </row>
    <row r="191" spans="1:5" x14ac:dyDescent="0.35">
      <c r="A191" s="24"/>
      <c r="B191" s="25"/>
      <c r="C191" s="25"/>
      <c r="D191" s="25"/>
      <c r="E191" s="25"/>
    </row>
    <row r="192" spans="1:5" x14ac:dyDescent="0.35">
      <c r="A192" s="24"/>
      <c r="B192" s="25"/>
      <c r="C192" s="25"/>
      <c r="D192" s="25"/>
      <c r="E192" s="25"/>
    </row>
    <row r="193" spans="1:5" x14ac:dyDescent="0.35">
      <c r="A193" s="24"/>
      <c r="B193" s="25"/>
      <c r="C193" s="25"/>
      <c r="D193" s="25"/>
      <c r="E193" s="25"/>
    </row>
    <row r="194" spans="1:5" x14ac:dyDescent="0.35">
      <c r="A194" s="24"/>
      <c r="B194" s="25"/>
      <c r="C194" s="25"/>
      <c r="D194" s="25"/>
      <c r="E194" s="25"/>
    </row>
    <row r="195" spans="1:5" x14ac:dyDescent="0.35">
      <c r="A195" s="24"/>
      <c r="B195" s="25"/>
      <c r="C195" s="25"/>
      <c r="D195" s="25"/>
      <c r="E195" s="25"/>
    </row>
    <row r="196" spans="1:5" x14ac:dyDescent="0.35">
      <c r="A196" s="24"/>
      <c r="B196" s="25"/>
      <c r="C196" s="25"/>
      <c r="D196" s="25"/>
      <c r="E196" s="25"/>
    </row>
    <row r="197" spans="1:5" x14ac:dyDescent="0.35">
      <c r="A197" s="24"/>
      <c r="B197" s="25"/>
      <c r="C197" s="25"/>
      <c r="D197" s="25"/>
      <c r="E197" s="25"/>
    </row>
    <row r="198" spans="1:5" x14ac:dyDescent="0.35">
      <c r="A198" s="24"/>
      <c r="B198" s="25"/>
      <c r="C198" s="25"/>
      <c r="D198" s="25"/>
      <c r="E198" s="25"/>
    </row>
    <row r="199" spans="1:5" x14ac:dyDescent="0.35">
      <c r="A199" s="24"/>
      <c r="B199" s="25"/>
      <c r="C199" s="25"/>
      <c r="D199" s="25"/>
      <c r="E199" s="25"/>
    </row>
    <row r="200" spans="1:5" x14ac:dyDescent="0.35">
      <c r="A200" s="24"/>
      <c r="B200" s="25"/>
      <c r="C200" s="25"/>
      <c r="D200" s="25"/>
      <c r="E200" s="25"/>
    </row>
    <row r="201" spans="1:5" x14ac:dyDescent="0.35">
      <c r="A201" s="24"/>
      <c r="B201" s="25"/>
      <c r="C201" s="25"/>
      <c r="D201" s="25"/>
      <c r="E201" s="25"/>
    </row>
    <row r="202" spans="1:5" x14ac:dyDescent="0.35">
      <c r="A202" s="24"/>
      <c r="B202" s="25"/>
      <c r="C202" s="25"/>
      <c r="D202" s="25"/>
      <c r="E202" s="25"/>
    </row>
    <row r="203" spans="1:5" x14ac:dyDescent="0.35">
      <c r="A203" s="24"/>
      <c r="B203" s="25"/>
      <c r="C203" s="25"/>
      <c r="D203" s="25"/>
      <c r="E203" s="25"/>
    </row>
    <row r="204" spans="1:5" x14ac:dyDescent="0.35">
      <c r="A204" s="24"/>
      <c r="B204" s="25"/>
      <c r="C204" s="25"/>
      <c r="D204" s="25"/>
      <c r="E204" s="25"/>
    </row>
    <row r="205" spans="1:5" x14ac:dyDescent="0.35">
      <c r="A205" s="24"/>
      <c r="B205" s="25"/>
      <c r="C205" s="25"/>
      <c r="D205" s="25"/>
      <c r="E205" s="25"/>
    </row>
    <row r="206" spans="1:5" x14ac:dyDescent="0.35">
      <c r="A206" s="24"/>
      <c r="B206" s="25"/>
      <c r="C206" s="25"/>
      <c r="D206" s="25"/>
      <c r="E206" s="25"/>
    </row>
    <row r="207" spans="1:5" x14ac:dyDescent="0.35">
      <c r="A207" s="24"/>
      <c r="B207" s="25"/>
      <c r="C207" s="25"/>
      <c r="D207" s="25"/>
      <c r="E207" s="25"/>
    </row>
    <row r="208" spans="1:5" x14ac:dyDescent="0.35">
      <c r="A208" s="24"/>
      <c r="B208" s="25"/>
      <c r="C208" s="25"/>
      <c r="D208" s="25"/>
      <c r="E208" s="25"/>
    </row>
    <row r="209" spans="1:5" x14ac:dyDescent="0.35">
      <c r="A209" s="24"/>
      <c r="B209" s="25"/>
      <c r="C209" s="25"/>
      <c r="D209" s="25"/>
      <c r="E209" s="25"/>
    </row>
    <row r="210" spans="1:5" x14ac:dyDescent="0.35">
      <c r="A210" s="24"/>
      <c r="B210" s="25"/>
      <c r="C210" s="25"/>
      <c r="D210" s="25"/>
      <c r="E210" s="25"/>
    </row>
    <row r="211" spans="1:5" x14ac:dyDescent="0.35">
      <c r="A211" s="24"/>
      <c r="B211" s="25"/>
      <c r="C211" s="25"/>
      <c r="D211" s="25"/>
      <c r="E211" s="25"/>
    </row>
    <row r="212" spans="1:5" x14ac:dyDescent="0.35">
      <c r="A212" s="24"/>
      <c r="B212" s="25"/>
      <c r="C212" s="25"/>
      <c r="D212" s="25"/>
      <c r="E212" s="25"/>
    </row>
    <row r="213" spans="1:5" x14ac:dyDescent="0.35">
      <c r="A213" s="24"/>
      <c r="B213" s="25"/>
      <c r="C213" s="25"/>
      <c r="D213" s="25"/>
      <c r="E213" s="25"/>
    </row>
    <row r="214" spans="1:5" x14ac:dyDescent="0.35">
      <c r="A214" s="24"/>
      <c r="B214" s="25"/>
      <c r="C214" s="25"/>
      <c r="D214" s="25"/>
      <c r="E214" s="25"/>
    </row>
    <row r="215" spans="1:5" x14ac:dyDescent="0.35">
      <c r="A215" s="24"/>
      <c r="B215" s="25"/>
      <c r="C215" s="25"/>
      <c r="D215" s="25"/>
      <c r="E215" s="25"/>
    </row>
    <row r="216" spans="1:5" x14ac:dyDescent="0.35">
      <c r="A216" s="24"/>
      <c r="B216" s="25"/>
      <c r="C216" s="25"/>
      <c r="D216" s="25"/>
      <c r="E216" s="25"/>
    </row>
    <row r="217" spans="1:5" x14ac:dyDescent="0.35">
      <c r="A217" s="24"/>
      <c r="B217" s="25"/>
      <c r="C217" s="25"/>
      <c r="D217" s="25"/>
      <c r="E217" s="25"/>
    </row>
    <row r="218" spans="1:5" x14ac:dyDescent="0.35">
      <c r="A218" s="24"/>
      <c r="B218" s="25"/>
      <c r="C218" s="25"/>
      <c r="D218" s="25"/>
      <c r="E218" s="25"/>
    </row>
    <row r="219" spans="1:5" x14ac:dyDescent="0.35">
      <c r="A219" s="24"/>
      <c r="B219" s="25"/>
      <c r="C219" s="25"/>
      <c r="D219" s="25"/>
      <c r="E219" s="25"/>
    </row>
    <row r="220" spans="1:5" x14ac:dyDescent="0.35">
      <c r="A220" s="24"/>
      <c r="B220" s="25"/>
      <c r="C220" s="25"/>
      <c r="D220" s="25"/>
      <c r="E220" s="25"/>
    </row>
    <row r="221" spans="1:5" x14ac:dyDescent="0.35">
      <c r="A221" s="24"/>
      <c r="B221" s="25"/>
      <c r="C221" s="25"/>
      <c r="D221" s="25"/>
      <c r="E221" s="25"/>
    </row>
    <row r="222" spans="1:5" x14ac:dyDescent="0.35">
      <c r="A222" s="24"/>
      <c r="B222" s="25"/>
      <c r="C222" s="25"/>
      <c r="D222" s="25"/>
      <c r="E222" s="25"/>
    </row>
    <row r="223" spans="1:5" x14ac:dyDescent="0.35">
      <c r="A223" s="24"/>
      <c r="B223" s="25"/>
      <c r="C223" s="25"/>
      <c r="D223" s="25"/>
      <c r="E223" s="25"/>
    </row>
    <row r="224" spans="1:5" x14ac:dyDescent="0.35">
      <c r="A224" s="24"/>
      <c r="B224" s="25"/>
      <c r="C224" s="25"/>
      <c r="D224" s="25"/>
      <c r="E224" s="25"/>
    </row>
    <row r="225" spans="1:5" x14ac:dyDescent="0.35">
      <c r="A225" s="24"/>
      <c r="B225" s="25"/>
      <c r="C225" s="25"/>
      <c r="D225" s="25"/>
      <c r="E225" s="25"/>
    </row>
    <row r="226" spans="1:5" x14ac:dyDescent="0.35">
      <c r="A226" s="24"/>
      <c r="B226" s="25"/>
      <c r="C226" s="25"/>
      <c r="D226" s="25"/>
      <c r="E226" s="25"/>
    </row>
    <row r="227" spans="1:5" x14ac:dyDescent="0.35">
      <c r="A227" s="24"/>
      <c r="B227" s="25"/>
      <c r="C227" s="25"/>
      <c r="D227" s="25"/>
      <c r="E227" s="25"/>
    </row>
    <row r="228" spans="1:5" x14ac:dyDescent="0.35">
      <c r="A228" s="24"/>
      <c r="B228" s="25"/>
      <c r="C228" s="25"/>
      <c r="D228" s="25"/>
      <c r="E228" s="25"/>
    </row>
    <row r="229" spans="1:5" x14ac:dyDescent="0.35">
      <c r="A229" s="24"/>
      <c r="B229" s="25"/>
      <c r="C229" s="25"/>
      <c r="D229" s="25"/>
      <c r="E229" s="25"/>
    </row>
    <row r="230" spans="1:5" x14ac:dyDescent="0.35">
      <c r="A230" s="24"/>
      <c r="B230" s="25"/>
      <c r="C230" s="25"/>
      <c r="D230" s="25"/>
      <c r="E230" s="25"/>
    </row>
    <row r="231" spans="1:5" x14ac:dyDescent="0.35">
      <c r="A231" s="24"/>
      <c r="B231" s="25"/>
      <c r="C231" s="25"/>
      <c r="D231" s="25"/>
      <c r="E231" s="25"/>
    </row>
    <row r="232" spans="1:5" x14ac:dyDescent="0.35">
      <c r="A232" s="24"/>
      <c r="B232" s="25"/>
      <c r="C232" s="25"/>
      <c r="D232" s="25"/>
      <c r="E232" s="25"/>
    </row>
    <row r="233" spans="1:5" x14ac:dyDescent="0.35">
      <c r="A233" s="24"/>
      <c r="B233" s="25"/>
      <c r="C233" s="25"/>
      <c r="D233" s="25"/>
      <c r="E233" s="25"/>
    </row>
    <row r="234" spans="1:5" x14ac:dyDescent="0.35">
      <c r="A234" s="24"/>
      <c r="B234" s="25"/>
      <c r="C234" s="25"/>
      <c r="D234" s="25"/>
      <c r="E234" s="25"/>
    </row>
    <row r="235" spans="1:5" x14ac:dyDescent="0.35">
      <c r="A235" s="24"/>
      <c r="B235" s="25"/>
      <c r="C235" s="25"/>
      <c r="D235" s="25"/>
      <c r="E235" s="25"/>
    </row>
    <row r="236" spans="1:5" x14ac:dyDescent="0.35">
      <c r="A236" s="24"/>
      <c r="B236" s="25"/>
      <c r="C236" s="25"/>
      <c r="D236" s="25"/>
      <c r="E236" s="25"/>
    </row>
    <row r="237" spans="1:5" x14ac:dyDescent="0.35">
      <c r="A237" s="24"/>
      <c r="B237" s="25"/>
      <c r="C237" s="25"/>
      <c r="D237" s="25"/>
      <c r="E237" s="25"/>
    </row>
    <row r="238" spans="1:5" x14ac:dyDescent="0.35">
      <c r="A238" s="24"/>
      <c r="B238" s="25"/>
      <c r="C238" s="25"/>
      <c r="D238" s="25"/>
      <c r="E238" s="25"/>
    </row>
    <row r="239" spans="1:5" x14ac:dyDescent="0.35">
      <c r="A239" s="24"/>
      <c r="B239" s="25"/>
      <c r="C239" s="25"/>
      <c r="D239" s="25"/>
      <c r="E239" s="25"/>
    </row>
    <row r="240" spans="1:5" x14ac:dyDescent="0.35">
      <c r="A240" s="24"/>
      <c r="B240" s="25"/>
      <c r="C240" s="25"/>
      <c r="D240" s="25"/>
      <c r="E240" s="25"/>
    </row>
    <row r="241" spans="1:5" x14ac:dyDescent="0.35">
      <c r="A241" s="24"/>
      <c r="B241" s="25"/>
      <c r="C241" s="25"/>
      <c r="D241" s="25"/>
      <c r="E241" s="25"/>
    </row>
    <row r="242" spans="1:5" x14ac:dyDescent="0.35">
      <c r="A242" s="24"/>
      <c r="B242" s="25"/>
      <c r="C242" s="25"/>
      <c r="D242" s="25"/>
      <c r="E242" s="25"/>
    </row>
    <row r="243" spans="1:5" x14ac:dyDescent="0.35">
      <c r="A243" s="24"/>
      <c r="B243" s="25"/>
      <c r="C243" s="25"/>
      <c r="D243" s="25"/>
      <c r="E243" s="25"/>
    </row>
    <row r="244" spans="1:5" x14ac:dyDescent="0.35">
      <c r="A244" s="24"/>
      <c r="B244" s="25"/>
      <c r="C244" s="25"/>
      <c r="D244" s="25"/>
      <c r="E244" s="25"/>
    </row>
    <row r="245" spans="1:5" x14ac:dyDescent="0.35">
      <c r="A245" s="24"/>
      <c r="B245" s="25"/>
      <c r="C245" s="25"/>
      <c r="D245" s="25"/>
      <c r="E245" s="25"/>
    </row>
    <row r="246" spans="1:5" x14ac:dyDescent="0.35">
      <c r="A246" s="24"/>
      <c r="B246" s="25"/>
      <c r="C246" s="25"/>
      <c r="D246" s="25"/>
      <c r="E246" s="25"/>
    </row>
    <row r="247" spans="1:5" x14ac:dyDescent="0.35">
      <c r="A247" s="24"/>
      <c r="B247" s="25"/>
      <c r="C247" s="25"/>
      <c r="D247" s="25"/>
      <c r="E247" s="25"/>
    </row>
    <row r="248" spans="1:5" x14ac:dyDescent="0.35">
      <c r="A248" s="24"/>
      <c r="B248" s="25"/>
      <c r="C248" s="25"/>
      <c r="D248" s="25"/>
      <c r="E248" s="25"/>
    </row>
    <row r="249" spans="1:5" x14ac:dyDescent="0.35">
      <c r="A249" s="24"/>
      <c r="B249" s="25"/>
      <c r="C249" s="25"/>
      <c r="D249" s="25"/>
      <c r="E249" s="25"/>
    </row>
    <row r="250" spans="1:5" x14ac:dyDescent="0.35">
      <c r="A250" s="24"/>
      <c r="B250" s="25"/>
      <c r="C250" s="25"/>
      <c r="D250" s="25"/>
      <c r="E250" s="25"/>
    </row>
    <row r="251" spans="1:5" x14ac:dyDescent="0.35">
      <c r="A251" s="24"/>
      <c r="B251" s="25"/>
      <c r="C251" s="25"/>
      <c r="D251" s="25"/>
      <c r="E251" s="25"/>
    </row>
    <row r="252" spans="1:5" x14ac:dyDescent="0.35">
      <c r="A252" s="24"/>
      <c r="B252" s="25"/>
      <c r="C252" s="25"/>
      <c r="D252" s="25"/>
      <c r="E252" s="25"/>
    </row>
    <row r="253" spans="1:5" x14ac:dyDescent="0.35">
      <c r="A253" s="24"/>
      <c r="B253" s="25"/>
      <c r="C253" s="25"/>
      <c r="D253" s="25"/>
      <c r="E253" s="25"/>
    </row>
    <row r="254" spans="1:5" x14ac:dyDescent="0.35">
      <c r="A254" s="24"/>
      <c r="B254" s="25"/>
      <c r="C254" s="25"/>
      <c r="D254" s="25"/>
      <c r="E254" s="25"/>
    </row>
    <row r="255" spans="1:5" x14ac:dyDescent="0.35">
      <c r="A255" s="24"/>
      <c r="B255" s="25"/>
      <c r="C255" s="25"/>
      <c r="D255" s="25"/>
      <c r="E255" s="25"/>
    </row>
    <row r="256" spans="1:5" x14ac:dyDescent="0.35">
      <c r="A256" s="24"/>
      <c r="B256" s="25"/>
      <c r="C256" s="25"/>
      <c r="D256" s="25"/>
      <c r="E256" s="25"/>
    </row>
    <row r="257" spans="1:5" x14ac:dyDescent="0.35">
      <c r="A257" s="24"/>
      <c r="B257" s="25"/>
      <c r="C257" s="25"/>
      <c r="D257" s="25"/>
      <c r="E257" s="25"/>
    </row>
    <row r="258" spans="1:5" x14ac:dyDescent="0.35">
      <c r="A258" s="24"/>
      <c r="B258" s="25"/>
      <c r="C258" s="25"/>
      <c r="D258" s="25"/>
      <c r="E258" s="25"/>
    </row>
    <row r="259" spans="1:5" x14ac:dyDescent="0.35">
      <c r="A259" s="24"/>
      <c r="B259" s="25"/>
      <c r="C259" s="25"/>
      <c r="D259" s="25"/>
      <c r="E259" s="25"/>
    </row>
    <row r="260" spans="1:5" x14ac:dyDescent="0.35">
      <c r="A260" s="24"/>
      <c r="B260" s="25"/>
      <c r="C260" s="25"/>
      <c r="D260" s="25"/>
      <c r="E260" s="25"/>
    </row>
    <row r="261" spans="1:5" x14ac:dyDescent="0.35">
      <c r="A261" s="24"/>
      <c r="B261" s="25"/>
      <c r="C261" s="25"/>
      <c r="D261" s="25"/>
      <c r="E261" s="25"/>
    </row>
    <row r="262" spans="1:5" x14ac:dyDescent="0.35">
      <c r="A262" s="24"/>
      <c r="B262" s="25"/>
      <c r="C262" s="25"/>
      <c r="D262" s="25"/>
      <c r="E262" s="25"/>
    </row>
    <row r="263" spans="1:5" x14ac:dyDescent="0.35">
      <c r="A263" s="24"/>
      <c r="B263" s="25"/>
      <c r="C263" s="25"/>
      <c r="D263" s="25"/>
      <c r="E263" s="25"/>
    </row>
    <row r="264" spans="1:5" x14ac:dyDescent="0.35">
      <c r="A264" s="24"/>
      <c r="B264" s="25"/>
      <c r="C264" s="25"/>
      <c r="D264" s="25"/>
      <c r="E264" s="25"/>
    </row>
    <row r="265" spans="1:5" x14ac:dyDescent="0.35">
      <c r="A265" s="24"/>
      <c r="B265" s="25"/>
      <c r="C265" s="25"/>
      <c r="D265" s="25"/>
      <c r="E265" s="25"/>
    </row>
    <row r="266" spans="1:5" x14ac:dyDescent="0.35">
      <c r="A266" s="24"/>
      <c r="B266" s="25"/>
      <c r="C266" s="25"/>
      <c r="D266" s="25"/>
      <c r="E266" s="25"/>
    </row>
    <row r="267" spans="1:5" x14ac:dyDescent="0.35">
      <c r="A267" s="24"/>
      <c r="B267" s="25"/>
      <c r="C267" s="25"/>
      <c r="D267" s="25"/>
      <c r="E267" s="25"/>
    </row>
    <row r="268" spans="1:5" x14ac:dyDescent="0.35">
      <c r="A268" s="24"/>
      <c r="B268" s="25"/>
      <c r="C268" s="25"/>
      <c r="D268" s="25"/>
      <c r="E268" s="25"/>
    </row>
    <row r="269" spans="1:5" x14ac:dyDescent="0.35">
      <c r="A269" s="24"/>
      <c r="B269" s="25"/>
      <c r="C269" s="25"/>
      <c r="D269" s="25"/>
      <c r="E269" s="25"/>
    </row>
    <row r="270" spans="1:5" x14ac:dyDescent="0.35">
      <c r="A270" s="24"/>
      <c r="B270" s="25"/>
      <c r="C270" s="25"/>
      <c r="D270" s="25"/>
      <c r="E270" s="25"/>
    </row>
    <row r="271" spans="1:5" x14ac:dyDescent="0.35">
      <c r="A271" s="24"/>
      <c r="B271" s="25"/>
      <c r="C271" s="25"/>
      <c r="D271" s="25"/>
      <c r="E271" s="25"/>
    </row>
    <row r="272" spans="1:5" x14ac:dyDescent="0.35">
      <c r="A272" s="24"/>
      <c r="B272" s="25"/>
      <c r="C272" s="25"/>
      <c r="D272" s="25"/>
      <c r="E272" s="25"/>
    </row>
    <row r="273" spans="1:5" x14ac:dyDescent="0.35">
      <c r="A273" s="24"/>
      <c r="B273" s="25"/>
      <c r="C273" s="25"/>
      <c r="D273" s="25"/>
      <c r="E273" s="25"/>
    </row>
    <row r="274" spans="1:5" x14ac:dyDescent="0.35">
      <c r="A274" s="24"/>
      <c r="B274" s="25"/>
      <c r="C274" s="25"/>
      <c r="D274" s="25"/>
      <c r="E274" s="25"/>
    </row>
    <row r="275" spans="1:5" x14ac:dyDescent="0.35">
      <c r="A275" s="24"/>
      <c r="B275" s="25"/>
      <c r="C275" s="25"/>
      <c r="D275" s="25"/>
      <c r="E275" s="25"/>
    </row>
    <row r="276" spans="1:5" x14ac:dyDescent="0.35">
      <c r="A276" s="24"/>
      <c r="B276" s="25"/>
      <c r="C276" s="25"/>
      <c r="D276" s="25"/>
      <c r="E276" s="25"/>
    </row>
    <row r="277" spans="1:5" x14ac:dyDescent="0.35">
      <c r="A277" s="24"/>
      <c r="B277" s="25"/>
      <c r="C277" s="25"/>
      <c r="D277" s="25"/>
      <c r="E277" s="25"/>
    </row>
    <row r="278" spans="1:5" x14ac:dyDescent="0.35">
      <c r="A278" s="24"/>
      <c r="B278" s="25"/>
      <c r="C278" s="25"/>
      <c r="D278" s="25"/>
      <c r="E278" s="25"/>
    </row>
    <row r="279" spans="1:5" x14ac:dyDescent="0.35">
      <c r="A279" s="24"/>
      <c r="B279" s="25"/>
      <c r="C279" s="25"/>
      <c r="D279" s="25"/>
      <c r="E279" s="25"/>
    </row>
    <row r="280" spans="1:5" x14ac:dyDescent="0.35">
      <c r="A280" s="24"/>
      <c r="B280" s="25"/>
      <c r="C280" s="25"/>
      <c r="D280" s="25"/>
      <c r="E280" s="25"/>
    </row>
    <row r="281" spans="1:5" x14ac:dyDescent="0.35">
      <c r="A281" s="24"/>
      <c r="B281" s="25"/>
      <c r="C281" s="25"/>
      <c r="D281" s="25"/>
      <c r="E281" s="25"/>
    </row>
    <row r="282" spans="1:5" x14ac:dyDescent="0.35">
      <c r="A282" s="24"/>
      <c r="B282" s="25"/>
      <c r="C282" s="25"/>
      <c r="D282" s="25"/>
      <c r="E282" s="25"/>
    </row>
    <row r="283" spans="1:5" x14ac:dyDescent="0.35">
      <c r="A283" s="24"/>
      <c r="B283" s="25"/>
      <c r="C283" s="25"/>
      <c r="D283" s="25"/>
      <c r="E283" s="25"/>
    </row>
    <row r="284" spans="1:5" x14ac:dyDescent="0.35">
      <c r="A284" s="24"/>
      <c r="B284" s="25"/>
      <c r="C284" s="25"/>
      <c r="D284" s="25"/>
      <c r="E284" s="25"/>
    </row>
    <row r="285" spans="1:5" x14ac:dyDescent="0.35">
      <c r="A285" s="24"/>
      <c r="B285" s="25"/>
      <c r="C285" s="25"/>
      <c r="D285" s="25"/>
      <c r="E285" s="25"/>
    </row>
    <row r="286" spans="1:5" x14ac:dyDescent="0.35">
      <c r="A286" s="24"/>
      <c r="B286" s="25"/>
      <c r="C286" s="25"/>
      <c r="D286" s="25"/>
      <c r="E286" s="25"/>
    </row>
    <row r="287" spans="1:5" x14ac:dyDescent="0.35">
      <c r="A287" s="24"/>
      <c r="B287" s="25"/>
      <c r="C287" s="25"/>
      <c r="D287" s="25"/>
      <c r="E287" s="25"/>
    </row>
    <row r="288" spans="1:5" x14ac:dyDescent="0.35">
      <c r="A288" s="24"/>
      <c r="B288" s="25"/>
      <c r="C288" s="25"/>
      <c r="D288" s="25"/>
      <c r="E288" s="25"/>
    </row>
    <row r="289" spans="1:5" x14ac:dyDescent="0.35">
      <c r="A289" s="24"/>
      <c r="B289" s="25"/>
      <c r="C289" s="25"/>
      <c r="D289" s="25"/>
      <c r="E289" s="25"/>
    </row>
    <row r="290" spans="1:5" x14ac:dyDescent="0.35">
      <c r="A290" s="24"/>
      <c r="B290" s="25"/>
      <c r="C290" s="25"/>
      <c r="D290" s="25"/>
      <c r="E290" s="25"/>
    </row>
    <row r="291" spans="1:5" x14ac:dyDescent="0.35">
      <c r="A291" s="24"/>
      <c r="B291" s="25"/>
      <c r="C291" s="25"/>
      <c r="D291" s="25"/>
      <c r="E291" s="25"/>
    </row>
    <row r="292" spans="1:5" x14ac:dyDescent="0.35">
      <c r="A292" s="24"/>
      <c r="B292" s="25"/>
      <c r="C292" s="25"/>
      <c r="D292" s="25"/>
      <c r="E292" s="25"/>
    </row>
    <row r="293" spans="1:5" x14ac:dyDescent="0.35">
      <c r="A293" s="24"/>
      <c r="B293" s="25"/>
      <c r="C293" s="25"/>
      <c r="D293" s="25"/>
      <c r="E293" s="25"/>
    </row>
    <row r="294" spans="1:5" x14ac:dyDescent="0.35">
      <c r="A294" s="24"/>
      <c r="B294" s="25"/>
      <c r="C294" s="25"/>
      <c r="D294" s="25"/>
      <c r="E294" s="25"/>
    </row>
    <row r="295" spans="1:5" x14ac:dyDescent="0.35">
      <c r="A295" s="24"/>
      <c r="B295" s="25"/>
      <c r="C295" s="25"/>
      <c r="D295" s="25"/>
      <c r="E295" s="25"/>
    </row>
    <row r="296" spans="1:5" x14ac:dyDescent="0.35">
      <c r="A296" s="24"/>
      <c r="B296" s="25"/>
      <c r="C296" s="25"/>
      <c r="D296" s="25"/>
      <c r="E296" s="25"/>
    </row>
    <row r="297" spans="1:5" x14ac:dyDescent="0.35">
      <c r="A297" s="24"/>
      <c r="B297" s="25"/>
      <c r="C297" s="25"/>
      <c r="D297" s="25"/>
      <c r="E297" s="25"/>
    </row>
    <row r="298" spans="1:5" x14ac:dyDescent="0.35">
      <c r="A298" s="24"/>
      <c r="B298" s="25"/>
      <c r="C298" s="25"/>
      <c r="D298" s="25"/>
      <c r="E298" s="25"/>
    </row>
    <row r="299" spans="1:5" x14ac:dyDescent="0.35">
      <c r="A299" s="24"/>
      <c r="B299" s="25"/>
      <c r="C299" s="25"/>
      <c r="D299" s="25"/>
      <c r="E299" s="25"/>
    </row>
    <row r="300" spans="1:5" x14ac:dyDescent="0.35">
      <c r="A300" s="24"/>
      <c r="B300" s="25"/>
      <c r="C300" s="25"/>
      <c r="D300" s="25"/>
      <c r="E300" s="25"/>
    </row>
    <row r="301" spans="1:5" x14ac:dyDescent="0.35">
      <c r="A301" s="24"/>
      <c r="B301" s="25"/>
      <c r="C301" s="25"/>
      <c r="D301" s="25"/>
      <c r="E301" s="25"/>
    </row>
    <row r="302" spans="1:5" x14ac:dyDescent="0.35">
      <c r="A302" s="24"/>
      <c r="B302" s="25"/>
      <c r="C302" s="25"/>
      <c r="D302" s="25"/>
      <c r="E302" s="25"/>
    </row>
    <row r="303" spans="1:5" x14ac:dyDescent="0.35">
      <c r="A303" s="24"/>
      <c r="B303" s="25"/>
      <c r="C303" s="25"/>
      <c r="D303" s="25"/>
      <c r="E303" s="25"/>
    </row>
    <row r="304" spans="1:5" x14ac:dyDescent="0.35">
      <c r="A304" s="24"/>
      <c r="B304" s="25"/>
      <c r="C304" s="25"/>
      <c r="D304" s="25"/>
      <c r="E304" s="25"/>
    </row>
    <row r="305" spans="1:5" x14ac:dyDescent="0.35">
      <c r="A305" s="24"/>
      <c r="B305" s="25"/>
      <c r="C305" s="25"/>
      <c r="D305" s="25"/>
      <c r="E305" s="25"/>
    </row>
    <row r="306" spans="1:5" x14ac:dyDescent="0.35">
      <c r="A306" s="24"/>
      <c r="B306" s="25"/>
      <c r="C306" s="25"/>
      <c r="D306" s="25"/>
      <c r="E306" s="25"/>
    </row>
  </sheetData>
  <mergeCells count="5">
    <mergeCell ref="A1:E1"/>
    <mergeCell ref="A2:E3"/>
    <mergeCell ref="B5:C5"/>
    <mergeCell ref="D5:E5"/>
    <mergeCell ref="A5:A6"/>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F30E-5409-4B3F-A479-54DEEE28EDA2}">
  <dimension ref="A1"/>
  <sheetViews>
    <sheetView tabSelected="1" workbookViewId="0">
      <selection activeCell="I22" sqref="I22"/>
    </sheetView>
  </sheetViews>
  <sheetFormatPr defaultRowHeight="14.5" x14ac:dyDescent="0.35"/>
  <sheetData>
    <row r="1" spans="1:1" x14ac:dyDescent="0.35">
      <c r="A1" s="4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45A1B-7921-47E6-8B2B-9765B427829D}">
  <dimension ref="A1:C35"/>
  <sheetViews>
    <sheetView workbookViewId="0">
      <selection activeCell="F25" sqref="F25"/>
    </sheetView>
  </sheetViews>
  <sheetFormatPr defaultRowHeight="14.5" x14ac:dyDescent="0.35"/>
  <cols>
    <col min="1" max="1" width="5.90625" customWidth="1"/>
    <col min="2" max="2" width="10.7265625" customWidth="1"/>
  </cols>
  <sheetData>
    <row r="1" spans="1:3" x14ac:dyDescent="0.35">
      <c r="A1" s="44" t="s">
        <v>23</v>
      </c>
      <c r="B1" s="44" t="s">
        <v>50</v>
      </c>
      <c r="C1" s="44" t="s">
        <v>51</v>
      </c>
    </row>
    <row r="2" spans="1:3" x14ac:dyDescent="0.35">
      <c r="A2" s="45">
        <v>1</v>
      </c>
      <c r="B2" s="45"/>
      <c r="C2" s="45"/>
    </row>
    <row r="3" spans="1:3" x14ac:dyDescent="0.35">
      <c r="A3" s="45">
        <v>2</v>
      </c>
      <c r="B3" s="45"/>
      <c r="C3" s="45"/>
    </row>
    <row r="4" spans="1:3" x14ac:dyDescent="0.35">
      <c r="A4" s="45">
        <v>3</v>
      </c>
      <c r="B4" s="45"/>
      <c r="C4" s="45"/>
    </row>
    <row r="5" spans="1:3" x14ac:dyDescent="0.35">
      <c r="A5" s="45">
        <v>4</v>
      </c>
      <c r="B5" s="45"/>
      <c r="C5" s="45"/>
    </row>
    <row r="6" spans="1:3" x14ac:dyDescent="0.35">
      <c r="A6" s="45">
        <v>5</v>
      </c>
      <c r="B6" s="45"/>
      <c r="C6" s="45"/>
    </row>
    <row r="7" spans="1:3" x14ac:dyDescent="0.35">
      <c r="A7" s="45">
        <v>6</v>
      </c>
      <c r="B7" s="45"/>
      <c r="C7" s="45"/>
    </row>
    <row r="8" spans="1:3" x14ac:dyDescent="0.35">
      <c r="A8" s="45">
        <v>7</v>
      </c>
      <c r="B8" s="45"/>
      <c r="C8" s="45"/>
    </row>
    <row r="9" spans="1:3" x14ac:dyDescent="0.35">
      <c r="A9" s="45">
        <v>8</v>
      </c>
      <c r="B9" s="45"/>
      <c r="C9" s="45"/>
    </row>
    <row r="10" spans="1:3" x14ac:dyDescent="0.35">
      <c r="A10" s="45">
        <v>9</v>
      </c>
      <c r="B10" s="45"/>
      <c r="C10" s="45"/>
    </row>
    <row r="11" spans="1:3" x14ac:dyDescent="0.35">
      <c r="A11" s="45">
        <v>10</v>
      </c>
      <c r="B11" s="45"/>
      <c r="C11" s="45"/>
    </row>
    <row r="12" spans="1:3" x14ac:dyDescent="0.35">
      <c r="A12" s="45">
        <v>11</v>
      </c>
      <c r="B12" s="45"/>
      <c r="C12" s="45"/>
    </row>
    <row r="13" spans="1:3" x14ac:dyDescent="0.35">
      <c r="A13" s="45">
        <v>12</v>
      </c>
      <c r="B13" s="45"/>
      <c r="C13" s="45"/>
    </row>
    <row r="14" spans="1:3" x14ac:dyDescent="0.35">
      <c r="A14" s="45">
        <v>13</v>
      </c>
      <c r="B14" s="45"/>
      <c r="C14" s="45"/>
    </row>
    <row r="15" spans="1:3" x14ac:dyDescent="0.35">
      <c r="A15" s="45">
        <v>14</v>
      </c>
      <c r="B15" s="45"/>
      <c r="C15" s="45"/>
    </row>
    <row r="16" spans="1:3" x14ac:dyDescent="0.35">
      <c r="A16" s="45">
        <v>15</v>
      </c>
      <c r="B16" s="45"/>
      <c r="C16" s="45"/>
    </row>
    <row r="17" spans="1:3" x14ac:dyDescent="0.35">
      <c r="A17" s="45">
        <v>16</v>
      </c>
      <c r="B17" s="45"/>
      <c r="C17" s="45"/>
    </row>
    <row r="18" spans="1:3" x14ac:dyDescent="0.35">
      <c r="A18" s="45">
        <v>17</v>
      </c>
      <c r="B18" s="45"/>
      <c r="C18" s="45"/>
    </row>
    <row r="19" spans="1:3" x14ac:dyDescent="0.35">
      <c r="A19" s="45">
        <v>18</v>
      </c>
      <c r="B19" s="45"/>
      <c r="C19" s="45"/>
    </row>
    <row r="20" spans="1:3" x14ac:dyDescent="0.35">
      <c r="A20" s="45">
        <v>19</v>
      </c>
      <c r="B20" s="45"/>
      <c r="C20" s="45"/>
    </row>
    <row r="21" spans="1:3" x14ac:dyDescent="0.35">
      <c r="A21" s="45">
        <v>20</v>
      </c>
      <c r="B21" s="45"/>
      <c r="C21" s="45"/>
    </row>
    <row r="22" spans="1:3" x14ac:dyDescent="0.35">
      <c r="A22" s="45">
        <v>21</v>
      </c>
      <c r="B22" s="45"/>
      <c r="C22" s="45"/>
    </row>
    <row r="23" spans="1:3" x14ac:dyDescent="0.35">
      <c r="A23" s="45">
        <v>22</v>
      </c>
      <c r="B23" s="45"/>
      <c r="C23" s="45"/>
    </row>
    <row r="24" spans="1:3" x14ac:dyDescent="0.35">
      <c r="A24" s="45">
        <v>23</v>
      </c>
      <c r="B24" s="45"/>
      <c r="C24" s="45"/>
    </row>
    <row r="25" spans="1:3" x14ac:dyDescent="0.35">
      <c r="A25" s="45">
        <v>24</v>
      </c>
      <c r="B25" s="45"/>
      <c r="C25" s="45"/>
    </row>
    <row r="26" spans="1:3" x14ac:dyDescent="0.35">
      <c r="A26" s="45">
        <v>25</v>
      </c>
      <c r="B26" s="45"/>
      <c r="C26" s="45"/>
    </row>
    <row r="27" spans="1:3" x14ac:dyDescent="0.35">
      <c r="A27" s="45">
        <v>26</v>
      </c>
      <c r="B27" s="45"/>
      <c r="C27" s="45"/>
    </row>
    <row r="28" spans="1:3" x14ac:dyDescent="0.35">
      <c r="A28" s="45">
        <v>27</v>
      </c>
      <c r="B28" s="45"/>
      <c r="C28" s="45"/>
    </row>
    <row r="29" spans="1:3" x14ac:dyDescent="0.35">
      <c r="A29" s="45">
        <v>28</v>
      </c>
      <c r="B29" s="45"/>
      <c r="C29" s="45"/>
    </row>
    <row r="30" spans="1:3" x14ac:dyDescent="0.35">
      <c r="A30" s="45">
        <v>29</v>
      </c>
      <c r="B30" s="45"/>
      <c r="C30" s="45"/>
    </row>
    <row r="31" spans="1:3" x14ac:dyDescent="0.35">
      <c r="A31" s="45">
        <v>30</v>
      </c>
      <c r="B31" s="45"/>
      <c r="C31" s="45"/>
    </row>
    <row r="32" spans="1:3" x14ac:dyDescent="0.35">
      <c r="A32" s="45">
        <v>31</v>
      </c>
      <c r="B32" s="45"/>
      <c r="C32" s="45"/>
    </row>
    <row r="33" spans="1:3" x14ac:dyDescent="0.35">
      <c r="A33" s="45">
        <v>32</v>
      </c>
      <c r="B33" s="45"/>
      <c r="C33" s="45"/>
    </row>
    <row r="34" spans="1:3" x14ac:dyDescent="0.35">
      <c r="A34" s="45">
        <v>33</v>
      </c>
      <c r="B34" s="45"/>
      <c r="C34" s="45"/>
    </row>
    <row r="35" spans="1:3" x14ac:dyDescent="0.35">
      <c r="A35" s="45">
        <v>34</v>
      </c>
      <c r="B35" s="45"/>
      <c r="C35" s="4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Uji-F</vt:lpstr>
      <vt:lpstr>Uji-T</vt:lpstr>
      <vt:lpstr>Tugas 1</vt:lpstr>
      <vt:lpstr>Tugas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Bakti</dc:creator>
  <cp:lastModifiedBy>Bakti</cp:lastModifiedBy>
  <dcterms:created xsi:type="dcterms:W3CDTF">2020-04-14T06:07:22Z</dcterms:created>
  <dcterms:modified xsi:type="dcterms:W3CDTF">2020-04-14T14:10:58Z</dcterms:modified>
</cp:coreProperties>
</file>