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la Ganesh M\Desktop\"/>
    </mc:Choice>
  </mc:AlternateContent>
  <xr:revisionPtr revIDLastSave="0" documentId="13_ncr:1_{F7604708-F9BA-4F5A-942C-C64743707B92}" xr6:coauthVersionLast="36" xr6:coauthVersionMax="36" xr10:uidLastSave="{00000000-0000-0000-0000-000000000000}"/>
  <bookViews>
    <workbookView xWindow="360" yWindow="408" windowWidth="11676" windowHeight="5160" tabRatio="609" xr2:uid="{00000000-000D-0000-FFFF-FFFF00000000}"/>
  </bookViews>
  <sheets>
    <sheet name="RACK" sheetId="29" r:id="rId1"/>
  </sheets>
  <definedNames>
    <definedName name="_xlnm._FilterDatabase" localSheetId="0" hidden="1">RACK!$A$3:$G$33</definedName>
    <definedName name="_xlnm.Print_Area" localSheetId="0">RACK!$A$1:$I$34</definedName>
  </definedNames>
  <calcPr calcId="191029"/>
  <fileRecoveryPr autoRecover="0"/>
</workbook>
</file>

<file path=xl/calcChain.xml><?xml version="1.0" encoding="utf-8"?>
<calcChain xmlns="http://schemas.openxmlformats.org/spreadsheetml/2006/main">
  <c r="G7" i="29" l="1"/>
  <c r="I7" i="29" s="1"/>
  <c r="F7" i="29"/>
  <c r="G6" i="29"/>
  <c r="I6" i="29" s="1"/>
  <c r="F6" i="29"/>
  <c r="G5" i="29"/>
  <c r="I5" i="29" s="1"/>
  <c r="G4" i="29"/>
  <c r="I4" i="29" s="1"/>
  <c r="G12" i="29" l="1"/>
  <c r="I12" i="29" s="1"/>
  <c r="G13" i="29"/>
  <c r="I13" i="29" s="1"/>
  <c r="G14" i="29"/>
  <c r="I14" i="29" s="1"/>
  <c r="G15" i="29"/>
  <c r="I15" i="29" s="1"/>
  <c r="G16" i="29"/>
  <c r="I16" i="29" s="1"/>
  <c r="G17" i="29"/>
  <c r="I17" i="29" s="1"/>
  <c r="G18" i="29"/>
  <c r="I18" i="29" s="1"/>
  <c r="G19" i="29"/>
  <c r="I19" i="29" s="1"/>
  <c r="G20" i="29"/>
  <c r="I20" i="29" s="1"/>
  <c r="G21" i="29"/>
  <c r="I21" i="29" s="1"/>
  <c r="G22" i="29"/>
  <c r="I22" i="29" s="1"/>
  <c r="G23" i="29"/>
  <c r="I23" i="29" s="1"/>
  <c r="G24" i="29"/>
  <c r="I24" i="29" s="1"/>
  <c r="G25" i="29"/>
  <c r="I25" i="29" s="1"/>
  <c r="G26" i="29"/>
  <c r="I26" i="29" s="1"/>
  <c r="G27" i="29"/>
  <c r="I27" i="29" s="1"/>
  <c r="G28" i="29"/>
  <c r="I28" i="29" s="1"/>
  <c r="G29" i="29"/>
  <c r="I29" i="29" s="1"/>
  <c r="G30" i="29"/>
  <c r="I30" i="29" s="1"/>
  <c r="G31" i="29"/>
  <c r="I31" i="29" s="1"/>
  <c r="G32" i="29"/>
  <c r="I32" i="29" s="1"/>
  <c r="G33" i="29"/>
  <c r="I33" i="29" s="1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4" i="29"/>
  <c r="F5" i="29" l="1"/>
  <c r="F10" i="29"/>
  <c r="G10" i="29"/>
  <c r="I10" i="29" s="1"/>
  <c r="F9" i="29"/>
  <c r="G9" i="29"/>
  <c r="I9" i="29" s="1"/>
  <c r="G11" i="29"/>
  <c r="I11" i="29" s="1"/>
  <c r="G8" i="29"/>
  <c r="I8" i="29" s="1"/>
  <c r="F11" i="29"/>
  <c r="F8" i="29"/>
</calcChain>
</file>

<file path=xl/sharedStrings.xml><?xml version="1.0" encoding="utf-8"?>
<sst xmlns="http://schemas.openxmlformats.org/spreadsheetml/2006/main" count="109" uniqueCount="33">
  <si>
    <t>RACK 1</t>
  </si>
  <si>
    <t>S.NO</t>
  </si>
  <si>
    <t xml:space="preserve">FG NO </t>
  </si>
  <si>
    <t>PRODUCT NAME</t>
  </si>
  <si>
    <t>STENCIL NUMBER</t>
  </si>
  <si>
    <t>PRC100-TOP (E00648)</t>
  </si>
  <si>
    <t>STP/SP/PRC100-TOP/393</t>
  </si>
  <si>
    <t>EBW0648 TOP</t>
  </si>
  <si>
    <t>EVA0677 &amp; EVA0678</t>
  </si>
  <si>
    <t>6 PART NUMBER IN ONE STENCIL (E00673)</t>
  </si>
  <si>
    <t>Vision Alert</t>
  </si>
  <si>
    <t>STP/SP/EVA0677 &amp; EVA0678 T/382</t>
  </si>
  <si>
    <t>Purkis</t>
  </si>
  <si>
    <t>EPK1428</t>
  </si>
  <si>
    <t>STP/SP/EPK1428 T/767</t>
  </si>
  <si>
    <t>EVA1444</t>
  </si>
  <si>
    <t>STP/SP/EVA1444 T/773</t>
  </si>
  <si>
    <t>EMN1723</t>
  </si>
  <si>
    <t>Minnesota Rubber &amp; Plastic</t>
  </si>
  <si>
    <t>STP/SP/EMN1723 T&amp;B /868</t>
  </si>
  <si>
    <t>Re-Validation  date</t>
  </si>
  <si>
    <t>Validation date</t>
  </si>
  <si>
    <t>Condition</t>
  </si>
  <si>
    <t>Period</t>
  </si>
  <si>
    <t>Count</t>
  </si>
  <si>
    <t>STENCIL MASTER LIST</t>
  </si>
  <si>
    <t>Empty</t>
  </si>
  <si>
    <t>Status</t>
  </si>
  <si>
    <t>Rework</t>
  </si>
  <si>
    <t>Scrap</t>
  </si>
  <si>
    <t>Movement</t>
  </si>
  <si>
    <t>scrap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</si>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</sst>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" fillId="2" borderId="3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96889</xdr:colOff>
      <xdr:row>0</xdr:row>
      <xdr:rowOff>3429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24D33E-4AD1-472C-B289-9D4A4505F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0"/>
          <a:ext cx="1425194" cy="3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33130</xdr:rowOff>
    </xdr:from>
    <xdr:to>
      <xdr:col>1</xdr:col>
      <xdr:colOff>706582</xdr:colOff>
      <xdr:row>0</xdr:row>
      <xdr:rowOff>801757</xdr:rowOff>
    </xdr:to>
    <xdr:pic>
      <xdr:nvPicPr>
        <xdr:cNvPr id="4" name="Picture 3" descr="C:\Users\doccontrol1\Desktop\ECO-21-1140\SyrmaSGS-Logo-Colour-150dpi (1).png">
          <a:extLst>
            <a:ext uri="{FF2B5EF4-FFF2-40B4-BE49-F238E27FC236}">
              <a16:creationId xmlns:a16="http://schemas.microsoft.com/office/drawing/2014/main" id="{E34E80DE-B9C4-4B0B-AD0E-08A3B98D9A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130"/>
          <a:ext cx="2046708" cy="76862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B002-7A39-46E7-B3FC-CFC4D72FFDDB}">
  <sheetPr>
    <pageSetUpPr fitToPage="1"/>
  </sheetPr>
  <dimension ref="A1:I44"/>
  <sheetViews>
    <sheetView showGridLines="0" tabSelected="1" view="pageBreakPreview" zoomScale="40" zoomScaleNormal="51" zoomScaleSheetLayoutView="40" workbookViewId="0">
      <selection activeCell="G8" sqref="G8"/>
    </sheetView>
  </sheetViews>
  <sheetFormatPr defaultRowHeight="14.4" x14ac:dyDescent="0.3"/>
  <cols>
    <col min="1" max="1" width="20.109375" style="1" customWidth="1"/>
    <col min="2" max="2" width="42.5546875" style="1" customWidth="1"/>
    <col min="3" max="3" width="76.44140625" style="15" customWidth="1"/>
    <col min="4" max="4" width="78.109375" style="12" customWidth="1"/>
    <col min="5" max="6" width="42.5546875" style="19" customWidth="1"/>
    <col min="7" max="9" width="42.5546875" style="3" customWidth="1"/>
  </cols>
  <sheetData>
    <row r="1" spans="1:9" ht="64.2" customHeight="1" thickBot="1" x14ac:dyDescent="0.35">
      <c r="A1" s="29" t="s">
        <v>25</v>
      </c>
      <c r="B1" s="30"/>
      <c r="C1" s="30"/>
      <c r="D1" s="30"/>
      <c r="E1" s="30"/>
      <c r="F1" s="31"/>
      <c r="G1" s="35"/>
      <c r="H1" s="36"/>
      <c r="I1" s="37"/>
    </row>
    <row r="2" spans="1:9" ht="24" customHeight="1" thickBot="1" x14ac:dyDescent="0.35">
      <c r="A2" s="32" t="s">
        <v>0</v>
      </c>
      <c r="B2" s="33"/>
      <c r="C2" s="33"/>
      <c r="D2" s="33"/>
      <c r="E2" s="33"/>
      <c r="F2" s="34"/>
      <c r="G2" s="38" t="s">
        <v>24</v>
      </c>
      <c r="H2" s="39"/>
      <c r="I2" s="40"/>
    </row>
    <row r="3" spans="1:9" ht="42.9" customHeight="1" x14ac:dyDescent="0.3">
      <c r="A3" s="7" t="s">
        <v>1</v>
      </c>
      <c r="B3" s="8" t="s">
        <v>2</v>
      </c>
      <c r="C3" s="5" t="s">
        <v>3</v>
      </c>
      <c r="D3" s="5" t="s">
        <v>4</v>
      </c>
      <c r="E3" s="16" t="s">
        <v>21</v>
      </c>
      <c r="F3" s="20" t="s">
        <v>20</v>
      </c>
      <c r="G3" s="22" t="s">
        <v>23</v>
      </c>
      <c r="H3" s="25" t="s">
        <v>27</v>
      </c>
      <c r="I3" s="6" t="s">
        <v>22</v>
      </c>
    </row>
    <row r="4" spans="1:9" ht="48" customHeight="1" x14ac:dyDescent="0.3">
      <c r="A4" s="9">
        <v>4</v>
      </c>
      <c r="B4" s="2" t="s">
        <v>13</v>
      </c>
      <c r="C4" s="2" t="s">
        <v>12</v>
      </c>
      <c r="D4" s="14" t="s">
        <v>14</v>
      </c>
      <c r="E4" s="17">
        <v>44849</v>
      </c>
      <c r="F4" s="17">
        <f>EDATE(E4,12)-0</f>
        <v>45214</v>
      </c>
      <c r="G4" s="23">
        <f ca="1">E4-TODAY()</f>
        <v>61</v>
      </c>
      <c r="H4" s="26"/>
      <c r="I4" s="24" t="str">
        <f ca="1">IF(G4&lt;0,"Expired",IF(G4&lt;=3,"Warning","On Time"))</f>
        <v>On Time</v>
      </c>
    </row>
    <row r="5" spans="1:9" ht="48" customHeight="1" x14ac:dyDescent="0.3">
      <c r="A5" s="9">
        <v>8</v>
      </c>
      <c r="B5" s="2" t="s">
        <v>17</v>
      </c>
      <c r="C5" s="2" t="s">
        <v>18</v>
      </c>
      <c r="D5" s="13" t="s">
        <v>19</v>
      </c>
      <c r="E5" s="17">
        <v>44812</v>
      </c>
      <c r="F5" s="17">
        <f t="shared" ref="F5:F33" si="0">EDATE(E5,12)-0</f>
        <v>45177</v>
      </c>
      <c r="G5" s="23">
        <f ca="1">E5-TODAY()</f>
        <v>24</v>
      </c>
      <c r="H5" s="26"/>
      <c r="I5" s="24" t="str">
        <f ca="1">IF(G5&lt;0,"Expired",IF(G5&lt;=3,"Warning","On Time"))</f>
        <v>On Time</v>
      </c>
    </row>
    <row r="6" spans="1:9" ht="48" customHeight="1" x14ac:dyDescent="0.3">
      <c r="A6" s="9">
        <v>1</v>
      </c>
      <c r="B6" s="2" t="s">
        <v>17</v>
      </c>
      <c r="C6" s="2" t="s">
        <v>18</v>
      </c>
      <c r="D6" s="13" t="s">
        <v>19</v>
      </c>
      <c r="E6" s="17">
        <v>44789</v>
      </c>
      <c r="F6" s="17">
        <f>EDATE(E6,12)-0</f>
        <v>45154</v>
      </c>
      <c r="G6" s="23">
        <f ca="1">E6-TODAY()</f>
        <v>1</v>
      </c>
      <c r="H6" s="26"/>
      <c r="I6" s="24" t="str">
        <f ca="1">IF(G6&lt;0,"Expired",IF(G6&lt;=3,"Warning","On Time"))</f>
        <v>Warning</v>
      </c>
    </row>
    <row r="7" spans="1:9" ht="48" customHeight="1" x14ac:dyDescent="0.3">
      <c r="A7" s="9">
        <v>2</v>
      </c>
      <c r="B7" s="2" t="s">
        <v>7</v>
      </c>
      <c r="C7" s="4" t="s">
        <v>5</v>
      </c>
      <c r="D7" s="13" t="s">
        <v>6</v>
      </c>
      <c r="E7" s="17">
        <v>44788</v>
      </c>
      <c r="F7" s="17">
        <f>EDATE(E7,12)-0</f>
        <v>45153</v>
      </c>
      <c r="G7" s="23">
        <f ca="1">E7-TODAY()</f>
        <v>0</v>
      </c>
      <c r="H7" s="26"/>
      <c r="I7" s="24" t="str">
        <f ca="1">IF(G7&lt;0,"Expired",IF(G7&lt;=3,"Warning","On Time"))</f>
        <v>Warning</v>
      </c>
    </row>
    <row r="8" spans="1:9" ht="48" customHeight="1" x14ac:dyDescent="0.3">
      <c r="A8" s="9">
        <v>5</v>
      </c>
      <c r="B8" s="2" t="s">
        <v>15</v>
      </c>
      <c r="C8" s="2" t="s">
        <v>10</v>
      </c>
      <c r="D8" s="14" t="s">
        <v>16</v>
      </c>
      <c r="E8" s="17">
        <v>44689</v>
      </c>
      <c r="F8" s="17">
        <f t="shared" si="0"/>
        <v>45054</v>
      </c>
      <c r="G8" s="23">
        <f t="shared" ref="G4:G33" ca="1" si="1">E8-TODAY()</f>
        <v>-99</v>
      </c>
      <c r="H8" s="26"/>
      <c r="I8" s="24" t="str">
        <f t="shared" ref="I4:I33" ca="1" si="2">IF(G8&lt;0,"Expired",IF(G8&lt;=3,"Warning","On Time"))</f>
        <v>Expired</v>
      </c>
    </row>
    <row r="9" spans="1:9" ht="48" customHeight="1" x14ac:dyDescent="0.3">
      <c r="A9" s="9">
        <v>6</v>
      </c>
      <c r="B9" s="2" t="s">
        <v>7</v>
      </c>
      <c r="C9" s="4" t="s">
        <v>5</v>
      </c>
      <c r="D9" s="13" t="s">
        <v>6</v>
      </c>
      <c r="E9" s="17">
        <v>44709</v>
      </c>
      <c r="F9" s="21">
        <f t="shared" si="0"/>
        <v>45074</v>
      </c>
      <c r="G9" s="23">
        <f t="shared" ca="1" si="1"/>
        <v>-79</v>
      </c>
      <c r="H9" s="26"/>
      <c r="I9" s="24" t="str">
        <f t="shared" ca="1" si="2"/>
        <v>Expired</v>
      </c>
    </row>
    <row r="10" spans="1:9" ht="48" customHeight="1" x14ac:dyDescent="0.3">
      <c r="A10" s="9">
        <v>7</v>
      </c>
      <c r="B10" s="2" t="s">
        <v>15</v>
      </c>
      <c r="C10" s="2" t="s">
        <v>10</v>
      </c>
      <c r="D10" s="14" t="s">
        <v>16</v>
      </c>
      <c r="E10" s="18">
        <v>44710</v>
      </c>
      <c r="F10" s="21">
        <f t="shared" si="0"/>
        <v>45075</v>
      </c>
      <c r="G10" s="23">
        <f t="shared" ca="1" si="1"/>
        <v>-78</v>
      </c>
      <c r="H10" s="26" t="s">
        <v>32</v>
      </c>
      <c r="I10" s="24" t="str">
        <f t="shared" ca="1" si="2"/>
        <v>Expired</v>
      </c>
    </row>
    <row r="11" spans="1:9" ht="48" customHeight="1" x14ac:dyDescent="0.3">
      <c r="A11" s="9">
        <v>3</v>
      </c>
      <c r="B11" s="4" t="s">
        <v>8</v>
      </c>
      <c r="C11" s="4" t="s">
        <v>9</v>
      </c>
      <c r="D11" s="11" t="s">
        <v>11</v>
      </c>
      <c r="E11" s="17">
        <v>44710</v>
      </c>
      <c r="F11" s="21">
        <f t="shared" si="0"/>
        <v>45075</v>
      </c>
      <c r="G11" s="23">
        <f t="shared" ca="1" si="1"/>
        <v>-78</v>
      </c>
      <c r="H11" s="26"/>
      <c r="I11" s="24" t="str">
        <f t="shared" ca="1" si="2"/>
        <v>Expired</v>
      </c>
    </row>
    <row r="12" spans="1:9" ht="48" customHeight="1" x14ac:dyDescent="0.3">
      <c r="A12" s="9">
        <v>9</v>
      </c>
      <c r="B12" s="2" t="s">
        <v>13</v>
      </c>
      <c r="C12" s="2" t="s">
        <v>12</v>
      </c>
      <c r="D12" s="14" t="s">
        <v>14</v>
      </c>
      <c r="E12" s="17">
        <v>44710</v>
      </c>
      <c r="F12" s="21">
        <f t="shared" si="0"/>
        <v>45075</v>
      </c>
      <c r="G12" s="23">
        <f t="shared" ca="1" si="1"/>
        <v>-78</v>
      </c>
      <c r="H12" s="26" t="s">
        <v>26</v>
      </c>
      <c r="I12" s="24" t="str">
        <f t="shared" ca="1" si="2"/>
        <v>Expired</v>
      </c>
    </row>
    <row r="13" spans="1:9" ht="48" customHeight="1" x14ac:dyDescent="0.3">
      <c r="A13" s="9">
        <v>10</v>
      </c>
      <c r="B13" s="2" t="s">
        <v>17</v>
      </c>
      <c r="C13" s="2" t="s">
        <v>18</v>
      </c>
      <c r="D13" s="13" t="s">
        <v>19</v>
      </c>
      <c r="E13" s="18">
        <v>44710</v>
      </c>
      <c r="F13" s="21">
        <f t="shared" si="0"/>
        <v>45075</v>
      </c>
      <c r="G13" s="23">
        <f t="shared" ca="1" si="1"/>
        <v>-78</v>
      </c>
      <c r="H13" s="26"/>
      <c r="I13" s="24" t="str">
        <f t="shared" ca="1" si="2"/>
        <v>Expired</v>
      </c>
    </row>
    <row r="14" spans="1:9" ht="48" customHeight="1" x14ac:dyDescent="0.3">
      <c r="A14" s="9">
        <v>11</v>
      </c>
      <c r="B14" s="2" t="s">
        <v>17</v>
      </c>
      <c r="C14" s="2" t="s">
        <v>18</v>
      </c>
      <c r="D14" s="13" t="s">
        <v>19</v>
      </c>
      <c r="E14" s="18">
        <v>44710</v>
      </c>
      <c r="F14" s="21">
        <f t="shared" si="0"/>
        <v>45075</v>
      </c>
      <c r="G14" s="23">
        <f t="shared" ca="1" si="1"/>
        <v>-78</v>
      </c>
      <c r="H14" s="26" t="s">
        <v>28</v>
      </c>
      <c r="I14" s="24" t="str">
        <f t="shared" ca="1" si="2"/>
        <v>Expired</v>
      </c>
    </row>
    <row r="15" spans="1:9" ht="48" customHeight="1" x14ac:dyDescent="0.3">
      <c r="A15" s="9">
        <v>12</v>
      </c>
      <c r="B15" s="2" t="s">
        <v>7</v>
      </c>
      <c r="C15" s="4" t="s">
        <v>5</v>
      </c>
      <c r="D15" s="13" t="s">
        <v>6</v>
      </c>
      <c r="E15" s="17">
        <v>44710</v>
      </c>
      <c r="F15" s="21">
        <f t="shared" si="0"/>
        <v>45075</v>
      </c>
      <c r="G15" s="23">
        <f t="shared" ca="1" si="1"/>
        <v>-78</v>
      </c>
      <c r="H15" s="26"/>
      <c r="I15" s="24" t="str">
        <f t="shared" ca="1" si="2"/>
        <v>Expired</v>
      </c>
    </row>
    <row r="16" spans="1:9" ht="48" customHeight="1" x14ac:dyDescent="0.3">
      <c r="A16" s="9">
        <v>13</v>
      </c>
      <c r="B16" s="2" t="s">
        <v>15</v>
      </c>
      <c r="C16" s="2" t="s">
        <v>10</v>
      </c>
      <c r="D16" s="14" t="s">
        <v>16</v>
      </c>
      <c r="E16" s="17">
        <v>44710</v>
      </c>
      <c r="F16" s="21">
        <f t="shared" si="0"/>
        <v>45075</v>
      </c>
      <c r="G16" s="23">
        <f t="shared" ca="1" si="1"/>
        <v>-78</v>
      </c>
      <c r="H16" s="26" t="s">
        <v>29</v>
      </c>
      <c r="I16" s="24" t="str">
        <f t="shared" ca="1" si="2"/>
        <v>Expired</v>
      </c>
    </row>
    <row r="17" spans="1:9" ht="48" customHeight="1" x14ac:dyDescent="0.3">
      <c r="A17" s="9">
        <v>14</v>
      </c>
      <c r="B17" s="2" t="s">
        <v>7</v>
      </c>
      <c r="C17" s="4" t="s">
        <v>5</v>
      </c>
      <c r="D17" s="13" t="s">
        <v>6</v>
      </c>
      <c r="E17" s="18">
        <v>44710</v>
      </c>
      <c r="F17" s="21">
        <f t="shared" si="0"/>
        <v>45075</v>
      </c>
      <c r="G17" s="23">
        <f t="shared" ca="1" si="1"/>
        <v>-78</v>
      </c>
      <c r="H17" s="26"/>
      <c r="I17" s="24" t="str">
        <f t="shared" ca="1" si="2"/>
        <v>Expired</v>
      </c>
    </row>
    <row r="18" spans="1:9" ht="48" customHeight="1" x14ac:dyDescent="0.3">
      <c r="A18" s="9">
        <v>15</v>
      </c>
      <c r="B18" s="2" t="s">
        <v>15</v>
      </c>
      <c r="C18" s="2" t="s">
        <v>10</v>
      </c>
      <c r="D18" s="14" t="s">
        <v>16</v>
      </c>
      <c r="E18" s="18">
        <v>44710</v>
      </c>
      <c r="F18" s="21">
        <f t="shared" si="0"/>
        <v>45075</v>
      </c>
      <c r="G18" s="23">
        <f t="shared" ca="1" si="1"/>
        <v>-78</v>
      </c>
      <c r="H18" s="26"/>
      <c r="I18" s="24" t="str">
        <f t="shared" ca="1" si="2"/>
        <v>Expired</v>
      </c>
    </row>
    <row r="19" spans="1:9" ht="48" customHeight="1" x14ac:dyDescent="0.3">
      <c r="A19" s="9">
        <v>16</v>
      </c>
      <c r="B19" s="4" t="s">
        <v>8</v>
      </c>
      <c r="C19" s="4" t="s">
        <v>9</v>
      </c>
      <c r="D19" s="11" t="s">
        <v>11</v>
      </c>
      <c r="E19" s="18">
        <v>44746</v>
      </c>
      <c r="F19" s="21">
        <f t="shared" si="0"/>
        <v>45111</v>
      </c>
      <c r="G19" s="23">
        <f t="shared" ca="1" si="1"/>
        <v>-42</v>
      </c>
      <c r="H19" s="26"/>
      <c r="I19" s="24" t="str">
        <f t="shared" ca="1" si="2"/>
        <v>Expired</v>
      </c>
    </row>
    <row r="20" spans="1:9" ht="48" customHeight="1" x14ac:dyDescent="0.3">
      <c r="A20" s="9">
        <v>17</v>
      </c>
      <c r="B20" s="2" t="s">
        <v>13</v>
      </c>
      <c r="C20" s="2" t="s">
        <v>12</v>
      </c>
      <c r="D20" s="14" t="s">
        <v>14</v>
      </c>
      <c r="E20" s="18">
        <v>44747</v>
      </c>
      <c r="F20" s="21">
        <f t="shared" si="0"/>
        <v>45112</v>
      </c>
      <c r="G20" s="23">
        <f t="shared" ca="1" si="1"/>
        <v>-41</v>
      </c>
      <c r="H20" s="26"/>
      <c r="I20" s="24" t="str">
        <f t="shared" ca="1" si="2"/>
        <v>Expired</v>
      </c>
    </row>
    <row r="21" spans="1:9" ht="48" customHeight="1" x14ac:dyDescent="0.3">
      <c r="A21" s="9">
        <v>18</v>
      </c>
      <c r="B21" s="2" t="s">
        <v>17</v>
      </c>
      <c r="C21" s="2" t="s">
        <v>18</v>
      </c>
      <c r="D21" s="13" t="s">
        <v>19</v>
      </c>
      <c r="E21" s="18">
        <v>44748</v>
      </c>
      <c r="F21" s="21">
        <f t="shared" si="0"/>
        <v>45113</v>
      </c>
      <c r="G21" s="23">
        <f t="shared" ca="1" si="1"/>
        <v>-40</v>
      </c>
      <c r="H21" s="26" t="s">
        <v>31</v>
      </c>
      <c r="I21" s="24" t="str">
        <f t="shared" ca="1" si="2"/>
        <v>Expired</v>
      </c>
    </row>
    <row r="22" spans="1:9" ht="48" customHeight="1" x14ac:dyDescent="0.3">
      <c r="A22" s="9">
        <v>19</v>
      </c>
      <c r="B22" s="2" t="s">
        <v>17</v>
      </c>
      <c r="C22" s="2" t="s">
        <v>18</v>
      </c>
      <c r="D22" s="13" t="s">
        <v>19</v>
      </c>
      <c r="E22" s="18">
        <v>44749</v>
      </c>
      <c r="F22" s="21">
        <f t="shared" si="0"/>
        <v>45114</v>
      </c>
      <c r="G22" s="23">
        <f t="shared" ca="1" si="1"/>
        <v>-39</v>
      </c>
      <c r="H22" s="26" t="s">
        <v>30</v>
      </c>
      <c r="I22" s="24" t="str">
        <f t="shared" ca="1" si="2"/>
        <v>Expired</v>
      </c>
    </row>
    <row r="23" spans="1:9" ht="48" customHeight="1" x14ac:dyDescent="0.3">
      <c r="A23" s="9">
        <v>20</v>
      </c>
      <c r="B23" s="2" t="s">
        <v>7</v>
      </c>
      <c r="C23" s="4" t="s">
        <v>5</v>
      </c>
      <c r="D23" s="13" t="s">
        <v>6</v>
      </c>
      <c r="E23" s="18">
        <v>44750</v>
      </c>
      <c r="F23" s="21">
        <f t="shared" si="0"/>
        <v>45115</v>
      </c>
      <c r="G23" s="23">
        <f t="shared" ca="1" si="1"/>
        <v>-38</v>
      </c>
      <c r="H23" s="27"/>
      <c r="I23" s="24" t="str">
        <f t="shared" ca="1" si="2"/>
        <v>Expired</v>
      </c>
    </row>
    <row r="24" spans="1:9" ht="48" customHeight="1" x14ac:dyDescent="0.3">
      <c r="A24" s="9">
        <v>21</v>
      </c>
      <c r="B24" s="2" t="s">
        <v>15</v>
      </c>
      <c r="C24" s="2" t="s">
        <v>10</v>
      </c>
      <c r="D24" s="14" t="s">
        <v>16</v>
      </c>
      <c r="E24" s="18">
        <v>44751</v>
      </c>
      <c r="F24" s="21">
        <f t="shared" si="0"/>
        <v>45116</v>
      </c>
      <c r="G24" s="23">
        <f t="shared" ca="1" si="1"/>
        <v>-37</v>
      </c>
      <c r="H24" s="26" t="s">
        <v>30</v>
      </c>
      <c r="I24" s="24" t="str">
        <f t="shared" ca="1" si="2"/>
        <v>Expired</v>
      </c>
    </row>
    <row r="25" spans="1:9" ht="48" customHeight="1" x14ac:dyDescent="0.3">
      <c r="A25" s="9">
        <v>22</v>
      </c>
      <c r="B25" s="2" t="s">
        <v>7</v>
      </c>
      <c r="C25" s="4" t="s">
        <v>5</v>
      </c>
      <c r="D25" s="13" t="s">
        <v>6</v>
      </c>
      <c r="E25" s="18">
        <v>44752</v>
      </c>
      <c r="F25" s="21">
        <f t="shared" si="0"/>
        <v>45117</v>
      </c>
      <c r="G25" s="23">
        <f t="shared" ca="1" si="1"/>
        <v>-36</v>
      </c>
      <c r="H25" s="26"/>
      <c r="I25" s="24" t="str">
        <f t="shared" ca="1" si="2"/>
        <v>Expired</v>
      </c>
    </row>
    <row r="26" spans="1:9" ht="48" customHeight="1" x14ac:dyDescent="0.3">
      <c r="A26" s="9">
        <v>23</v>
      </c>
      <c r="B26" s="2" t="s">
        <v>13</v>
      </c>
      <c r="C26" s="2" t="s">
        <v>12</v>
      </c>
      <c r="D26" s="14" t="s">
        <v>14</v>
      </c>
      <c r="E26" s="18">
        <v>44753</v>
      </c>
      <c r="F26" s="21">
        <f t="shared" si="0"/>
        <v>45118</v>
      </c>
      <c r="G26" s="23">
        <f t="shared" ca="1" si="1"/>
        <v>-35</v>
      </c>
      <c r="H26" s="26"/>
      <c r="I26" s="24" t="str">
        <f t="shared" ca="1" si="2"/>
        <v>Expired</v>
      </c>
    </row>
    <row r="27" spans="1:9" ht="48" customHeight="1" x14ac:dyDescent="0.3">
      <c r="A27" s="9">
        <v>24</v>
      </c>
      <c r="B27" s="2" t="s">
        <v>17</v>
      </c>
      <c r="C27" s="2" t="s">
        <v>18</v>
      </c>
      <c r="D27" s="13" t="s">
        <v>19</v>
      </c>
      <c r="E27" s="18">
        <v>44754</v>
      </c>
      <c r="F27" s="21">
        <f t="shared" si="0"/>
        <v>45119</v>
      </c>
      <c r="G27" s="23">
        <f t="shared" ca="1" si="1"/>
        <v>-34</v>
      </c>
      <c r="H27" s="26"/>
      <c r="I27" s="24" t="str">
        <f t="shared" ca="1" si="2"/>
        <v>Expired</v>
      </c>
    </row>
    <row r="28" spans="1:9" ht="48" customHeight="1" x14ac:dyDescent="0.3">
      <c r="A28" s="9">
        <v>25</v>
      </c>
      <c r="B28" s="2" t="s">
        <v>17</v>
      </c>
      <c r="C28" s="2" t="s">
        <v>18</v>
      </c>
      <c r="D28" s="13" t="s">
        <v>19</v>
      </c>
      <c r="E28" s="18">
        <v>44755</v>
      </c>
      <c r="F28" s="21">
        <f t="shared" si="0"/>
        <v>45120</v>
      </c>
      <c r="G28" s="23">
        <f t="shared" ca="1" si="1"/>
        <v>-33</v>
      </c>
      <c r="H28" s="26"/>
      <c r="I28" s="24" t="str">
        <f t="shared" ca="1" si="2"/>
        <v>Expired</v>
      </c>
    </row>
    <row r="29" spans="1:9" ht="48" customHeight="1" x14ac:dyDescent="0.3">
      <c r="A29" s="9">
        <v>26</v>
      </c>
      <c r="B29" s="2" t="s">
        <v>7</v>
      </c>
      <c r="C29" s="4" t="s">
        <v>5</v>
      </c>
      <c r="D29" s="13" t="s">
        <v>6</v>
      </c>
      <c r="E29" s="18">
        <v>44756</v>
      </c>
      <c r="F29" s="21">
        <f t="shared" si="0"/>
        <v>45121</v>
      </c>
      <c r="G29" s="23">
        <f t="shared" ca="1" si="1"/>
        <v>-32</v>
      </c>
      <c r="H29" s="26"/>
      <c r="I29" s="24" t="str">
        <f t="shared" ca="1" si="2"/>
        <v>Expired</v>
      </c>
    </row>
    <row r="30" spans="1:9" ht="48" customHeight="1" x14ac:dyDescent="0.3">
      <c r="A30" s="9">
        <v>27</v>
      </c>
      <c r="B30" s="2" t="s">
        <v>15</v>
      </c>
      <c r="C30" s="2" t="s">
        <v>10</v>
      </c>
      <c r="D30" s="14" t="s">
        <v>16</v>
      </c>
      <c r="E30" s="18">
        <v>44757</v>
      </c>
      <c r="F30" s="21">
        <f t="shared" si="0"/>
        <v>45122</v>
      </c>
      <c r="G30" s="23">
        <f t="shared" ca="1" si="1"/>
        <v>-31</v>
      </c>
      <c r="H30" s="26"/>
      <c r="I30" s="24" t="str">
        <f t="shared" ca="1" si="2"/>
        <v>Expired</v>
      </c>
    </row>
    <row r="31" spans="1:9" ht="48" customHeight="1" x14ac:dyDescent="0.3">
      <c r="A31" s="9">
        <v>28</v>
      </c>
      <c r="B31" s="2" t="s">
        <v>7</v>
      </c>
      <c r="C31" s="4" t="s">
        <v>5</v>
      </c>
      <c r="D31" s="13" t="s">
        <v>6</v>
      </c>
      <c r="E31" s="18">
        <v>44758</v>
      </c>
      <c r="F31" s="21">
        <f t="shared" si="0"/>
        <v>45123</v>
      </c>
      <c r="G31" s="23">
        <f t="shared" ca="1" si="1"/>
        <v>-30</v>
      </c>
      <c r="H31" s="26"/>
      <c r="I31" s="24" t="str">
        <f t="shared" ca="1" si="2"/>
        <v>Expired</v>
      </c>
    </row>
    <row r="32" spans="1:9" ht="48" customHeight="1" x14ac:dyDescent="0.3">
      <c r="A32" s="9">
        <v>29</v>
      </c>
      <c r="B32" s="2" t="s">
        <v>15</v>
      </c>
      <c r="C32" s="2" t="s">
        <v>10</v>
      </c>
      <c r="D32" s="14" t="s">
        <v>16</v>
      </c>
      <c r="E32" s="18">
        <v>44759</v>
      </c>
      <c r="F32" s="21">
        <f t="shared" si="0"/>
        <v>45124</v>
      </c>
      <c r="G32" s="23">
        <f t="shared" ca="1" si="1"/>
        <v>-29</v>
      </c>
      <c r="H32" s="26"/>
      <c r="I32" s="24" t="str">
        <f t="shared" ca="1" si="2"/>
        <v>Expired</v>
      </c>
    </row>
    <row r="33" spans="1:9" ht="48" customHeight="1" thickBot="1" x14ac:dyDescent="0.35">
      <c r="A33" s="10">
        <v>30</v>
      </c>
      <c r="B33" s="4" t="s">
        <v>8</v>
      </c>
      <c r="C33" s="4" t="s">
        <v>9</v>
      </c>
      <c r="D33" s="11" t="s">
        <v>11</v>
      </c>
      <c r="E33" s="18">
        <v>44760</v>
      </c>
      <c r="F33" s="21">
        <f t="shared" si="0"/>
        <v>45125</v>
      </c>
      <c r="G33" s="23">
        <f t="shared" ca="1" si="1"/>
        <v>-28</v>
      </c>
      <c r="H33" s="28"/>
      <c r="I33" s="24" t="str">
        <f t="shared" ca="1" si="2"/>
        <v>Expired</v>
      </c>
    </row>
    <row r="34" spans="1:9" ht="31.8" customHeight="1" x14ac:dyDescent="0.3"/>
    <row r="44" spans="1:9" x14ac:dyDescent="0.3">
      <c r="C44" s="1"/>
    </row>
  </sheetData>
  <sortState ref="A4:I33">
    <sortCondition sortBy="cellColor" ref="I4:I33" dxfId="10"/>
    <sortCondition sortBy="cellColor" ref="I4:I33" dxfId="9"/>
    <sortCondition sortBy="cellColor" ref="I4:I33" dxfId="8"/>
    <sortCondition ref="G4:G33"/>
  </sortState>
  <mergeCells count="4">
    <mergeCell ref="A1:F1"/>
    <mergeCell ref="A2:F2"/>
    <mergeCell ref="G1:I1"/>
    <mergeCell ref="G2:I2"/>
  </mergeCells>
  <conditionalFormatting sqref="E4:E33">
    <cfRule type="expression" dxfId="7" priority="10">
      <formula>AND(E4&lt;&gt;"",E4=TODAY())</formula>
    </cfRule>
  </conditionalFormatting>
  <conditionalFormatting sqref="A4:I33">
    <cfRule type="expression" dxfId="6" priority="5">
      <formula>$I4="Warning"</formula>
    </cfRule>
    <cfRule type="expression" dxfId="5" priority="7">
      <formula>$I4="On Time"</formula>
    </cfRule>
    <cfRule type="expression" dxfId="4" priority="8">
      <formula>$I4="Expired"</formula>
    </cfRule>
    <cfRule type="expression" dxfId="3" priority="4">
      <formula>$H4="Empty"</formula>
    </cfRule>
    <cfRule type="expression" dxfId="2" priority="3">
      <formula>$H4="Scrap"</formula>
    </cfRule>
    <cfRule type="expression" dxfId="1" priority="2">
      <formula>$H4="Movement"</formula>
    </cfRule>
    <cfRule type="expression" dxfId="0" priority="1">
      <formula>$H4="ReworK"</formula>
    </cfRule>
  </conditionalFormatting>
  <pageMargins left="0.511811023622047" right="0.70866141732283505" top="0.74803149606299202" bottom="0.74803149606299202" header="0.31496062992126" footer="0.31496062992126"/>
  <pageSetup paperSize="9" scale="20" orientation="portrait" r:id="rId1"/>
  <headerFooter>
    <oddFooter>&amp;RSTP3001FRM1372/D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RACK</vt:lpstr>
      <vt:lpstr>RACK!Print_Area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BALA GANESH</cp:lastModifiedBy>
  <cp:lastPrinted>2021-11-19T09:58:21Z</cp:lastPrinted>
  <dcterms:created xsi:type="dcterms:W3CDTF">2018-12-14T11:27:50Z</dcterms:created>
  <dcterms:modified xsi:type="dcterms:W3CDTF">2022-08-15T07:25:56Z</dcterms:modified>
</cp:coreProperties>
</file>