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Bala Ganesh M\Desktop\"/>
    </mc:Choice>
  </mc:AlternateContent>
  <xr:revisionPtr revIDLastSave="0" documentId="13_ncr:1_{EDE8202C-86E8-468A-BEEA-6BEFB965B709}" xr6:coauthVersionLast="36" xr6:coauthVersionMax="36" xr10:uidLastSave="{00000000-0000-0000-0000-000000000000}"/>
  <bookViews>
    <workbookView xWindow="0" yWindow="0" windowWidth="23040" windowHeight="8628" tabRatio="329" firstSheet="3" activeTab="3" xr2:uid="{00000000-000D-0000-FFFF-FFFF00000000}"/>
  </bookViews>
  <sheets>
    <sheet name="Sheet1" sheetId="1" state="hidden" r:id="rId1"/>
    <sheet name="page2" sheetId="5" state="hidden" r:id="rId2"/>
    <sheet name="Permit system_Org" sheetId="6" state="hidden" r:id="rId3"/>
    <sheet name="Permit system" sheetId="7" r:id="rId4"/>
    <sheet name="Supplier" sheetId="10" r:id="rId5"/>
  </sheets>
  <definedNames>
    <definedName name="_xlnm.Print_Area" localSheetId="1">page2!$A$1:$F$44</definedName>
    <definedName name="_xlnm.Print_Area" localSheetId="3">'Permit system'!$A$1:$R$67</definedName>
    <definedName name="_xlnm.Print_Area" localSheetId="2">'Permit system_Org'!$A$1:$R$67</definedName>
    <definedName name="_xlnm.Print_Area" localSheetId="0">Sheet1!$A$1:$M$68</definedName>
  </definedNames>
  <calcPr calcId="191029" iterate="1"/>
</workbook>
</file>

<file path=xl/calcChain.xml><?xml version="1.0" encoding="utf-8"?>
<calcChain xmlns="http://schemas.openxmlformats.org/spreadsheetml/2006/main">
  <c r="V8" i="7" l="1"/>
  <c r="Z4" i="7"/>
  <c r="X4" i="7"/>
  <c r="V4" i="7"/>
  <c r="C124" i="7"/>
  <c r="C123" i="7"/>
  <c r="C118" i="7"/>
  <c r="C117" i="7"/>
  <c r="C110" i="7"/>
  <c r="C109" i="7"/>
  <c r="C106" i="7"/>
  <c r="C105" i="7"/>
  <c r="T4" i="7"/>
  <c r="C102" i="7"/>
  <c r="C99" i="7"/>
  <c r="C101" i="7"/>
  <c r="C100" i="7"/>
  <c r="C98" i="7"/>
  <c r="E16" i="7" l="1"/>
  <c r="E97" i="7"/>
  <c r="A122" i="7"/>
  <c r="A120" i="7"/>
  <c r="A116" i="7"/>
  <c r="A114" i="7"/>
  <c r="A112" i="7"/>
  <c r="A108" i="7"/>
  <c r="A104" i="7"/>
  <c r="A97" i="7"/>
  <c r="D16" i="7"/>
  <c r="C12" i="7"/>
  <c r="C11" i="7"/>
  <c r="B64" i="7" l="1"/>
  <c r="D17" i="7" l="1"/>
  <c r="Q2" i="7"/>
  <c r="P61" i="6"/>
  <c r="K61" i="6"/>
  <c r="F61" i="6"/>
  <c r="B61" i="6"/>
  <c r="Q2" i="6"/>
  <c r="K61" i="7" l="1"/>
  <c r="P61" i="7"/>
  <c r="B61" i="7"/>
  <c r="F61" i="7"/>
</calcChain>
</file>

<file path=xl/sharedStrings.xml><?xml version="1.0" encoding="utf-8"?>
<sst xmlns="http://schemas.openxmlformats.org/spreadsheetml/2006/main" count="200" uniqueCount="106">
  <si>
    <t>QSP for Verification of Purchased Product</t>
  </si>
  <si>
    <t>03.01.07</t>
  </si>
  <si>
    <t>Nature of Work</t>
  </si>
  <si>
    <t>(Tick as appropriate)</t>
  </si>
  <si>
    <t>A. Request Department</t>
  </si>
  <si>
    <t>IF WORK DONE BY CONTRACTOR</t>
  </si>
  <si>
    <t xml:space="preserve">B. PREPARATION </t>
  </si>
  <si>
    <t>YES</t>
  </si>
  <si>
    <t>N/A</t>
  </si>
  <si>
    <t xml:space="preserve">     (to be filled by issuing authority)</t>
  </si>
  <si>
    <t>Type  …………………………………</t>
  </si>
  <si>
    <t>QTY ………………………………….</t>
  </si>
  <si>
    <t>1. Safety Shoe</t>
  </si>
  <si>
    <t>2. Helmet</t>
  </si>
  <si>
    <t xml:space="preserve">    </t>
  </si>
  <si>
    <t>3. Safety Belt</t>
  </si>
  <si>
    <t>4. Gloves (Specify the type)</t>
  </si>
  <si>
    <t>6. Ear protection</t>
  </si>
  <si>
    <t>7. Eye Protection</t>
  </si>
  <si>
    <t>8. Any other</t>
  </si>
  <si>
    <t>I</t>
  </si>
  <si>
    <t>II</t>
  </si>
  <si>
    <t>III</t>
  </si>
  <si>
    <t>Signature :</t>
  </si>
  <si>
    <t>NOTE : In case of emergency, the permits will automatically stands cancelled.</t>
  </si>
  <si>
    <t>Syrma Technology Pvt. Ltd.</t>
  </si>
  <si>
    <t>Document Number:STP 1001QSP005</t>
  </si>
  <si>
    <t>Rev: C</t>
  </si>
  <si>
    <t>Page 2 of 4</t>
  </si>
  <si>
    <t xml:space="preserve">6.3.1 Document the Control System for Customer / Supplier Document </t>
  </si>
  <si>
    <t xml:space="preserve">6.3.1.1 - Master List always updated as and when the document is received </t>
  </si>
  <si>
    <t xml:space="preserve">    ……………………………………………………………………………………………………………………………………………………</t>
  </si>
  <si>
    <t>1. Electrical energy to the equipment got isolated?</t>
  </si>
  <si>
    <t xml:space="preserve">3. Is the welding Machine provided with MCB ?  </t>
  </si>
  <si>
    <t>4. Are welding machine cables  in  good condition ?</t>
  </si>
  <si>
    <t>5. Following Personal Protective Eqpt.Should be used</t>
  </si>
  <si>
    <t xml:space="preserve"> (tick the required PPE listed below)</t>
  </si>
  <si>
    <t>5. Respiratory Protection (Specify the type)</t>
  </si>
  <si>
    <t>6. Has proper access ladders, scaffolds &amp; platform provided for hot works at height ?</t>
  </si>
  <si>
    <t>7 . Has hot work information board provided ?</t>
  </si>
  <si>
    <t>8. Is the ventilation adequate to allow welding fumes ?</t>
  </si>
  <si>
    <t>9. Are the electrical power tools have earthling and three pin plugs ?</t>
  </si>
  <si>
    <t>10. Is the gas cutting set provided with FBA ? (Flash Back Arrester)</t>
  </si>
  <si>
    <t>11. Is the grinder guard in position ?</t>
  </si>
  <si>
    <t>12. Are the  fire  extinguishers provided ?</t>
  </si>
  <si>
    <t>Name       :</t>
  </si>
  <si>
    <t>1V</t>
  </si>
  <si>
    <t>REQUEST  DEPT. INCHARGE</t>
  </si>
  <si>
    <t>SAFETY DEPT . INCHRGE</t>
  </si>
  <si>
    <t>FACILITY  DEPT.  INCHRAGE</t>
  </si>
  <si>
    <t>ELECTRICAL SAFETY . INCHARGE</t>
  </si>
  <si>
    <t>2. Is the flammable materials around the areas is removed ?</t>
  </si>
  <si>
    <t>STP3001FRM1149/D</t>
  </si>
  <si>
    <t xml:space="preserve">Contact number : </t>
  </si>
  <si>
    <t xml:space="preserve">7. Location of work  : </t>
  </si>
  <si>
    <t xml:space="preserve">Permit no : </t>
  </si>
  <si>
    <t>1149 HOT WORK PERMIT SYSTEM REV D</t>
  </si>
  <si>
    <t xml:space="preserve">Name       : </t>
  </si>
  <si>
    <t xml:space="preserve">      6. Name &amp; Sign of supervisor : </t>
  </si>
  <si>
    <t xml:space="preserve">4. Finishing date / time of work : </t>
  </si>
  <si>
    <t xml:space="preserve">3. Starting date / time of work : </t>
  </si>
  <si>
    <t xml:space="preserve">1. Name / Designation. : </t>
  </si>
  <si>
    <t xml:space="preserve">2. Department / Ext. No  : </t>
  </si>
  <si>
    <t xml:space="preserve">8. Job description : </t>
  </si>
  <si>
    <t>Date :</t>
  </si>
  <si>
    <t xml:space="preserve">Date       :  </t>
  </si>
  <si>
    <t xml:space="preserve">Date       : </t>
  </si>
  <si>
    <t xml:space="preserve">      5. Name of the contractor : </t>
  </si>
  <si>
    <t>Request Department</t>
  </si>
  <si>
    <t>Bala Ganesh M</t>
  </si>
  <si>
    <t>Equipment</t>
  </si>
  <si>
    <t>Process</t>
  </si>
  <si>
    <t>Mugilan N Engineer</t>
  </si>
  <si>
    <t>Requester</t>
  </si>
  <si>
    <t>Dept.</t>
  </si>
  <si>
    <t>Vijayan J Senior Engineer</t>
  </si>
  <si>
    <t>Amalraj Manager</t>
  </si>
  <si>
    <t>Sasi Kumar S Asst.Manager</t>
  </si>
  <si>
    <t>Magesh Suraj D Asst.Manager</t>
  </si>
  <si>
    <t>Madheswaran V Dept.Manager</t>
  </si>
  <si>
    <t>Marudhupandian K Senior Engineer</t>
  </si>
  <si>
    <t>NMTronics</t>
  </si>
  <si>
    <t>Brightintegra</t>
  </si>
  <si>
    <t>Transtec</t>
  </si>
  <si>
    <t>Inetest</t>
  </si>
  <si>
    <t>Accurex Solutions</t>
  </si>
  <si>
    <t>Kyoritsuelectric</t>
  </si>
  <si>
    <t>Servo Enterprises</t>
  </si>
  <si>
    <t>Name</t>
  </si>
  <si>
    <t>Phone no</t>
  </si>
  <si>
    <t>Sudhagar</t>
  </si>
  <si>
    <t>Manoj Kumar</t>
  </si>
  <si>
    <t>Ganesh</t>
  </si>
  <si>
    <t>Vinoth</t>
  </si>
  <si>
    <t>Durga Prasath</t>
  </si>
  <si>
    <t>Chidambaram Bhat</t>
  </si>
  <si>
    <t>Subramanium Bhat</t>
  </si>
  <si>
    <t>Veera Kumar</t>
  </si>
  <si>
    <t>Akash</t>
  </si>
  <si>
    <t>Raman Pandian</t>
  </si>
  <si>
    <t>Jaya Pandian</t>
  </si>
  <si>
    <t>Maximsmt</t>
  </si>
  <si>
    <t xml:space="preserve">2. Department / Ext. No : </t>
  </si>
  <si>
    <t>72-84</t>
  </si>
  <si>
    <t>Suppliers</t>
  </si>
  <si>
    <t>Date  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</si>
</sst>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  <charset val="134"/>
    </font>
    <font>
      <b/>
      <sz val="10"/>
      <name val="Arial"/>
      <family val="2"/>
      <charset val="134"/>
    </font>
    <font>
      <sz val="8"/>
      <name val="Arial"/>
      <family val="2"/>
      <charset val="134"/>
    </font>
    <font>
      <b/>
      <sz val="12"/>
      <name val="Arial"/>
      <family val="2"/>
      <charset val="134"/>
    </font>
    <font>
      <sz val="14"/>
      <name val="Arial"/>
      <family val="2"/>
    </font>
    <font>
      <sz val="10"/>
      <name val="Arial"/>
      <family val="2"/>
    </font>
    <font>
      <sz val="11"/>
      <name val="Arial"/>
      <family val="2"/>
      <charset val="134"/>
    </font>
    <font>
      <sz val="11"/>
      <name val="Arial"/>
      <family val="2"/>
    </font>
    <font>
      <b/>
      <sz val="11"/>
      <name val="Arial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name val="Segoe UI"/>
      <family val="2"/>
    </font>
    <font>
      <sz val="8"/>
      <color rgb="FF000000"/>
      <name val="Segoe UI"/>
      <family val="2"/>
    </font>
    <font>
      <sz val="10"/>
      <color theme="0" tint="-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/>
      <bottom style="double">
        <color indexed="8"/>
      </bottom>
      <diagonal/>
    </border>
    <border>
      <left/>
      <right style="medium">
        <color indexed="64"/>
      </right>
      <top/>
      <bottom style="double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137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4" fillId="0" borderId="0" xfId="1" applyFont="1" applyBorder="1"/>
    <xf numFmtId="0" fontId="4" fillId="0" borderId="0" xfId="2" applyFont="1" applyBorder="1"/>
    <xf numFmtId="0" fontId="9" fillId="0" borderId="0" xfId="1" applyBorder="1"/>
    <xf numFmtId="0" fontId="10" fillId="0" borderId="0" xfId="1" applyFont="1" applyBorder="1"/>
    <xf numFmtId="0" fontId="4" fillId="0" borderId="3" xfId="1" applyFont="1" applyBorder="1"/>
    <xf numFmtId="0" fontId="11" fillId="0" borderId="0" xfId="1" applyFont="1" applyBorder="1"/>
    <xf numFmtId="0" fontId="14" fillId="0" borderId="0" xfId="0" applyFont="1" applyBorder="1" applyAlignment="1">
      <alignment horizontal="center" readingOrder="1"/>
    </xf>
    <xf numFmtId="0" fontId="4" fillId="0" borderId="8" xfId="1" applyFont="1" applyBorder="1"/>
    <xf numFmtId="0" fontId="10" fillId="0" borderId="10" xfId="1" applyFont="1" applyBorder="1"/>
    <xf numFmtId="0" fontId="10" fillId="0" borderId="0" xfId="1" applyFont="1" applyBorder="1" applyAlignment="1"/>
    <xf numFmtId="0" fontId="10" fillId="0" borderId="11" xfId="1" applyFont="1" applyBorder="1"/>
    <xf numFmtId="0" fontId="4" fillId="0" borderId="12" xfId="1" applyFont="1" applyBorder="1" applyAlignment="1"/>
    <xf numFmtId="0" fontId="0" fillId="0" borderId="12" xfId="0" applyBorder="1"/>
    <xf numFmtId="0" fontId="4" fillId="0" borderId="11" xfId="1" applyFont="1" applyBorder="1" applyAlignment="1"/>
    <xf numFmtId="0" fontId="0" fillId="0" borderId="11" xfId="0" applyBorder="1"/>
    <xf numFmtId="0" fontId="13" fillId="0" borderId="0" xfId="0" applyFont="1" applyBorder="1"/>
    <xf numFmtId="0" fontId="4" fillId="0" borderId="13" xfId="1" applyFont="1" applyBorder="1"/>
    <xf numFmtId="0" fontId="4" fillId="0" borderId="14" xfId="1" applyFont="1" applyBorder="1"/>
    <xf numFmtId="0" fontId="0" fillId="0" borderId="0" xfId="0" applyBorder="1"/>
    <xf numFmtId="0" fontId="10" fillId="0" borderId="0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0" fontId="4" fillId="0" borderId="0" xfId="1" applyFont="1" applyBorder="1" applyAlignment="1"/>
    <xf numFmtId="0" fontId="4" fillId="0" borderId="0" xfId="1" applyFont="1" applyBorder="1" applyAlignment="1">
      <alignment horizontal="center"/>
    </xf>
    <xf numFmtId="0" fontId="12" fillId="0" borderId="0" xfId="1" applyFont="1" applyBorder="1"/>
    <xf numFmtId="0" fontId="10" fillId="0" borderId="0" xfId="4" applyFont="1" applyBorder="1"/>
    <xf numFmtId="0" fontId="12" fillId="0" borderId="0" xfId="1" applyFont="1" applyBorder="1" applyAlignment="1">
      <alignment horizontal="left"/>
    </xf>
    <xf numFmtId="0" fontId="13" fillId="0" borderId="11" xfId="0" applyFont="1" applyBorder="1"/>
    <xf numFmtId="0" fontId="4" fillId="0" borderId="6" xfId="1" applyFont="1" applyBorder="1"/>
    <xf numFmtId="0" fontId="10" fillId="0" borderId="5" xfId="1" applyFont="1" applyBorder="1"/>
    <xf numFmtId="0" fontId="10" fillId="0" borderId="15" xfId="1" applyFont="1" applyBorder="1"/>
    <xf numFmtId="0" fontId="10" fillId="0" borderId="16" xfId="1" applyFont="1" applyBorder="1"/>
    <xf numFmtId="0" fontId="4" fillId="0" borderId="16" xfId="1" applyFont="1" applyBorder="1"/>
    <xf numFmtId="0" fontId="4" fillId="0" borderId="17" xfId="1" applyFont="1" applyBorder="1"/>
    <xf numFmtId="0" fontId="10" fillId="0" borderId="18" xfId="1" applyFont="1" applyBorder="1"/>
    <xf numFmtId="0" fontId="5" fillId="0" borderId="1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21" xfId="1" applyFont="1" applyBorder="1"/>
    <xf numFmtId="0" fontId="4" fillId="0" borderId="22" xfId="1" applyFont="1" applyBorder="1"/>
    <xf numFmtId="0" fontId="10" fillId="0" borderId="22" xfId="1" applyFont="1" applyBorder="1"/>
    <xf numFmtId="0" fontId="10" fillId="0" borderId="23" xfId="1" applyFont="1" applyBorder="1"/>
    <xf numFmtId="0" fontId="4" fillId="0" borderId="24" xfId="1" applyFont="1" applyBorder="1"/>
    <xf numFmtId="0" fontId="10" fillId="0" borderId="25" xfId="1" applyFont="1" applyBorder="1"/>
    <xf numFmtId="0" fontId="9" fillId="0" borderId="0" xfId="2" applyBorder="1"/>
    <xf numFmtId="0" fontId="0" fillId="0" borderId="25" xfId="0" applyBorder="1"/>
    <xf numFmtId="0" fontId="10" fillId="0" borderId="26" xfId="1" applyFont="1" applyBorder="1"/>
    <xf numFmtId="0" fontId="4" fillId="0" borderId="27" xfId="1" applyFont="1" applyBorder="1"/>
    <xf numFmtId="0" fontId="4" fillId="0" borderId="28" xfId="1" applyFont="1" applyBorder="1"/>
    <xf numFmtId="0" fontId="15" fillId="0" borderId="0" xfId="0" applyFont="1" applyBorder="1" applyAlignment="1">
      <alignment horizontal="center" readingOrder="1"/>
    </xf>
    <xf numFmtId="0" fontId="4" fillId="0" borderId="25" xfId="1" applyFont="1" applyBorder="1"/>
    <xf numFmtId="0" fontId="6" fillId="0" borderId="24" xfId="1" applyFont="1" applyBorder="1"/>
    <xf numFmtId="0" fontId="4" fillId="0" borderId="29" xfId="1" applyFont="1" applyBorder="1"/>
    <xf numFmtId="0" fontId="4" fillId="0" borderId="26" xfId="1" applyFont="1" applyBorder="1"/>
    <xf numFmtId="0" fontId="7" fillId="0" borderId="24" xfId="1" applyFont="1" applyBorder="1"/>
    <xf numFmtId="0" fontId="10" fillId="0" borderId="24" xfId="1" applyFont="1" applyBorder="1"/>
    <xf numFmtId="0" fontId="10" fillId="0" borderId="24" xfId="1" applyFont="1" applyBorder="1" applyAlignment="1"/>
    <xf numFmtId="0" fontId="10" fillId="0" borderId="30" xfId="1" applyFont="1" applyBorder="1"/>
    <xf numFmtId="0" fontId="5" fillId="0" borderId="31" xfId="1" applyFont="1" applyBorder="1" applyAlignment="1"/>
    <xf numFmtId="0" fontId="5" fillId="0" borderId="25" xfId="1" applyFont="1" applyBorder="1" applyAlignment="1">
      <alignment horizontal="center"/>
    </xf>
    <xf numFmtId="0" fontId="4" fillId="0" borderId="30" xfId="1" applyFont="1" applyBorder="1" applyAlignment="1"/>
    <xf numFmtId="0" fontId="13" fillId="0" borderId="24" xfId="0" applyFont="1" applyBorder="1"/>
    <xf numFmtId="0" fontId="4" fillId="0" borderId="25" xfId="1" applyFont="1" applyBorder="1" applyAlignment="1">
      <alignment horizontal="left"/>
    </xf>
    <xf numFmtId="0" fontId="4" fillId="0" borderId="25" xfId="1" applyFont="1" applyBorder="1" applyAlignment="1">
      <alignment horizontal="center"/>
    </xf>
    <xf numFmtId="0" fontId="10" fillId="0" borderId="24" xfId="1" applyFont="1" applyBorder="1" applyAlignment="1">
      <alignment horizontal="left"/>
    </xf>
    <xf numFmtId="0" fontId="5" fillId="0" borderId="25" xfId="1" applyFont="1" applyBorder="1" applyAlignment="1">
      <alignment horizontal="left"/>
    </xf>
    <xf numFmtId="0" fontId="4" fillId="0" borderId="25" xfId="1" applyFont="1" applyBorder="1" applyAlignment="1"/>
    <xf numFmtId="0" fontId="10" fillId="0" borderId="24" xfId="3" applyFont="1" applyBorder="1"/>
    <xf numFmtId="0" fontId="11" fillId="0" borderId="0" xfId="3" applyFont="1" applyBorder="1"/>
    <xf numFmtId="0" fontId="10" fillId="0" borderId="24" xfId="4" applyFont="1" applyBorder="1"/>
    <xf numFmtId="0" fontId="5" fillId="0" borderId="32" xfId="1" applyFont="1" applyBorder="1" applyAlignment="1">
      <alignment horizontal="center" vertical="center"/>
    </xf>
    <xf numFmtId="0" fontId="10" fillId="0" borderId="27" xfId="1" applyFont="1" applyBorder="1"/>
    <xf numFmtId="0" fontId="10" fillId="0" borderId="33" xfId="1" applyFont="1" applyBorder="1"/>
    <xf numFmtId="0" fontId="4" fillId="0" borderId="34" xfId="1" applyFont="1" applyBorder="1"/>
    <xf numFmtId="0" fontId="0" fillId="0" borderId="2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14" fontId="10" fillId="0" borderId="3" xfId="1" applyNumberFormat="1" applyFont="1" applyBorder="1"/>
    <xf numFmtId="14" fontId="10" fillId="0" borderId="0" xfId="1" applyNumberFormat="1" applyFont="1" applyBorder="1"/>
    <xf numFmtId="14" fontId="2" fillId="0" borderId="0" xfId="0" applyNumberFormat="1" applyFont="1" applyBorder="1"/>
    <xf numFmtId="0" fontId="10" fillId="0" borderId="3" xfId="1" applyFont="1" applyBorder="1"/>
    <xf numFmtId="0" fontId="4" fillId="0" borderId="12" xfId="1" applyFont="1" applyBorder="1"/>
    <xf numFmtId="0" fontId="0" fillId="0" borderId="38" xfId="0" applyBorder="1"/>
    <xf numFmtId="0" fontId="4" fillId="0" borderId="39" xfId="1" applyFont="1" applyBorder="1"/>
    <xf numFmtId="0" fontId="4" fillId="0" borderId="38" xfId="1" applyFont="1" applyBorder="1"/>
    <xf numFmtId="0" fontId="0" fillId="0" borderId="0" xfId="0" applyAlignment="1">
      <alignment horizontal="right"/>
    </xf>
    <xf numFmtId="0" fontId="2" fillId="0" borderId="0" xfId="0" applyFont="1"/>
    <xf numFmtId="0" fontId="0" fillId="0" borderId="52" xfId="0" applyBorder="1"/>
    <xf numFmtId="0" fontId="2" fillId="3" borderId="52" xfId="0" applyFont="1" applyFill="1" applyBorder="1" applyAlignment="1">
      <alignment horizontal="center"/>
    </xf>
    <xf numFmtId="0" fontId="0" fillId="3" borderId="53" xfId="0" applyFill="1" applyBorder="1"/>
    <xf numFmtId="0" fontId="0" fillId="0" borderId="53" xfId="0" applyBorder="1"/>
    <xf numFmtId="0" fontId="2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5" fillId="0" borderId="40" xfId="1" applyFont="1" applyBorder="1" applyAlignment="1">
      <alignment horizontal="center" vertical="center"/>
    </xf>
    <xf numFmtId="0" fontId="5" fillId="0" borderId="41" xfId="1" applyFont="1" applyBorder="1" applyAlignment="1">
      <alignment horizontal="center" vertical="center"/>
    </xf>
    <xf numFmtId="0" fontId="5" fillId="0" borderId="38" xfId="1" applyFont="1" applyBorder="1" applyAlignment="1">
      <alignment horizontal="center" vertical="center"/>
    </xf>
    <xf numFmtId="0" fontId="5" fillId="0" borderId="42" xfId="1" applyFont="1" applyBorder="1" applyAlignment="1">
      <alignment horizontal="center" vertical="center"/>
    </xf>
    <xf numFmtId="0" fontId="5" fillId="0" borderId="43" xfId="1" applyFont="1" applyBorder="1" applyAlignment="1">
      <alignment horizontal="center" vertical="center"/>
    </xf>
    <xf numFmtId="0" fontId="5" fillId="0" borderId="44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0" fontId="5" fillId="0" borderId="46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/>
    </xf>
    <xf numFmtId="0" fontId="5" fillId="0" borderId="47" xfId="1" applyFont="1" applyBorder="1" applyAlignment="1">
      <alignment horizontal="center"/>
    </xf>
    <xf numFmtId="0" fontId="4" fillId="0" borderId="24" xfId="1" applyFont="1" applyBorder="1" applyAlignment="1">
      <alignment horizontal="center"/>
    </xf>
    <xf numFmtId="0" fontId="4" fillId="0" borderId="47" xfId="1" applyFont="1" applyBorder="1" applyAlignment="1">
      <alignment horizontal="center"/>
    </xf>
    <xf numFmtId="0" fontId="4" fillId="0" borderId="48" xfId="1" applyFont="1" applyBorder="1" applyAlignment="1">
      <alignment horizontal="center" vertical="center"/>
    </xf>
    <xf numFmtId="0" fontId="4" fillId="0" borderId="49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center"/>
    </xf>
    <xf numFmtId="0" fontId="4" fillId="0" borderId="51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5" fillId="0" borderId="52" xfId="1" applyFont="1" applyBorder="1" applyAlignment="1">
      <alignment horizontal="center" vertical="center"/>
    </xf>
    <xf numFmtId="0" fontId="2" fillId="2" borderId="42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8" fillId="0" borderId="0" xfId="0" applyFon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5" xfId="3" xr:uid="{00000000-0005-0000-0000-000003000000}"/>
    <cellStyle name="Normal 6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26" fmlaLink="$C$75" fmlaRange="$A$75:$A$84" noThreeD="1" sel="1" val="0"/>
</file>

<file path=xl/ctrlProps/ctrlProp10.xml><?xml version="1.0" encoding="utf-8"?>
<formControlPr xmlns="http://schemas.microsoft.com/office/spreadsheetml/2009/9/main" objectType="CheckBox" fmlaLink="$B$99" lockText="1" noThreeD="1"/>
</file>

<file path=xl/ctrlProps/ctrlProp11.xml><?xml version="1.0" encoding="utf-8"?>
<formControlPr xmlns="http://schemas.microsoft.com/office/spreadsheetml/2009/9/main" objectType="CheckBox" fmlaLink="$B$100" lockText="1" noThreeD="1"/>
</file>

<file path=xl/ctrlProps/ctrlProp12.xml><?xml version="1.0" encoding="utf-8"?>
<formControlPr xmlns="http://schemas.microsoft.com/office/spreadsheetml/2009/9/main" objectType="CheckBox" fmlaLink="$B$101" lockText="1" noThreeD="1"/>
</file>

<file path=xl/ctrlProps/ctrlProp13.xml><?xml version="1.0" encoding="utf-8"?>
<formControlPr xmlns="http://schemas.microsoft.com/office/spreadsheetml/2009/9/main" objectType="CheckBox" fmlaLink="$B$102" lockText="1" noThreeD="1"/>
</file>

<file path=xl/ctrlProps/ctrlProp14.xml><?xml version="1.0" encoding="utf-8"?>
<formControlPr xmlns="http://schemas.microsoft.com/office/spreadsheetml/2009/9/main" objectType="CheckBox" fmlaLink="$B$105" lockText="1" noThreeD="1"/>
</file>

<file path=xl/ctrlProps/ctrlProp15.xml><?xml version="1.0" encoding="utf-8"?>
<formControlPr xmlns="http://schemas.microsoft.com/office/spreadsheetml/2009/9/main" objectType="CheckBox" fmlaLink="$B$106" lockText="1" noThreeD="1"/>
</file>

<file path=xl/ctrlProps/ctrlProp16.xml><?xml version="1.0" encoding="utf-8"?>
<formControlPr xmlns="http://schemas.microsoft.com/office/spreadsheetml/2009/9/main" objectType="CheckBox" fmlaLink="$B$109" lockText="1" noThreeD="1"/>
</file>

<file path=xl/ctrlProps/ctrlProp17.xml><?xml version="1.0" encoding="utf-8"?>
<formControlPr xmlns="http://schemas.microsoft.com/office/spreadsheetml/2009/9/main" objectType="CheckBox" fmlaLink="$B$110" lockText="1" noThreeD="1"/>
</file>

<file path=xl/ctrlProps/ctrlProp18.xml><?xml version="1.0" encoding="utf-8"?>
<formControlPr xmlns="http://schemas.microsoft.com/office/spreadsheetml/2009/9/main" objectType="CheckBox" fmlaLink="$B$117" lockText="1" noThreeD="1"/>
</file>

<file path=xl/ctrlProps/ctrlProp19.xml><?xml version="1.0" encoding="utf-8"?>
<formControlPr xmlns="http://schemas.microsoft.com/office/spreadsheetml/2009/9/main" objectType="CheckBox" fmlaLink="$B$118" lockText="1" noThreeD="1"/>
</file>

<file path=xl/ctrlProps/ctrlProp2.xml><?xml version="1.0" encoding="utf-8"?>
<formControlPr xmlns="http://schemas.microsoft.com/office/spreadsheetml/2009/9/main" objectType="Drop" dropStyle="combo" dx="26" fmlaLink="$G$75" fmlaRange="$E$75:$E$78" noThreeD="1" sel="1" val="0"/>
</file>

<file path=xl/ctrlProps/ctrlProp20.xml><?xml version="1.0" encoding="utf-8"?>
<formControlPr xmlns="http://schemas.microsoft.com/office/spreadsheetml/2009/9/main" objectType="CheckBox" fmlaLink="$B$123" lockText="1" noThreeD="1"/>
</file>

<file path=xl/ctrlProps/ctrlProp21.xml><?xml version="1.0" encoding="utf-8"?>
<formControlPr xmlns="http://schemas.microsoft.com/office/spreadsheetml/2009/9/main" objectType="CheckBox" fmlaLink="$B$124" lockText="1" noThreeD="1"/>
</file>

<file path=xl/ctrlProps/ctrlProp22.xml><?xml version="1.0" encoding="utf-8"?>
<formControlPr xmlns="http://schemas.microsoft.com/office/spreadsheetml/2009/9/main" objectType="CheckBox" fmlaLink="$B$105" lockText="1" noThreeD="1"/>
</file>

<file path=xl/ctrlProps/ctrlProp23.xml><?xml version="1.0" encoding="utf-8"?>
<formControlPr xmlns="http://schemas.microsoft.com/office/spreadsheetml/2009/9/main" objectType="CheckBox" fmlaLink="$B$106" lockText="1" noThreeD="1"/>
</file>

<file path=xl/ctrlProps/ctrlProp24.xml><?xml version="1.0" encoding="utf-8"?>
<formControlPr xmlns="http://schemas.microsoft.com/office/spreadsheetml/2009/9/main" objectType="CheckBox" fmlaLink="$B$109" lockText="1" noThreeD="1"/>
</file>

<file path=xl/ctrlProps/ctrlProp25.xml><?xml version="1.0" encoding="utf-8"?>
<formControlPr xmlns="http://schemas.microsoft.com/office/spreadsheetml/2009/9/main" objectType="CheckBox" fmlaLink="$B$110" lockText="1" noThreeD="1"/>
</file>

<file path=xl/ctrlProps/ctrlProp26.xml><?xml version="1.0" encoding="utf-8"?>
<formControlPr xmlns="http://schemas.microsoft.com/office/spreadsheetml/2009/9/main" objectType="CheckBox" fmlaLink="$B$117" lockText="1" noThreeD="1"/>
</file>

<file path=xl/ctrlProps/ctrlProp27.xml><?xml version="1.0" encoding="utf-8"?>
<formControlPr xmlns="http://schemas.microsoft.com/office/spreadsheetml/2009/9/main" objectType="CheckBox" fmlaLink="$B$118" lockText="1" noThreeD="1"/>
</file>

<file path=xl/ctrlProps/ctrlProp28.xml><?xml version="1.0" encoding="utf-8"?>
<formControlPr xmlns="http://schemas.microsoft.com/office/spreadsheetml/2009/9/main" objectType="CheckBox" fmlaLink="$B$123" lockText="1" noThreeD="1"/>
</file>

<file path=xl/ctrlProps/ctrlProp29.xml><?xml version="1.0" encoding="utf-8"?>
<formControlPr xmlns="http://schemas.microsoft.com/office/spreadsheetml/2009/9/main" objectType="CheckBox" fmlaLink="$B$124" lockText="1" noThreeD="1"/>
</file>

<file path=xl/ctrlProps/ctrlProp3.xml><?xml version="1.0" encoding="utf-8"?>
<formControlPr xmlns="http://schemas.microsoft.com/office/spreadsheetml/2009/9/main" objectType="Drop" dropStyle="combo" dx="26" fmlaLink="C87" fmlaRange="$A$87:$A$95" noThreeD="1" sel="1" val="0"/>
</file>

<file path=xl/ctrlProps/ctrlProp30.xml><?xml version="1.0" encoding="utf-8"?>
<formControlPr xmlns="http://schemas.microsoft.com/office/spreadsheetml/2009/9/main" objectType="CheckBox" fmlaLink="$D$15" lockText="1" noThreeD="1"/>
</file>

<file path=xl/ctrlProps/ctrlProp31.xml><?xml version="1.0" encoding="utf-8"?>
<formControlPr xmlns="http://schemas.microsoft.com/office/spreadsheetml/2009/9/main" objectType="CheckBox" fmlaLink="$D$15" lockText="1" noThreeD="1"/>
</file>

<file path=xl/ctrlProps/ctrlProp4.xml><?xml version="1.0" encoding="utf-8"?>
<formControlPr xmlns="http://schemas.microsoft.com/office/spreadsheetml/2009/9/main" objectType="CheckBox" fmlaLink="$B$98" lockText="1" noThreeD="1"/>
</file>

<file path=xl/ctrlProps/ctrlProp5.xml><?xml version="1.0" encoding="utf-8"?>
<formControlPr xmlns="http://schemas.microsoft.com/office/spreadsheetml/2009/9/main" objectType="CheckBox" fmlaLink="$B$99" lockText="1" noThreeD="1"/>
</file>

<file path=xl/ctrlProps/ctrlProp6.xml><?xml version="1.0" encoding="utf-8"?>
<formControlPr xmlns="http://schemas.microsoft.com/office/spreadsheetml/2009/9/main" objectType="CheckBox" fmlaLink="$B$100" lockText="1" noThreeD="1"/>
</file>

<file path=xl/ctrlProps/ctrlProp7.xml><?xml version="1.0" encoding="utf-8"?>
<formControlPr xmlns="http://schemas.microsoft.com/office/spreadsheetml/2009/9/main" objectType="CheckBox" fmlaLink="$B$101" lockText="1" noThreeD="1"/>
</file>

<file path=xl/ctrlProps/ctrlProp8.xml><?xml version="1.0" encoding="utf-8"?>
<formControlPr xmlns="http://schemas.microsoft.com/office/spreadsheetml/2009/9/main" objectType="CheckBox" fmlaLink="$B$102" lockText="1" noThreeD="1"/>
</file>

<file path=xl/ctrlProps/ctrlProp9.xml><?xml version="1.0" encoding="utf-8"?>
<formControlPr xmlns="http://schemas.microsoft.com/office/spreadsheetml/2009/9/main" objectType="CheckBox" fmlaLink="$B$98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16</xdr:row>
      <xdr:rowOff>76200</xdr:rowOff>
    </xdr:from>
    <xdr:ext cx="233074" cy="188190"/>
    <xdr:sp macro="" textlink="" fLocksText="0">
      <xdr:nvSpPr>
        <xdr:cNvPr id="1025" name="Text 18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1438275" y="2847975"/>
          <a:ext cx="233074" cy="18819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wrap="none" lIns="20160" tIns="20160" rIns="20160" bIns="20160" anchor="t" upright="1">
          <a:spAutoFit/>
        </a:bodyPr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OK</a:t>
          </a:r>
        </a:p>
      </xdr:txBody>
    </xdr:sp>
    <xdr:clientData/>
  </xdr:oneCellAnchor>
  <xdr:twoCellAnchor>
    <xdr:from>
      <xdr:col>3</xdr:col>
      <xdr:colOff>419100</xdr:colOff>
      <xdr:row>31</xdr:row>
      <xdr:rowOff>30480</xdr:rowOff>
    </xdr:from>
    <xdr:to>
      <xdr:col>4</xdr:col>
      <xdr:colOff>274320</xdr:colOff>
      <xdr:row>35</xdr:row>
      <xdr:rowOff>121920</xdr:rowOff>
    </xdr:to>
    <xdr:cxnSp macro="">
      <xdr:nvCxnSpPr>
        <xdr:cNvPr id="11669" name="AutoShape 0">
          <a:extLst>
            <a:ext uri="{FF2B5EF4-FFF2-40B4-BE49-F238E27FC236}">
              <a16:creationId xmlns:a16="http://schemas.microsoft.com/office/drawing/2014/main" id="{00000000-0008-0000-0000-0000952D0000}"/>
            </a:ext>
          </a:extLst>
        </xdr:cNvPr>
        <xdr:cNvCxnSpPr>
          <a:cxnSpLocks noChangeShapeType="1"/>
          <a:stCxn id="1051" idx="1"/>
          <a:endCxn id="1042" idx="3"/>
        </xdr:cNvCxnSpPr>
      </xdr:nvCxnSpPr>
      <xdr:spPr bwMode="auto">
        <a:xfrm flipH="1">
          <a:off x="2247900" y="5257800"/>
          <a:ext cx="464820" cy="7620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57150</xdr:colOff>
      <xdr:row>29</xdr:row>
      <xdr:rowOff>85725</xdr:rowOff>
    </xdr:from>
    <xdr:to>
      <xdr:col>5</xdr:col>
      <xdr:colOff>28575</xdr:colOff>
      <xdr:row>31</xdr:row>
      <xdr:rowOff>104775</xdr:rowOff>
    </xdr:to>
    <xdr:sp macro="" textlink="" fLocksText="0">
      <xdr:nvSpPr>
        <xdr:cNvPr id="1027" name="Text 42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2495550" y="4819650"/>
          <a:ext cx="581025" cy="34290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Use as it is</a:t>
          </a:r>
        </a:p>
      </xdr:txBody>
    </xdr:sp>
    <xdr:clientData/>
  </xdr:twoCellAnchor>
  <xdr:oneCellAnchor>
    <xdr:from>
      <xdr:col>4</xdr:col>
      <xdr:colOff>76200</xdr:colOff>
      <xdr:row>35</xdr:row>
      <xdr:rowOff>76200</xdr:rowOff>
    </xdr:from>
    <xdr:ext cx="532387" cy="188190"/>
    <xdr:sp macro="" textlink="" fLocksText="0">
      <xdr:nvSpPr>
        <xdr:cNvPr id="1028" name="Text 49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2514600" y="6105525"/>
          <a:ext cx="532387" cy="18819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wrap="none" lIns="20160" tIns="20160" rIns="20160" bIns="20160" anchor="t" upright="1">
          <a:spAutoFit/>
        </a:bodyPr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OK QTY</a:t>
          </a:r>
        </a:p>
      </xdr:txBody>
    </xdr:sp>
    <xdr:clientData/>
  </xdr:oneCellAnchor>
  <xdr:twoCellAnchor>
    <xdr:from>
      <xdr:col>6</xdr:col>
      <xdr:colOff>342900</xdr:colOff>
      <xdr:row>41</xdr:row>
      <xdr:rowOff>123825</xdr:rowOff>
    </xdr:from>
    <xdr:to>
      <xdr:col>7</xdr:col>
      <xdr:colOff>323850</xdr:colOff>
      <xdr:row>42</xdr:row>
      <xdr:rowOff>160093</xdr:rowOff>
    </xdr:to>
    <xdr:sp macro="" textlink="" fLocksText="0">
      <xdr:nvSpPr>
        <xdr:cNvPr id="1029" name="Text 50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 txBox="1">
          <a:spLocks noChangeArrowheads="1"/>
        </xdr:cNvSpPr>
      </xdr:nvSpPr>
      <xdr:spPr bwMode="auto">
        <a:xfrm>
          <a:off x="4000500" y="6800850"/>
          <a:ext cx="590550" cy="19050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REJ QTY</a:t>
          </a:r>
        </a:p>
      </xdr:txBody>
    </xdr:sp>
    <xdr:clientData/>
  </xdr:twoCellAnchor>
  <xdr:twoCellAnchor>
    <xdr:from>
      <xdr:col>0</xdr:col>
      <xdr:colOff>175260</xdr:colOff>
      <xdr:row>6</xdr:row>
      <xdr:rowOff>91440</xdr:rowOff>
    </xdr:from>
    <xdr:to>
      <xdr:col>12</xdr:col>
      <xdr:colOff>411480</xdr:colOff>
      <xdr:row>57</xdr:row>
      <xdr:rowOff>15240</xdr:rowOff>
    </xdr:to>
    <xdr:grpSp>
      <xdr:nvGrpSpPr>
        <xdr:cNvPr id="11673" name="Group 69">
          <a:extLst>
            <a:ext uri="{FF2B5EF4-FFF2-40B4-BE49-F238E27FC236}">
              <a16:creationId xmlns:a16="http://schemas.microsoft.com/office/drawing/2014/main" id="{00000000-0008-0000-0000-0000992D0000}"/>
            </a:ext>
          </a:extLst>
        </xdr:cNvPr>
        <xdr:cNvGrpSpPr>
          <a:grpSpLocks/>
        </xdr:cNvGrpSpPr>
      </xdr:nvGrpSpPr>
      <xdr:grpSpPr bwMode="auto">
        <a:xfrm>
          <a:off x="175260" y="1127760"/>
          <a:ext cx="7551420" cy="8473440"/>
          <a:chOff x="282" y="1943"/>
          <a:chExt cx="12175" cy="14935"/>
        </a:xfrm>
      </xdr:grpSpPr>
      <xdr:sp macro="" textlink="" fLocksText="0">
        <xdr:nvSpPr>
          <xdr:cNvPr id="1031" name="Oval 1">
            <a:extLst>
              <a:ext uri="{FF2B5EF4-FFF2-40B4-BE49-F238E27FC236}">
                <a16:creationId xmlns:a16="http://schemas.microsoft.com/office/drawing/2014/main" id="{00000000-0008-0000-0000-000007040000}"/>
              </a:ext>
            </a:extLst>
          </xdr:cNvPr>
          <xdr:cNvSpPr>
            <a:spLocks noChangeArrowheads="1"/>
          </xdr:cNvSpPr>
        </xdr:nvSpPr>
        <xdr:spPr bwMode="auto">
          <a:xfrm>
            <a:off x="1056" y="1943"/>
            <a:ext cx="2261" cy="1034"/>
          </a:xfrm>
          <a:prstGeom prst="ellipse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Receive the Material</a:t>
            </a:r>
          </a:p>
          <a:p>
            <a:pPr algn="ctr" rtl="0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from the vendor</a:t>
            </a:r>
          </a:p>
          <a:p>
            <a:pPr algn="ctr" rtl="0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-Stores</a:t>
            </a:r>
          </a:p>
        </xdr:txBody>
      </xdr:sp>
      <xdr:sp macro="" textlink="" fLocksText="0">
        <xdr:nvSpPr>
          <xdr:cNvPr id="1032" name="AutoShape 2">
            <a:extLst>
              <a:ext uri="{FF2B5EF4-FFF2-40B4-BE49-F238E27FC236}">
                <a16:creationId xmlns:a16="http://schemas.microsoft.com/office/drawing/2014/main" id="{00000000-0008-0000-0000-00000804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3380"/>
            <a:ext cx="3452" cy="1974"/>
          </a:xfrm>
          <a:prstGeom prst="flowChartDecision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Verify Purchase Order / MSDS / Test certificate / Condition of packing / material as applicable</a:t>
            </a:r>
          </a:p>
        </xdr:txBody>
      </xdr:sp>
      <xdr:cxnSp macro="">
        <xdr:nvCxnSpPr>
          <xdr:cNvPr id="11680" name="AutoShape 0">
            <a:extLst>
              <a:ext uri="{FF2B5EF4-FFF2-40B4-BE49-F238E27FC236}">
                <a16:creationId xmlns:a16="http://schemas.microsoft.com/office/drawing/2014/main" id="{00000000-0008-0000-0000-0000A02D0000}"/>
              </a:ext>
            </a:extLst>
          </xdr:cNvPr>
          <xdr:cNvCxnSpPr>
            <a:cxnSpLocks noChangeShapeType="1"/>
            <a:stCxn id="1031" idx="4"/>
            <a:endCxn id="1032" idx="0"/>
          </xdr:cNvCxnSpPr>
        </xdr:nvCxnSpPr>
        <xdr:spPr bwMode="auto">
          <a:xfrm flipH="1">
            <a:off x="2176" y="2988"/>
            <a:ext cx="7" cy="350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 fLocksText="0">
        <xdr:nvSpPr>
          <xdr:cNvPr id="1034" name="Text 7">
            <a:extLst>
              <a:ext uri="{FF2B5EF4-FFF2-40B4-BE49-F238E27FC236}">
                <a16:creationId xmlns:a16="http://schemas.microsoft.com/office/drawing/2014/main" id="{00000000-0008-0000-0000-00000A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992" y="4213"/>
            <a:ext cx="835" cy="363"/>
          </a:xfrm>
          <a:prstGeom prst="rect">
            <a:avLst/>
          </a:prstGeom>
          <a:noFill/>
          <a:ln w="9525">
            <a:noFill/>
            <a:round/>
            <a:headEnd/>
            <a:tailEnd/>
          </a:ln>
          <a:effectLst/>
        </xdr:spPr>
        <xdr:txBody>
          <a:bodyPr wrap="none" lIns="20160" tIns="20160" rIns="20160" bIns="20160" anchor="t" upright="1">
            <a:spAutoFit/>
          </a:bodyPr>
          <a:lstStyle/>
          <a:p>
            <a:pPr algn="l" rtl="0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Arial"/>
                <a:cs typeface="Arial"/>
              </a:rPr>
              <a:t>NOT OK</a:t>
            </a:r>
          </a:p>
        </xdr:txBody>
      </xdr:sp>
      <xdr:sp macro="" textlink="" fLocksText="0">
        <xdr:nvSpPr>
          <xdr:cNvPr id="1035" name="Rectangle 8">
            <a:extLst>
              <a:ext uri="{FF2B5EF4-FFF2-40B4-BE49-F238E27FC236}">
                <a16:creationId xmlns:a16="http://schemas.microsoft.com/office/drawing/2014/main" id="{00000000-0008-0000-0000-00000B040000}"/>
              </a:ext>
            </a:extLst>
          </xdr:cNvPr>
          <xdr:cNvSpPr>
            <a:spLocks noChangeArrowheads="1"/>
          </xdr:cNvSpPr>
        </xdr:nvSpPr>
        <xdr:spPr bwMode="auto">
          <a:xfrm>
            <a:off x="4938" y="3595"/>
            <a:ext cx="3047" cy="1504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Get the required documents from the vendor</a:t>
            </a:r>
          </a:p>
          <a:p>
            <a:pPr algn="ctr" rtl="0">
              <a:lnSpc>
                <a:spcPts val="1100"/>
              </a:lnSpc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Return the material to the vendor if the packing / material is damaged</a:t>
            </a:r>
          </a:p>
          <a:p>
            <a:pPr algn="ctr" rtl="0">
              <a:lnSpc>
                <a:spcPts val="1000"/>
              </a:lnSpc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-Purchase</a:t>
            </a:r>
          </a:p>
        </xdr:txBody>
      </xdr:sp>
      <xdr:cxnSp macro="">
        <xdr:nvCxnSpPr>
          <xdr:cNvPr id="11683" name="AutoShape 0">
            <a:extLst>
              <a:ext uri="{FF2B5EF4-FFF2-40B4-BE49-F238E27FC236}">
                <a16:creationId xmlns:a16="http://schemas.microsoft.com/office/drawing/2014/main" id="{00000000-0008-0000-0000-0000A32D0000}"/>
              </a:ext>
            </a:extLst>
          </xdr:cNvPr>
          <xdr:cNvCxnSpPr>
            <a:cxnSpLocks noChangeShapeType="1"/>
            <a:stCxn id="1035" idx="0"/>
            <a:endCxn id="1031" idx="6"/>
          </xdr:cNvCxnSpPr>
        </xdr:nvCxnSpPr>
        <xdr:spPr bwMode="auto">
          <a:xfrm flipH="1" flipV="1">
            <a:off x="3308" y="2466"/>
            <a:ext cx="3154" cy="1135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684" name="AutoShape 0">
            <a:extLst>
              <a:ext uri="{FF2B5EF4-FFF2-40B4-BE49-F238E27FC236}">
                <a16:creationId xmlns:a16="http://schemas.microsoft.com/office/drawing/2014/main" id="{00000000-0008-0000-0000-0000A42D0000}"/>
              </a:ext>
            </a:extLst>
          </xdr:cNvPr>
          <xdr:cNvCxnSpPr>
            <a:cxnSpLocks noChangeShapeType="1"/>
            <a:stCxn id="1032" idx="3"/>
            <a:endCxn id="1035" idx="1"/>
          </xdr:cNvCxnSpPr>
        </xdr:nvCxnSpPr>
        <xdr:spPr bwMode="auto">
          <a:xfrm flipV="1">
            <a:off x="3903" y="4341"/>
            <a:ext cx="1038" cy="4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 fLocksText="0">
        <xdr:nvSpPr>
          <xdr:cNvPr id="1038" name="Rectangle 12">
            <a:extLst>
              <a:ext uri="{FF2B5EF4-FFF2-40B4-BE49-F238E27FC236}">
                <a16:creationId xmlns:a16="http://schemas.microsoft.com/office/drawing/2014/main" id="{00000000-0008-0000-0000-00000E040000}"/>
              </a:ext>
            </a:extLst>
          </xdr:cNvPr>
          <xdr:cNvSpPr>
            <a:spLocks noChangeArrowheads="1"/>
          </xdr:cNvSpPr>
        </xdr:nvSpPr>
        <xdr:spPr bwMode="auto">
          <a:xfrm>
            <a:off x="651" y="5704"/>
            <a:ext cx="3047" cy="551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Preapre RIR &amp; Keep the material at Incoming Inspection Area</a:t>
            </a:r>
          </a:p>
        </xdr:txBody>
      </xdr:sp>
      <xdr:cxnSp macro="">
        <xdr:nvCxnSpPr>
          <xdr:cNvPr id="11686" name="AutoShape 0">
            <a:extLst>
              <a:ext uri="{FF2B5EF4-FFF2-40B4-BE49-F238E27FC236}">
                <a16:creationId xmlns:a16="http://schemas.microsoft.com/office/drawing/2014/main" id="{00000000-0008-0000-0000-0000A62D0000}"/>
              </a:ext>
            </a:extLst>
          </xdr:cNvPr>
          <xdr:cNvCxnSpPr>
            <a:cxnSpLocks noChangeShapeType="1"/>
            <a:stCxn id="1032" idx="2"/>
            <a:endCxn id="1038" idx="0"/>
          </xdr:cNvCxnSpPr>
        </xdr:nvCxnSpPr>
        <xdr:spPr bwMode="auto">
          <a:xfrm>
            <a:off x="2176" y="5355"/>
            <a:ext cx="0" cy="36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 fLocksText="0">
        <xdr:nvSpPr>
          <xdr:cNvPr id="1040" name="AutoShape 14">
            <a:extLst>
              <a:ext uri="{FF2B5EF4-FFF2-40B4-BE49-F238E27FC236}">
                <a16:creationId xmlns:a16="http://schemas.microsoft.com/office/drawing/2014/main" id="{00000000-0008-0000-0000-000010040000}"/>
              </a:ext>
            </a:extLst>
          </xdr:cNvPr>
          <xdr:cNvSpPr>
            <a:spLocks noChangeArrowheads="1"/>
          </xdr:cNvSpPr>
        </xdr:nvSpPr>
        <xdr:spPr bwMode="auto">
          <a:xfrm>
            <a:off x="282" y="6644"/>
            <a:ext cx="3809" cy="1625"/>
          </a:xfrm>
          <a:prstGeom prst="flowChartDecision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Incoming Inspection as per the sampling plan </a:t>
            </a:r>
          </a:p>
          <a:p>
            <a:pPr algn="ctr" rtl="0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AQL =0.65   C=o</a:t>
            </a:r>
          </a:p>
          <a:p>
            <a:pPr algn="ctr" rtl="0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-IQC</a:t>
            </a:r>
          </a:p>
        </xdr:txBody>
      </xdr:sp>
      <xdr:cxnSp macro="">
        <xdr:nvCxnSpPr>
          <xdr:cNvPr id="11688" name="AutoShape 0">
            <a:extLst>
              <a:ext uri="{FF2B5EF4-FFF2-40B4-BE49-F238E27FC236}">
                <a16:creationId xmlns:a16="http://schemas.microsoft.com/office/drawing/2014/main" id="{00000000-0008-0000-0000-0000A82D0000}"/>
              </a:ext>
            </a:extLst>
          </xdr:cNvPr>
          <xdr:cNvCxnSpPr>
            <a:cxnSpLocks noChangeShapeType="1"/>
            <a:stCxn id="1038" idx="2"/>
            <a:endCxn id="1040" idx="0"/>
          </xdr:cNvCxnSpPr>
        </xdr:nvCxnSpPr>
        <xdr:spPr bwMode="auto">
          <a:xfrm>
            <a:off x="2176" y="6263"/>
            <a:ext cx="10" cy="370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 fLocksText="0">
        <xdr:nvSpPr>
          <xdr:cNvPr id="1042" name="Rectangle 16">
            <a:extLst>
              <a:ext uri="{FF2B5EF4-FFF2-40B4-BE49-F238E27FC236}">
                <a16:creationId xmlns:a16="http://schemas.microsoft.com/office/drawing/2014/main" id="{00000000-0008-0000-0000-000012040000}"/>
              </a:ext>
            </a:extLst>
          </xdr:cNvPr>
          <xdr:cNvSpPr>
            <a:spLocks noChangeArrowheads="1"/>
          </xdr:cNvSpPr>
        </xdr:nvSpPr>
        <xdr:spPr bwMode="auto">
          <a:xfrm>
            <a:off x="651" y="8927"/>
            <a:ext cx="3047" cy="537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Affix "IQC Accepted" Sticker</a:t>
            </a:r>
          </a:p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-IQC </a:t>
            </a:r>
          </a:p>
        </xdr:txBody>
      </xdr:sp>
      <xdr:cxnSp macro="">
        <xdr:nvCxnSpPr>
          <xdr:cNvPr id="11690" name="AutoShape 0">
            <a:extLst>
              <a:ext uri="{FF2B5EF4-FFF2-40B4-BE49-F238E27FC236}">
                <a16:creationId xmlns:a16="http://schemas.microsoft.com/office/drawing/2014/main" id="{00000000-0008-0000-0000-0000AA2D0000}"/>
              </a:ext>
            </a:extLst>
          </xdr:cNvPr>
          <xdr:cNvCxnSpPr>
            <a:cxnSpLocks noChangeShapeType="1"/>
            <a:stCxn id="1040" idx="2"/>
            <a:endCxn id="1042" idx="0"/>
          </xdr:cNvCxnSpPr>
        </xdr:nvCxnSpPr>
        <xdr:spPr bwMode="auto">
          <a:xfrm flipH="1">
            <a:off x="2176" y="8261"/>
            <a:ext cx="9" cy="652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 fLocksText="0">
        <xdr:nvSpPr>
          <xdr:cNvPr id="1044" name="Text 19">
            <a:extLst>
              <a:ext uri="{FF2B5EF4-FFF2-40B4-BE49-F238E27FC236}">
                <a16:creationId xmlns:a16="http://schemas.microsoft.com/office/drawing/2014/main" id="{00000000-0008-0000-0000-000014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71" y="8578"/>
            <a:ext cx="356" cy="363"/>
          </a:xfrm>
          <a:prstGeom prst="rect">
            <a:avLst/>
          </a:prstGeom>
          <a:noFill/>
          <a:ln w="9525">
            <a:noFill/>
            <a:round/>
            <a:headEnd/>
            <a:tailEnd/>
          </a:ln>
          <a:effectLst/>
        </xdr:spPr>
        <xdr:txBody>
          <a:bodyPr wrap="none" lIns="20160" tIns="20160" rIns="20160" bIns="20160" anchor="t" upright="1">
            <a:spAutoFit/>
          </a:bodyPr>
          <a:lstStyle/>
          <a:p>
            <a:pPr algn="l" rtl="0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Arial"/>
                <a:cs typeface="Arial"/>
              </a:rPr>
              <a:t>OK</a:t>
            </a:r>
          </a:p>
        </xdr:txBody>
      </xdr:sp>
      <xdr:sp macro="" textlink="" fLocksText="0">
        <xdr:nvSpPr>
          <xdr:cNvPr id="1045" name="Rectangle 21">
            <a:extLst>
              <a:ext uri="{FF2B5EF4-FFF2-40B4-BE49-F238E27FC236}">
                <a16:creationId xmlns:a16="http://schemas.microsoft.com/office/drawing/2014/main" id="{00000000-0008-0000-0000-000015040000}"/>
              </a:ext>
            </a:extLst>
          </xdr:cNvPr>
          <xdr:cNvSpPr>
            <a:spLocks noChangeArrowheads="1"/>
          </xdr:cNvSpPr>
        </xdr:nvSpPr>
        <xdr:spPr bwMode="auto">
          <a:xfrm>
            <a:off x="651" y="9867"/>
            <a:ext cx="3047" cy="524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Move the material to Stores</a:t>
            </a:r>
          </a:p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-Stores</a:t>
            </a:r>
          </a:p>
        </xdr:txBody>
      </xdr:sp>
      <xdr:sp macro="" textlink="" fLocksText="0">
        <xdr:nvSpPr>
          <xdr:cNvPr id="1046" name="Rectangle 22">
            <a:extLst>
              <a:ext uri="{FF2B5EF4-FFF2-40B4-BE49-F238E27FC236}">
                <a16:creationId xmlns:a16="http://schemas.microsoft.com/office/drawing/2014/main" id="{00000000-0008-0000-0000-000016040000}"/>
              </a:ext>
            </a:extLst>
          </xdr:cNvPr>
          <xdr:cNvSpPr>
            <a:spLocks noChangeArrowheads="1"/>
          </xdr:cNvSpPr>
        </xdr:nvSpPr>
        <xdr:spPr bwMode="auto">
          <a:xfrm>
            <a:off x="9410" y="7772"/>
            <a:ext cx="3047" cy="537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Discuss with Buyer / QA Head</a:t>
            </a:r>
          </a:p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Raise SCAR to the Vendor </a:t>
            </a:r>
          </a:p>
        </xdr:txBody>
      </xdr:sp>
      <xdr:cxnSp macro="">
        <xdr:nvCxnSpPr>
          <xdr:cNvPr id="11694" name="AutoShape 0">
            <a:extLst>
              <a:ext uri="{FF2B5EF4-FFF2-40B4-BE49-F238E27FC236}">
                <a16:creationId xmlns:a16="http://schemas.microsoft.com/office/drawing/2014/main" id="{00000000-0008-0000-0000-0000AE2D0000}"/>
              </a:ext>
            </a:extLst>
          </xdr:cNvPr>
          <xdr:cNvCxnSpPr>
            <a:cxnSpLocks noChangeShapeType="1"/>
            <a:stCxn id="1042" idx="2"/>
            <a:endCxn id="1045" idx="0"/>
          </xdr:cNvCxnSpPr>
        </xdr:nvCxnSpPr>
        <xdr:spPr bwMode="auto">
          <a:xfrm>
            <a:off x="2176" y="9455"/>
            <a:ext cx="0" cy="422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 fLocksText="0">
        <xdr:nvSpPr>
          <xdr:cNvPr id="1048" name="AutoShape 34">
            <a:extLst>
              <a:ext uri="{FF2B5EF4-FFF2-40B4-BE49-F238E27FC236}">
                <a16:creationId xmlns:a16="http://schemas.microsoft.com/office/drawing/2014/main" id="{00000000-0008-0000-0000-000018040000}"/>
              </a:ext>
            </a:extLst>
          </xdr:cNvPr>
          <xdr:cNvSpPr>
            <a:spLocks noChangeArrowheads="1"/>
          </xdr:cNvSpPr>
        </xdr:nvSpPr>
        <xdr:spPr bwMode="auto">
          <a:xfrm>
            <a:off x="4533" y="9142"/>
            <a:ext cx="3821" cy="1934"/>
          </a:xfrm>
          <a:prstGeom prst="flowChartDecision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Segregate /  Rework / Rejected</a:t>
            </a:r>
          </a:p>
          <a:p>
            <a:pPr algn="ctr" rtl="0">
              <a:defRPr sz="1000"/>
            </a:pP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-Purchase</a:t>
            </a:r>
          </a:p>
          <a:p>
            <a:pPr algn="ctr" rtl="0">
              <a:defRPr sz="1000"/>
            </a:pP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 fLocksText="0">
        <xdr:nvSpPr>
          <xdr:cNvPr id="1049" name="Rectangle 38">
            <a:extLst>
              <a:ext uri="{FF2B5EF4-FFF2-40B4-BE49-F238E27FC236}">
                <a16:creationId xmlns:a16="http://schemas.microsoft.com/office/drawing/2014/main" id="{00000000-0008-0000-0000-000019040000}"/>
              </a:ext>
            </a:extLst>
          </xdr:cNvPr>
          <xdr:cNvSpPr>
            <a:spLocks noChangeArrowheads="1"/>
          </xdr:cNvSpPr>
        </xdr:nvSpPr>
        <xdr:spPr bwMode="auto">
          <a:xfrm>
            <a:off x="4901" y="11707"/>
            <a:ext cx="3071" cy="112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Move the material to nonconforming material Storage Place</a:t>
            </a:r>
          </a:p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-Stores</a:t>
            </a:r>
          </a:p>
        </xdr:txBody>
      </xdr:sp>
      <xdr:cxnSp macro="">
        <xdr:nvCxnSpPr>
          <xdr:cNvPr id="11697" name="AutoShape 0">
            <a:extLst>
              <a:ext uri="{FF2B5EF4-FFF2-40B4-BE49-F238E27FC236}">
                <a16:creationId xmlns:a16="http://schemas.microsoft.com/office/drawing/2014/main" id="{00000000-0008-0000-0000-0000B12D0000}"/>
              </a:ext>
            </a:extLst>
          </xdr:cNvPr>
          <xdr:cNvCxnSpPr>
            <a:cxnSpLocks noChangeShapeType="1"/>
            <a:stCxn id="1048" idx="2"/>
            <a:endCxn id="1049" idx="0"/>
          </xdr:cNvCxnSpPr>
        </xdr:nvCxnSpPr>
        <xdr:spPr bwMode="auto">
          <a:xfrm flipH="1">
            <a:off x="6439" y="11086"/>
            <a:ext cx="8" cy="623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 fLocksText="0">
        <xdr:nvSpPr>
          <xdr:cNvPr id="1051" name="AutoShape 40">
            <a:extLst>
              <a:ext uri="{FF2B5EF4-FFF2-40B4-BE49-F238E27FC236}">
                <a16:creationId xmlns:a16="http://schemas.microsoft.com/office/drawing/2014/main" id="{00000000-0008-0000-0000-00001B040000}"/>
              </a:ext>
            </a:extLst>
          </xdr:cNvPr>
          <xdr:cNvSpPr>
            <a:spLocks noChangeArrowheads="1"/>
          </xdr:cNvSpPr>
        </xdr:nvSpPr>
        <xdr:spPr bwMode="auto">
          <a:xfrm>
            <a:off x="4459" y="7141"/>
            <a:ext cx="4042" cy="1786"/>
          </a:xfrm>
          <a:prstGeom prst="flowChartDecision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MRB Recomendation</a:t>
            </a:r>
          </a:p>
          <a:p>
            <a:pPr algn="ctr" rtl="0">
              <a:defRPr sz="1000"/>
            </a:pPr>
            <a:endParaRPr lang="en-US" sz="8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 fLocksText="0">
        <xdr:nvSpPr>
          <xdr:cNvPr id="1052" name="Rectangle 43">
            <a:extLst>
              <a:ext uri="{FF2B5EF4-FFF2-40B4-BE49-F238E27FC236}">
                <a16:creationId xmlns:a16="http://schemas.microsoft.com/office/drawing/2014/main" id="{00000000-0008-0000-0000-00001C040000}"/>
              </a:ext>
            </a:extLst>
          </xdr:cNvPr>
          <xdr:cNvSpPr>
            <a:spLocks noChangeArrowheads="1"/>
          </xdr:cNvSpPr>
        </xdr:nvSpPr>
        <xdr:spPr bwMode="auto">
          <a:xfrm>
            <a:off x="4938" y="5690"/>
            <a:ext cx="3047" cy="6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Raise MRB &amp; move the material to MRB Area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-Purchase / Stores</a:t>
            </a:r>
          </a:p>
        </xdr:txBody>
      </xdr:sp>
      <xdr:cxnSp macro="">
        <xdr:nvCxnSpPr>
          <xdr:cNvPr id="11700" name="AutoShape 0">
            <a:extLst>
              <a:ext uri="{FF2B5EF4-FFF2-40B4-BE49-F238E27FC236}">
                <a16:creationId xmlns:a16="http://schemas.microsoft.com/office/drawing/2014/main" id="{00000000-0008-0000-0000-0000B42D0000}"/>
              </a:ext>
            </a:extLst>
          </xdr:cNvPr>
          <xdr:cNvCxnSpPr>
            <a:cxnSpLocks noChangeShapeType="1"/>
            <a:stCxn id="1052" idx="2"/>
            <a:endCxn id="1051" idx="0"/>
          </xdr:cNvCxnSpPr>
        </xdr:nvCxnSpPr>
        <xdr:spPr bwMode="auto">
          <a:xfrm>
            <a:off x="6464" y="6408"/>
            <a:ext cx="17" cy="72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701" name="AutoShape 0">
            <a:extLst>
              <a:ext uri="{FF2B5EF4-FFF2-40B4-BE49-F238E27FC236}">
                <a16:creationId xmlns:a16="http://schemas.microsoft.com/office/drawing/2014/main" id="{00000000-0008-0000-0000-0000B52D0000}"/>
              </a:ext>
            </a:extLst>
          </xdr:cNvPr>
          <xdr:cNvCxnSpPr>
            <a:cxnSpLocks noChangeShapeType="1"/>
            <a:stCxn id="1051" idx="3"/>
            <a:endCxn id="1046" idx="1"/>
          </xdr:cNvCxnSpPr>
        </xdr:nvCxnSpPr>
        <xdr:spPr bwMode="auto">
          <a:xfrm>
            <a:off x="8499" y="8028"/>
            <a:ext cx="914" cy="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 fLocksText="0">
        <xdr:nvSpPr>
          <xdr:cNvPr id="1055" name="Text 54">
            <a:extLst>
              <a:ext uri="{FF2B5EF4-FFF2-40B4-BE49-F238E27FC236}">
                <a16:creationId xmlns:a16="http://schemas.microsoft.com/office/drawing/2014/main" id="{00000000-0008-0000-0000-00001F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13" y="7665"/>
            <a:ext cx="823" cy="363"/>
          </a:xfrm>
          <a:prstGeom prst="rect">
            <a:avLst/>
          </a:prstGeom>
          <a:noFill/>
          <a:ln w="9525">
            <a:noFill/>
            <a:round/>
            <a:headEnd/>
            <a:tailEnd/>
          </a:ln>
          <a:effectLst/>
        </xdr:spPr>
        <xdr:txBody>
          <a:bodyPr wrap="none" lIns="20160" tIns="20160" rIns="20160" bIns="20160" anchor="t" upright="1">
            <a:spAutoFit/>
          </a:bodyPr>
          <a:lstStyle/>
          <a:p>
            <a:pPr algn="l" rtl="0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Arial"/>
                <a:cs typeface="Arial"/>
              </a:rPr>
              <a:t>NOT OK</a:t>
            </a:r>
          </a:p>
        </xdr:txBody>
      </xdr:sp>
      <xdr:cxnSp macro="">
        <xdr:nvCxnSpPr>
          <xdr:cNvPr id="11703" name="AutoShape 0">
            <a:extLst>
              <a:ext uri="{FF2B5EF4-FFF2-40B4-BE49-F238E27FC236}">
                <a16:creationId xmlns:a16="http://schemas.microsoft.com/office/drawing/2014/main" id="{00000000-0008-0000-0000-0000B72D0000}"/>
              </a:ext>
            </a:extLst>
          </xdr:cNvPr>
          <xdr:cNvCxnSpPr>
            <a:cxnSpLocks noChangeShapeType="1"/>
            <a:stCxn id="1046" idx="2"/>
            <a:endCxn id="1048" idx="3"/>
          </xdr:cNvCxnSpPr>
        </xdr:nvCxnSpPr>
        <xdr:spPr bwMode="auto">
          <a:xfrm flipH="1">
            <a:off x="8351" y="8306"/>
            <a:ext cx="2582" cy="18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 fLocksText="0">
        <xdr:nvSpPr>
          <xdr:cNvPr id="1057" name="AutoShape 56">
            <a:extLst>
              <a:ext uri="{FF2B5EF4-FFF2-40B4-BE49-F238E27FC236}">
                <a16:creationId xmlns:a16="http://schemas.microsoft.com/office/drawing/2014/main" id="{00000000-0008-0000-0000-000021040000}"/>
              </a:ext>
            </a:extLst>
          </xdr:cNvPr>
          <xdr:cNvSpPr>
            <a:spLocks noChangeArrowheads="1"/>
          </xdr:cNvSpPr>
        </xdr:nvSpPr>
        <xdr:spPr bwMode="auto">
          <a:xfrm>
            <a:off x="4533" y="13373"/>
            <a:ext cx="3821" cy="2122"/>
          </a:xfrm>
          <a:prstGeom prst="flowChartDecision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Whether to Return back the rejected materia to the  Vendor</a:t>
            </a:r>
          </a:p>
          <a:p>
            <a:pPr algn="ctr" rtl="0">
              <a:defRPr sz="1000"/>
            </a:pPr>
            <a:endParaRPr lang="en-US" sz="800" b="0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-Buyer</a:t>
            </a:r>
          </a:p>
        </xdr:txBody>
      </xdr:sp>
      <xdr:sp macro="" textlink="" fLocksText="0">
        <xdr:nvSpPr>
          <xdr:cNvPr id="1058" name="Rectangle 57">
            <a:extLst>
              <a:ext uri="{FF2B5EF4-FFF2-40B4-BE49-F238E27FC236}">
                <a16:creationId xmlns:a16="http://schemas.microsoft.com/office/drawing/2014/main" id="{00000000-0008-0000-0000-000022040000}"/>
              </a:ext>
            </a:extLst>
          </xdr:cNvPr>
          <xdr:cNvSpPr>
            <a:spLocks noChangeArrowheads="1"/>
          </xdr:cNvSpPr>
        </xdr:nvSpPr>
        <xdr:spPr bwMode="auto">
          <a:xfrm>
            <a:off x="9238" y="14152"/>
            <a:ext cx="3059" cy="61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Scrap the material</a:t>
            </a:r>
          </a:p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- Stores</a:t>
            </a:r>
          </a:p>
        </xdr:txBody>
      </xdr:sp>
      <xdr:sp macro="" textlink="" fLocksText="0">
        <xdr:nvSpPr>
          <xdr:cNvPr id="1059" name="Rectangle 58">
            <a:extLst>
              <a:ext uri="{FF2B5EF4-FFF2-40B4-BE49-F238E27FC236}">
                <a16:creationId xmlns:a16="http://schemas.microsoft.com/office/drawing/2014/main" id="{00000000-0008-0000-0000-000023040000}"/>
              </a:ext>
            </a:extLst>
          </xdr:cNvPr>
          <xdr:cNvSpPr>
            <a:spLocks noChangeArrowheads="1"/>
          </xdr:cNvSpPr>
        </xdr:nvSpPr>
        <xdr:spPr bwMode="auto">
          <a:xfrm>
            <a:off x="4901" y="16018"/>
            <a:ext cx="3071" cy="860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Return the material to the Vendor </a:t>
            </a:r>
          </a:p>
          <a:p>
            <a:pPr algn="ctr" rtl="0">
              <a:lnSpc>
                <a:spcPts val="1000"/>
              </a:lnSpc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- Stores</a:t>
            </a:r>
          </a:p>
        </xdr:txBody>
      </xdr:sp>
      <xdr:cxnSp macro="">
        <xdr:nvCxnSpPr>
          <xdr:cNvPr id="11707" name="AutoShape 0">
            <a:extLst>
              <a:ext uri="{FF2B5EF4-FFF2-40B4-BE49-F238E27FC236}">
                <a16:creationId xmlns:a16="http://schemas.microsoft.com/office/drawing/2014/main" id="{00000000-0008-0000-0000-0000BB2D0000}"/>
              </a:ext>
            </a:extLst>
          </xdr:cNvPr>
          <xdr:cNvCxnSpPr>
            <a:cxnSpLocks noChangeShapeType="1"/>
            <a:stCxn id="1049" idx="2"/>
            <a:endCxn id="1057" idx="0"/>
          </xdr:cNvCxnSpPr>
        </xdr:nvCxnSpPr>
        <xdr:spPr bwMode="auto">
          <a:xfrm>
            <a:off x="6439" y="12840"/>
            <a:ext cx="9" cy="532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708" name="AutoShape 0">
            <a:extLst>
              <a:ext uri="{FF2B5EF4-FFF2-40B4-BE49-F238E27FC236}">
                <a16:creationId xmlns:a16="http://schemas.microsoft.com/office/drawing/2014/main" id="{00000000-0008-0000-0000-0000BC2D0000}"/>
              </a:ext>
            </a:extLst>
          </xdr:cNvPr>
          <xdr:cNvCxnSpPr>
            <a:cxnSpLocks noChangeShapeType="1"/>
            <a:stCxn id="1057" idx="3"/>
            <a:endCxn id="1058" idx="1"/>
          </xdr:cNvCxnSpPr>
        </xdr:nvCxnSpPr>
        <xdr:spPr bwMode="auto">
          <a:xfrm flipV="1">
            <a:off x="8351" y="14439"/>
            <a:ext cx="902" cy="6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709" name="AutoShape 0">
            <a:extLst>
              <a:ext uri="{FF2B5EF4-FFF2-40B4-BE49-F238E27FC236}">
                <a16:creationId xmlns:a16="http://schemas.microsoft.com/office/drawing/2014/main" id="{00000000-0008-0000-0000-0000BD2D0000}"/>
              </a:ext>
            </a:extLst>
          </xdr:cNvPr>
          <xdr:cNvCxnSpPr>
            <a:cxnSpLocks noChangeShapeType="1"/>
            <a:stCxn id="1057" idx="2"/>
            <a:endCxn id="1059" idx="0"/>
          </xdr:cNvCxnSpPr>
        </xdr:nvCxnSpPr>
        <xdr:spPr bwMode="auto">
          <a:xfrm flipH="1">
            <a:off x="6439" y="15520"/>
            <a:ext cx="8" cy="492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 fLocksText="0">
        <xdr:nvSpPr>
          <xdr:cNvPr id="1063" name="Text 62">
            <a:extLst>
              <a:ext uri="{FF2B5EF4-FFF2-40B4-BE49-F238E27FC236}">
                <a16:creationId xmlns:a16="http://schemas.microsoft.com/office/drawing/2014/main" id="{00000000-0008-0000-0000-000027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67" y="15629"/>
            <a:ext cx="393" cy="349"/>
          </a:xfrm>
          <a:prstGeom prst="rect">
            <a:avLst/>
          </a:prstGeom>
          <a:noFill/>
          <a:ln w="9525">
            <a:noFill/>
            <a:round/>
            <a:headEnd/>
            <a:tailEnd/>
          </a:ln>
          <a:effectLst/>
        </xdr:spPr>
        <xdr:txBody>
          <a:bodyPr wrap="none" lIns="20160" tIns="20160" rIns="20160" bIns="20160" anchor="t" upright="1">
            <a:spAutoFit/>
          </a:bodyPr>
          <a:lstStyle/>
          <a:p>
            <a:pPr algn="l" rtl="0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Arial"/>
                <a:cs typeface="Arial"/>
              </a:rPr>
              <a:t>Yes</a:t>
            </a:r>
          </a:p>
        </xdr:txBody>
      </xdr:sp>
    </xdr:grpSp>
    <xdr:clientData/>
  </xdr:twoCellAnchor>
  <xdr:oneCellAnchor>
    <xdr:from>
      <xdr:col>8</xdr:col>
      <xdr:colOff>295275</xdr:colOff>
      <xdr:row>53</xdr:row>
      <xdr:rowOff>95250</xdr:rowOff>
    </xdr:from>
    <xdr:ext cx="211658" cy="188190"/>
    <xdr:sp macro="" textlink="" fLocksText="0">
      <xdr:nvSpPr>
        <xdr:cNvPr id="1064" name="Text 63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>
          <a:spLocks noChangeArrowheads="1"/>
        </xdr:cNvSpPr>
      </xdr:nvSpPr>
      <xdr:spPr bwMode="auto">
        <a:xfrm>
          <a:off x="5172075" y="9210675"/>
          <a:ext cx="211658" cy="18819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wrap="none" lIns="20160" tIns="20160" rIns="20160" bIns="20160" anchor="t" upright="1">
          <a:spAutoFit/>
        </a:bodyPr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No</a:t>
          </a:r>
        </a:p>
      </xdr:txBody>
    </xdr:sp>
    <xdr:clientData/>
  </xdr:oneCellAnchor>
  <xdr:twoCellAnchor>
    <xdr:from>
      <xdr:col>3</xdr:col>
      <xdr:colOff>419100</xdr:colOff>
      <xdr:row>35</xdr:row>
      <xdr:rowOff>121920</xdr:rowOff>
    </xdr:from>
    <xdr:to>
      <xdr:col>4</xdr:col>
      <xdr:colOff>327660</xdr:colOff>
      <xdr:row>39</xdr:row>
      <xdr:rowOff>60960</xdr:rowOff>
    </xdr:to>
    <xdr:cxnSp macro="">
      <xdr:nvCxnSpPr>
        <xdr:cNvPr id="11675" name="AutoShape 0">
          <a:extLst>
            <a:ext uri="{FF2B5EF4-FFF2-40B4-BE49-F238E27FC236}">
              <a16:creationId xmlns:a16="http://schemas.microsoft.com/office/drawing/2014/main" id="{00000000-0008-0000-0000-00009B2D0000}"/>
            </a:ext>
          </a:extLst>
        </xdr:cNvPr>
        <xdr:cNvCxnSpPr>
          <a:cxnSpLocks noChangeShapeType="1"/>
          <a:stCxn id="1048" idx="1"/>
          <a:endCxn id="1042" idx="3"/>
        </xdr:cNvCxnSpPr>
      </xdr:nvCxnSpPr>
      <xdr:spPr bwMode="auto">
        <a:xfrm flipH="1" flipV="1">
          <a:off x="2247900" y="6019800"/>
          <a:ext cx="518160" cy="6096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45720</xdr:colOff>
      <xdr:row>23</xdr:row>
      <xdr:rowOff>60960</xdr:rowOff>
    </xdr:from>
    <xdr:to>
      <xdr:col>4</xdr:col>
      <xdr:colOff>571500</xdr:colOff>
      <xdr:row>28</xdr:row>
      <xdr:rowOff>144780</xdr:rowOff>
    </xdr:to>
    <xdr:cxnSp macro="">
      <xdr:nvCxnSpPr>
        <xdr:cNvPr id="11676" name="AutoShape 0">
          <a:extLst>
            <a:ext uri="{FF2B5EF4-FFF2-40B4-BE49-F238E27FC236}">
              <a16:creationId xmlns:a16="http://schemas.microsoft.com/office/drawing/2014/main" id="{00000000-0008-0000-0000-00009C2D0000}"/>
            </a:ext>
          </a:extLst>
        </xdr:cNvPr>
        <xdr:cNvCxnSpPr>
          <a:cxnSpLocks noChangeShapeType="1"/>
          <a:stCxn id="1040" idx="3"/>
          <a:endCxn id="1052" idx="1"/>
        </xdr:cNvCxnSpPr>
      </xdr:nvCxnSpPr>
      <xdr:spPr bwMode="auto">
        <a:xfrm flipV="1">
          <a:off x="2484120" y="3947160"/>
          <a:ext cx="525780" cy="92202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3</xdr:col>
      <xdr:colOff>381000</xdr:colOff>
      <xdr:row>23</xdr:row>
      <xdr:rowOff>38100</xdr:rowOff>
    </xdr:from>
    <xdr:ext cx="539440" cy="188190"/>
    <xdr:sp macro="" textlink="" fLocksText="0">
      <xdr:nvSpPr>
        <xdr:cNvPr id="1067" name="Text 68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 txBox="1">
          <a:spLocks noChangeArrowheads="1"/>
        </xdr:cNvSpPr>
      </xdr:nvSpPr>
      <xdr:spPr bwMode="auto">
        <a:xfrm>
          <a:off x="2209800" y="4010025"/>
          <a:ext cx="539440" cy="18819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wrap="none" lIns="20160" tIns="20160" rIns="20160" bIns="20160" anchor="t" upright="1">
          <a:spAutoFit/>
        </a:bodyPr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NOT OK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200025</xdr:colOff>
      <xdr:row>3</xdr:row>
      <xdr:rowOff>0</xdr:rowOff>
    </xdr:to>
    <xdr:sp macro="" textlink="" fLocksText="0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3048000" y="190500"/>
          <a:ext cx="4448175" cy="381000"/>
        </a:xfrm>
        <a:prstGeom prst="roundRect">
          <a:avLst>
            <a:gd name="adj" fmla="val 16667"/>
          </a:avLst>
        </a:prstGeom>
        <a:solidFill>
          <a:srgbClr val="FFFFFF"/>
        </a:solidFill>
        <a:ln w="9360">
          <a:solidFill>
            <a:srgbClr val="8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1400" b="1" i="0" strike="noStrike">
              <a:solidFill>
                <a:srgbClr val="800000"/>
              </a:solidFill>
              <a:latin typeface="Arial Black"/>
            </a:rPr>
            <a:t>WORK / HOT WORK PERMIT</a:t>
          </a:r>
        </a:p>
      </xdr:txBody>
    </xdr:sp>
    <xdr:clientData/>
  </xdr:twoCellAnchor>
  <xdr:twoCellAnchor>
    <xdr:from>
      <xdr:col>4</xdr:col>
      <xdr:colOff>228599</xdr:colOff>
      <xdr:row>6</xdr:row>
      <xdr:rowOff>0</xdr:rowOff>
    </xdr:from>
    <xdr:to>
      <xdr:col>6</xdr:col>
      <xdr:colOff>123824</xdr:colOff>
      <xdr:row>8</xdr:row>
      <xdr:rowOff>9525</xdr:rowOff>
    </xdr:to>
    <xdr:sp macro="" textlink="" fLocksText="0">
      <xdr:nvSpPr>
        <xdr:cNvPr id="4" name="Text 6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2666999" y="1143000"/>
          <a:ext cx="1114425" cy="39052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Cutting</a:t>
          </a:r>
        </a:p>
      </xdr:txBody>
    </xdr:sp>
    <xdr:clientData/>
  </xdr:twoCellAnchor>
  <xdr:twoCellAnchor>
    <xdr:from>
      <xdr:col>6</xdr:col>
      <xdr:colOff>523873</xdr:colOff>
      <xdr:row>6</xdr:row>
      <xdr:rowOff>0</xdr:rowOff>
    </xdr:from>
    <xdr:to>
      <xdr:col>8</xdr:col>
      <xdr:colOff>472440</xdr:colOff>
      <xdr:row>7</xdr:row>
      <xdr:rowOff>180975</xdr:rowOff>
    </xdr:to>
    <xdr:sp macro="" textlink="" fLocksText="0">
      <xdr:nvSpPr>
        <xdr:cNvPr id="5" name="Text 6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4531993" y="1043940"/>
          <a:ext cx="1167767" cy="43243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Drilling</a:t>
          </a:r>
        </a:p>
      </xdr:txBody>
    </xdr:sp>
    <xdr:clientData/>
  </xdr:twoCellAnchor>
  <xdr:twoCellAnchor>
    <xdr:from>
      <xdr:col>9</xdr:col>
      <xdr:colOff>396240</xdr:colOff>
      <xdr:row>6</xdr:row>
      <xdr:rowOff>0</xdr:rowOff>
    </xdr:from>
    <xdr:to>
      <xdr:col>11</xdr:col>
      <xdr:colOff>213360</xdr:colOff>
      <xdr:row>7</xdr:row>
      <xdr:rowOff>180975</xdr:rowOff>
    </xdr:to>
    <xdr:sp macro="" textlink="" fLocksText="0">
      <xdr:nvSpPr>
        <xdr:cNvPr id="6" name="Text 6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6233160" y="1043940"/>
          <a:ext cx="1196340" cy="43243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Brazing</a:t>
          </a:r>
        </a:p>
      </xdr:txBody>
    </xdr:sp>
    <xdr:clientData/>
  </xdr:twoCellAnchor>
  <xdr:twoCellAnchor>
    <xdr:from>
      <xdr:col>12</xdr:col>
      <xdr:colOff>236219</xdr:colOff>
      <xdr:row>6</xdr:row>
      <xdr:rowOff>0</xdr:rowOff>
    </xdr:from>
    <xdr:to>
      <xdr:col>14</xdr:col>
      <xdr:colOff>198120</xdr:colOff>
      <xdr:row>7</xdr:row>
      <xdr:rowOff>180975</xdr:rowOff>
    </xdr:to>
    <xdr:sp macro="" textlink="" fLocksText="0">
      <xdr:nvSpPr>
        <xdr:cNvPr id="7" name="Text 6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8061959" y="1043940"/>
          <a:ext cx="1181101" cy="43243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Grinding</a:t>
          </a:r>
        </a:p>
      </xdr:txBody>
    </xdr:sp>
    <xdr:clientData/>
  </xdr:twoCellAnchor>
  <xdr:twoCellAnchor>
    <xdr:from>
      <xdr:col>15</xdr:col>
      <xdr:colOff>200025</xdr:colOff>
      <xdr:row>6</xdr:row>
      <xdr:rowOff>0</xdr:rowOff>
    </xdr:from>
    <xdr:to>
      <xdr:col>16</xdr:col>
      <xdr:colOff>662940</xdr:colOff>
      <xdr:row>7</xdr:row>
      <xdr:rowOff>180975</xdr:rowOff>
    </xdr:to>
    <xdr:sp macro="" textlink="" fLocksText="0">
      <xdr:nvSpPr>
        <xdr:cNvPr id="8" name="Text 6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9854565" y="1043940"/>
          <a:ext cx="1232535" cy="43243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2</xdr:col>
      <xdr:colOff>0</xdr:colOff>
      <xdr:row>5</xdr:row>
      <xdr:rowOff>164501</xdr:rowOff>
    </xdr:from>
    <xdr:to>
      <xdr:col>3</xdr:col>
      <xdr:colOff>447675</xdr:colOff>
      <xdr:row>7</xdr:row>
      <xdr:rowOff>257819</xdr:rowOff>
    </xdr:to>
    <xdr:sp macro="" textlink="" fLocksText="0">
      <xdr:nvSpPr>
        <xdr:cNvPr id="9" name="Text 6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1658471" y="1053352"/>
          <a:ext cx="1052792" cy="515471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Welding</a:t>
          </a:r>
        </a:p>
      </xdr:txBody>
    </xdr:sp>
    <xdr:clientData/>
  </xdr:twoCellAnchor>
  <xdr:twoCellAnchor>
    <xdr:from>
      <xdr:col>13</xdr:col>
      <xdr:colOff>213360</xdr:colOff>
      <xdr:row>24</xdr:row>
      <xdr:rowOff>30480</xdr:rowOff>
    </xdr:from>
    <xdr:to>
      <xdr:col>13</xdr:col>
      <xdr:colOff>396240</xdr:colOff>
      <xdr:row>24</xdr:row>
      <xdr:rowOff>137160</xdr:rowOff>
    </xdr:to>
    <xdr:sp macro="" textlink="">
      <xdr:nvSpPr>
        <xdr:cNvPr id="12668" name="Rectangle 5">
          <a:extLst>
            <a:ext uri="{FF2B5EF4-FFF2-40B4-BE49-F238E27FC236}">
              <a16:creationId xmlns:a16="http://schemas.microsoft.com/office/drawing/2014/main" id="{00000000-0008-0000-0200-00007C310000}"/>
            </a:ext>
          </a:extLst>
        </xdr:cNvPr>
        <xdr:cNvSpPr>
          <a:spLocks noChangeArrowheads="1"/>
        </xdr:cNvSpPr>
      </xdr:nvSpPr>
      <xdr:spPr bwMode="auto">
        <a:xfrm>
          <a:off x="8648700" y="646938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190500</xdr:colOff>
      <xdr:row>24</xdr:row>
      <xdr:rowOff>38100</xdr:rowOff>
    </xdr:from>
    <xdr:to>
      <xdr:col>14</xdr:col>
      <xdr:colOff>373380</xdr:colOff>
      <xdr:row>24</xdr:row>
      <xdr:rowOff>144780</xdr:rowOff>
    </xdr:to>
    <xdr:sp macro="" textlink="">
      <xdr:nvSpPr>
        <xdr:cNvPr id="12669" name="Rectangle 5">
          <a:extLst>
            <a:ext uri="{FF2B5EF4-FFF2-40B4-BE49-F238E27FC236}">
              <a16:creationId xmlns:a16="http://schemas.microsoft.com/office/drawing/2014/main" id="{00000000-0008-0000-0200-00007D310000}"/>
            </a:ext>
          </a:extLst>
        </xdr:cNvPr>
        <xdr:cNvSpPr>
          <a:spLocks noChangeArrowheads="1"/>
        </xdr:cNvSpPr>
      </xdr:nvSpPr>
      <xdr:spPr bwMode="auto">
        <a:xfrm>
          <a:off x="9235440" y="647700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190500</xdr:colOff>
      <xdr:row>26</xdr:row>
      <xdr:rowOff>38100</xdr:rowOff>
    </xdr:from>
    <xdr:to>
      <xdr:col>13</xdr:col>
      <xdr:colOff>373380</xdr:colOff>
      <xdr:row>26</xdr:row>
      <xdr:rowOff>144780</xdr:rowOff>
    </xdr:to>
    <xdr:sp macro="" textlink="">
      <xdr:nvSpPr>
        <xdr:cNvPr id="12670" name="Rectangle 5">
          <a:extLst>
            <a:ext uri="{FF2B5EF4-FFF2-40B4-BE49-F238E27FC236}">
              <a16:creationId xmlns:a16="http://schemas.microsoft.com/office/drawing/2014/main" id="{00000000-0008-0000-0200-00007E310000}"/>
            </a:ext>
          </a:extLst>
        </xdr:cNvPr>
        <xdr:cNvSpPr>
          <a:spLocks noChangeArrowheads="1"/>
        </xdr:cNvSpPr>
      </xdr:nvSpPr>
      <xdr:spPr bwMode="auto">
        <a:xfrm>
          <a:off x="8625840" y="684276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198120</xdr:colOff>
      <xdr:row>28</xdr:row>
      <xdr:rowOff>30480</xdr:rowOff>
    </xdr:from>
    <xdr:to>
      <xdr:col>13</xdr:col>
      <xdr:colOff>381000</xdr:colOff>
      <xdr:row>28</xdr:row>
      <xdr:rowOff>137160</xdr:rowOff>
    </xdr:to>
    <xdr:sp macro="" textlink="">
      <xdr:nvSpPr>
        <xdr:cNvPr id="12671" name="Rectangle 5">
          <a:extLst>
            <a:ext uri="{FF2B5EF4-FFF2-40B4-BE49-F238E27FC236}">
              <a16:creationId xmlns:a16="http://schemas.microsoft.com/office/drawing/2014/main" id="{00000000-0008-0000-0200-00007F310000}"/>
            </a:ext>
          </a:extLst>
        </xdr:cNvPr>
        <xdr:cNvSpPr>
          <a:spLocks noChangeArrowheads="1"/>
        </xdr:cNvSpPr>
      </xdr:nvSpPr>
      <xdr:spPr bwMode="auto">
        <a:xfrm>
          <a:off x="8633460" y="720090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190500</xdr:colOff>
      <xdr:row>26</xdr:row>
      <xdr:rowOff>30480</xdr:rowOff>
    </xdr:from>
    <xdr:to>
      <xdr:col>14</xdr:col>
      <xdr:colOff>373380</xdr:colOff>
      <xdr:row>26</xdr:row>
      <xdr:rowOff>137160</xdr:rowOff>
    </xdr:to>
    <xdr:sp macro="" textlink="">
      <xdr:nvSpPr>
        <xdr:cNvPr id="12672" name="Rectangle 5">
          <a:extLst>
            <a:ext uri="{FF2B5EF4-FFF2-40B4-BE49-F238E27FC236}">
              <a16:creationId xmlns:a16="http://schemas.microsoft.com/office/drawing/2014/main" id="{00000000-0008-0000-0200-000080310000}"/>
            </a:ext>
          </a:extLst>
        </xdr:cNvPr>
        <xdr:cNvSpPr>
          <a:spLocks noChangeArrowheads="1"/>
        </xdr:cNvSpPr>
      </xdr:nvSpPr>
      <xdr:spPr bwMode="auto">
        <a:xfrm>
          <a:off x="9235440" y="683514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213360</xdr:colOff>
      <xdr:row>28</xdr:row>
      <xdr:rowOff>38100</xdr:rowOff>
    </xdr:from>
    <xdr:to>
      <xdr:col>14</xdr:col>
      <xdr:colOff>396240</xdr:colOff>
      <xdr:row>28</xdr:row>
      <xdr:rowOff>144780</xdr:rowOff>
    </xdr:to>
    <xdr:sp macro="" textlink="">
      <xdr:nvSpPr>
        <xdr:cNvPr id="12673" name="Rectangle 5">
          <a:extLst>
            <a:ext uri="{FF2B5EF4-FFF2-40B4-BE49-F238E27FC236}">
              <a16:creationId xmlns:a16="http://schemas.microsoft.com/office/drawing/2014/main" id="{00000000-0008-0000-0200-000081310000}"/>
            </a:ext>
          </a:extLst>
        </xdr:cNvPr>
        <xdr:cNvSpPr>
          <a:spLocks noChangeArrowheads="1"/>
        </xdr:cNvSpPr>
      </xdr:nvSpPr>
      <xdr:spPr bwMode="auto">
        <a:xfrm>
          <a:off x="9258300" y="720852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198120</xdr:colOff>
      <xdr:row>30</xdr:row>
      <xdr:rowOff>38100</xdr:rowOff>
    </xdr:from>
    <xdr:to>
      <xdr:col>13</xdr:col>
      <xdr:colOff>381000</xdr:colOff>
      <xdr:row>30</xdr:row>
      <xdr:rowOff>144780</xdr:rowOff>
    </xdr:to>
    <xdr:sp macro="" textlink="">
      <xdr:nvSpPr>
        <xdr:cNvPr id="12674" name="Rectangle 5">
          <a:extLst>
            <a:ext uri="{FF2B5EF4-FFF2-40B4-BE49-F238E27FC236}">
              <a16:creationId xmlns:a16="http://schemas.microsoft.com/office/drawing/2014/main" id="{00000000-0008-0000-0200-000082310000}"/>
            </a:ext>
          </a:extLst>
        </xdr:cNvPr>
        <xdr:cNvSpPr>
          <a:spLocks noChangeArrowheads="1"/>
        </xdr:cNvSpPr>
      </xdr:nvSpPr>
      <xdr:spPr bwMode="auto">
        <a:xfrm>
          <a:off x="8633460" y="757428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228600</xdr:colOff>
      <xdr:row>30</xdr:row>
      <xdr:rowOff>45720</xdr:rowOff>
    </xdr:from>
    <xdr:to>
      <xdr:col>14</xdr:col>
      <xdr:colOff>411480</xdr:colOff>
      <xdr:row>30</xdr:row>
      <xdr:rowOff>152400</xdr:rowOff>
    </xdr:to>
    <xdr:sp macro="" textlink="">
      <xdr:nvSpPr>
        <xdr:cNvPr id="12675" name="Rectangle 5">
          <a:extLst>
            <a:ext uri="{FF2B5EF4-FFF2-40B4-BE49-F238E27FC236}">
              <a16:creationId xmlns:a16="http://schemas.microsoft.com/office/drawing/2014/main" id="{00000000-0008-0000-0200-000083310000}"/>
            </a:ext>
          </a:extLst>
        </xdr:cNvPr>
        <xdr:cNvSpPr>
          <a:spLocks noChangeArrowheads="1"/>
        </xdr:cNvSpPr>
      </xdr:nvSpPr>
      <xdr:spPr bwMode="auto">
        <a:xfrm>
          <a:off x="9273540" y="758190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198120</xdr:colOff>
      <xdr:row>34</xdr:row>
      <xdr:rowOff>38100</xdr:rowOff>
    </xdr:from>
    <xdr:to>
      <xdr:col>13</xdr:col>
      <xdr:colOff>381000</xdr:colOff>
      <xdr:row>34</xdr:row>
      <xdr:rowOff>152400</xdr:rowOff>
    </xdr:to>
    <xdr:sp macro="" textlink="">
      <xdr:nvSpPr>
        <xdr:cNvPr id="12676" name="Rectangle 5">
          <a:extLst>
            <a:ext uri="{FF2B5EF4-FFF2-40B4-BE49-F238E27FC236}">
              <a16:creationId xmlns:a16="http://schemas.microsoft.com/office/drawing/2014/main" id="{00000000-0008-0000-0200-000084310000}"/>
            </a:ext>
          </a:extLst>
        </xdr:cNvPr>
        <xdr:cNvSpPr>
          <a:spLocks noChangeArrowheads="1"/>
        </xdr:cNvSpPr>
      </xdr:nvSpPr>
      <xdr:spPr bwMode="auto">
        <a:xfrm>
          <a:off x="8633460" y="830580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190500</xdr:colOff>
      <xdr:row>35</xdr:row>
      <xdr:rowOff>45720</xdr:rowOff>
    </xdr:from>
    <xdr:to>
      <xdr:col>13</xdr:col>
      <xdr:colOff>373380</xdr:colOff>
      <xdr:row>35</xdr:row>
      <xdr:rowOff>160020</xdr:rowOff>
    </xdr:to>
    <xdr:sp macro="" textlink="">
      <xdr:nvSpPr>
        <xdr:cNvPr id="12677" name="Rectangle 5">
          <a:extLst>
            <a:ext uri="{FF2B5EF4-FFF2-40B4-BE49-F238E27FC236}">
              <a16:creationId xmlns:a16="http://schemas.microsoft.com/office/drawing/2014/main" id="{00000000-0008-0000-0200-000085310000}"/>
            </a:ext>
          </a:extLst>
        </xdr:cNvPr>
        <xdr:cNvSpPr>
          <a:spLocks noChangeArrowheads="1"/>
        </xdr:cNvSpPr>
      </xdr:nvSpPr>
      <xdr:spPr bwMode="auto">
        <a:xfrm>
          <a:off x="8625840" y="863346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190500</xdr:colOff>
      <xdr:row>36</xdr:row>
      <xdr:rowOff>38100</xdr:rowOff>
    </xdr:from>
    <xdr:to>
      <xdr:col>13</xdr:col>
      <xdr:colOff>373380</xdr:colOff>
      <xdr:row>36</xdr:row>
      <xdr:rowOff>152400</xdr:rowOff>
    </xdr:to>
    <xdr:sp macro="" textlink="">
      <xdr:nvSpPr>
        <xdr:cNvPr id="12678" name="Rectangle 5">
          <a:extLst>
            <a:ext uri="{FF2B5EF4-FFF2-40B4-BE49-F238E27FC236}">
              <a16:creationId xmlns:a16="http://schemas.microsoft.com/office/drawing/2014/main" id="{00000000-0008-0000-0200-000086310000}"/>
            </a:ext>
          </a:extLst>
        </xdr:cNvPr>
        <xdr:cNvSpPr>
          <a:spLocks noChangeArrowheads="1"/>
        </xdr:cNvSpPr>
      </xdr:nvSpPr>
      <xdr:spPr bwMode="auto">
        <a:xfrm>
          <a:off x="8625840" y="894588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190500</xdr:colOff>
      <xdr:row>37</xdr:row>
      <xdr:rowOff>38100</xdr:rowOff>
    </xdr:from>
    <xdr:to>
      <xdr:col>13</xdr:col>
      <xdr:colOff>373380</xdr:colOff>
      <xdr:row>37</xdr:row>
      <xdr:rowOff>152400</xdr:rowOff>
    </xdr:to>
    <xdr:sp macro="" textlink="">
      <xdr:nvSpPr>
        <xdr:cNvPr id="12679" name="Rectangle 5">
          <a:extLst>
            <a:ext uri="{FF2B5EF4-FFF2-40B4-BE49-F238E27FC236}">
              <a16:creationId xmlns:a16="http://schemas.microsoft.com/office/drawing/2014/main" id="{00000000-0008-0000-0200-000087310000}"/>
            </a:ext>
          </a:extLst>
        </xdr:cNvPr>
        <xdr:cNvSpPr>
          <a:spLocks noChangeArrowheads="1"/>
        </xdr:cNvSpPr>
      </xdr:nvSpPr>
      <xdr:spPr bwMode="auto">
        <a:xfrm>
          <a:off x="8625840" y="926592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190500</xdr:colOff>
      <xdr:row>38</xdr:row>
      <xdr:rowOff>38100</xdr:rowOff>
    </xdr:from>
    <xdr:to>
      <xdr:col>13</xdr:col>
      <xdr:colOff>373380</xdr:colOff>
      <xdr:row>38</xdr:row>
      <xdr:rowOff>152400</xdr:rowOff>
    </xdr:to>
    <xdr:sp macro="" textlink="">
      <xdr:nvSpPr>
        <xdr:cNvPr id="12680" name="Rectangle 5">
          <a:extLst>
            <a:ext uri="{FF2B5EF4-FFF2-40B4-BE49-F238E27FC236}">
              <a16:creationId xmlns:a16="http://schemas.microsoft.com/office/drawing/2014/main" id="{00000000-0008-0000-0200-000088310000}"/>
            </a:ext>
          </a:extLst>
        </xdr:cNvPr>
        <xdr:cNvSpPr>
          <a:spLocks noChangeArrowheads="1"/>
        </xdr:cNvSpPr>
      </xdr:nvSpPr>
      <xdr:spPr bwMode="auto">
        <a:xfrm>
          <a:off x="8625840" y="958596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190500</xdr:colOff>
      <xdr:row>39</xdr:row>
      <xdr:rowOff>38100</xdr:rowOff>
    </xdr:from>
    <xdr:to>
      <xdr:col>13</xdr:col>
      <xdr:colOff>373380</xdr:colOff>
      <xdr:row>39</xdr:row>
      <xdr:rowOff>152400</xdr:rowOff>
    </xdr:to>
    <xdr:sp macro="" textlink="">
      <xdr:nvSpPr>
        <xdr:cNvPr id="12681" name="Rectangle 5">
          <a:extLst>
            <a:ext uri="{FF2B5EF4-FFF2-40B4-BE49-F238E27FC236}">
              <a16:creationId xmlns:a16="http://schemas.microsoft.com/office/drawing/2014/main" id="{00000000-0008-0000-0200-000089310000}"/>
            </a:ext>
          </a:extLst>
        </xdr:cNvPr>
        <xdr:cNvSpPr>
          <a:spLocks noChangeArrowheads="1"/>
        </xdr:cNvSpPr>
      </xdr:nvSpPr>
      <xdr:spPr bwMode="auto">
        <a:xfrm>
          <a:off x="8625840" y="990600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190500</xdr:colOff>
      <xdr:row>40</xdr:row>
      <xdr:rowOff>45720</xdr:rowOff>
    </xdr:from>
    <xdr:to>
      <xdr:col>13</xdr:col>
      <xdr:colOff>373380</xdr:colOff>
      <xdr:row>40</xdr:row>
      <xdr:rowOff>160020</xdr:rowOff>
    </xdr:to>
    <xdr:sp macro="" textlink="">
      <xdr:nvSpPr>
        <xdr:cNvPr id="12682" name="Rectangle 5">
          <a:extLst>
            <a:ext uri="{FF2B5EF4-FFF2-40B4-BE49-F238E27FC236}">
              <a16:creationId xmlns:a16="http://schemas.microsoft.com/office/drawing/2014/main" id="{00000000-0008-0000-0200-00008A310000}"/>
            </a:ext>
          </a:extLst>
        </xdr:cNvPr>
        <xdr:cNvSpPr>
          <a:spLocks noChangeArrowheads="1"/>
        </xdr:cNvSpPr>
      </xdr:nvSpPr>
      <xdr:spPr bwMode="auto">
        <a:xfrm>
          <a:off x="8625840" y="1023366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175260</xdr:colOff>
      <xdr:row>34</xdr:row>
      <xdr:rowOff>30480</xdr:rowOff>
    </xdr:from>
    <xdr:to>
      <xdr:col>14</xdr:col>
      <xdr:colOff>358140</xdr:colOff>
      <xdr:row>34</xdr:row>
      <xdr:rowOff>144780</xdr:rowOff>
    </xdr:to>
    <xdr:sp macro="" textlink="">
      <xdr:nvSpPr>
        <xdr:cNvPr id="12683" name="Rectangle 5">
          <a:extLst>
            <a:ext uri="{FF2B5EF4-FFF2-40B4-BE49-F238E27FC236}">
              <a16:creationId xmlns:a16="http://schemas.microsoft.com/office/drawing/2014/main" id="{00000000-0008-0000-0200-00008B310000}"/>
            </a:ext>
          </a:extLst>
        </xdr:cNvPr>
        <xdr:cNvSpPr>
          <a:spLocks noChangeArrowheads="1"/>
        </xdr:cNvSpPr>
      </xdr:nvSpPr>
      <xdr:spPr bwMode="auto">
        <a:xfrm>
          <a:off x="9220200" y="829818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175260</xdr:colOff>
      <xdr:row>35</xdr:row>
      <xdr:rowOff>15240</xdr:rowOff>
    </xdr:from>
    <xdr:to>
      <xdr:col>14</xdr:col>
      <xdr:colOff>358140</xdr:colOff>
      <xdr:row>35</xdr:row>
      <xdr:rowOff>129540</xdr:rowOff>
    </xdr:to>
    <xdr:sp macro="" textlink="">
      <xdr:nvSpPr>
        <xdr:cNvPr id="12684" name="Rectangle 5">
          <a:extLst>
            <a:ext uri="{FF2B5EF4-FFF2-40B4-BE49-F238E27FC236}">
              <a16:creationId xmlns:a16="http://schemas.microsoft.com/office/drawing/2014/main" id="{00000000-0008-0000-0200-00008C310000}"/>
            </a:ext>
          </a:extLst>
        </xdr:cNvPr>
        <xdr:cNvSpPr>
          <a:spLocks noChangeArrowheads="1"/>
        </xdr:cNvSpPr>
      </xdr:nvSpPr>
      <xdr:spPr bwMode="auto">
        <a:xfrm>
          <a:off x="9220200" y="860298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182880</xdr:colOff>
      <xdr:row>36</xdr:row>
      <xdr:rowOff>0</xdr:rowOff>
    </xdr:from>
    <xdr:to>
      <xdr:col>14</xdr:col>
      <xdr:colOff>365760</xdr:colOff>
      <xdr:row>36</xdr:row>
      <xdr:rowOff>114300</xdr:rowOff>
    </xdr:to>
    <xdr:sp macro="" textlink="">
      <xdr:nvSpPr>
        <xdr:cNvPr id="12685" name="Rectangle 5">
          <a:extLst>
            <a:ext uri="{FF2B5EF4-FFF2-40B4-BE49-F238E27FC236}">
              <a16:creationId xmlns:a16="http://schemas.microsoft.com/office/drawing/2014/main" id="{00000000-0008-0000-0200-00008D310000}"/>
            </a:ext>
          </a:extLst>
        </xdr:cNvPr>
        <xdr:cNvSpPr>
          <a:spLocks noChangeArrowheads="1"/>
        </xdr:cNvSpPr>
      </xdr:nvSpPr>
      <xdr:spPr bwMode="auto">
        <a:xfrm>
          <a:off x="9227820" y="890778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182880</xdr:colOff>
      <xdr:row>37</xdr:row>
      <xdr:rowOff>38100</xdr:rowOff>
    </xdr:from>
    <xdr:to>
      <xdr:col>14</xdr:col>
      <xdr:colOff>365760</xdr:colOff>
      <xdr:row>37</xdr:row>
      <xdr:rowOff>152400</xdr:rowOff>
    </xdr:to>
    <xdr:sp macro="" textlink="">
      <xdr:nvSpPr>
        <xdr:cNvPr id="12686" name="Rectangle 5">
          <a:extLst>
            <a:ext uri="{FF2B5EF4-FFF2-40B4-BE49-F238E27FC236}">
              <a16:creationId xmlns:a16="http://schemas.microsoft.com/office/drawing/2014/main" id="{00000000-0008-0000-0200-00008E310000}"/>
            </a:ext>
          </a:extLst>
        </xdr:cNvPr>
        <xdr:cNvSpPr>
          <a:spLocks noChangeArrowheads="1"/>
        </xdr:cNvSpPr>
      </xdr:nvSpPr>
      <xdr:spPr bwMode="auto">
        <a:xfrm>
          <a:off x="9227820" y="926592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190500</xdr:colOff>
      <xdr:row>38</xdr:row>
      <xdr:rowOff>53340</xdr:rowOff>
    </xdr:from>
    <xdr:to>
      <xdr:col>14</xdr:col>
      <xdr:colOff>373380</xdr:colOff>
      <xdr:row>38</xdr:row>
      <xdr:rowOff>167640</xdr:rowOff>
    </xdr:to>
    <xdr:sp macro="" textlink="">
      <xdr:nvSpPr>
        <xdr:cNvPr id="12687" name="Rectangle 5">
          <a:extLst>
            <a:ext uri="{FF2B5EF4-FFF2-40B4-BE49-F238E27FC236}">
              <a16:creationId xmlns:a16="http://schemas.microsoft.com/office/drawing/2014/main" id="{00000000-0008-0000-0200-00008F310000}"/>
            </a:ext>
          </a:extLst>
        </xdr:cNvPr>
        <xdr:cNvSpPr>
          <a:spLocks noChangeArrowheads="1"/>
        </xdr:cNvSpPr>
      </xdr:nvSpPr>
      <xdr:spPr bwMode="auto">
        <a:xfrm>
          <a:off x="9235440" y="960120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190500</xdr:colOff>
      <xdr:row>39</xdr:row>
      <xdr:rowOff>38100</xdr:rowOff>
    </xdr:from>
    <xdr:to>
      <xdr:col>14</xdr:col>
      <xdr:colOff>373380</xdr:colOff>
      <xdr:row>39</xdr:row>
      <xdr:rowOff>152400</xdr:rowOff>
    </xdr:to>
    <xdr:sp macro="" textlink="">
      <xdr:nvSpPr>
        <xdr:cNvPr id="12688" name="Rectangle 5">
          <a:extLst>
            <a:ext uri="{FF2B5EF4-FFF2-40B4-BE49-F238E27FC236}">
              <a16:creationId xmlns:a16="http://schemas.microsoft.com/office/drawing/2014/main" id="{00000000-0008-0000-0200-000090310000}"/>
            </a:ext>
          </a:extLst>
        </xdr:cNvPr>
        <xdr:cNvSpPr>
          <a:spLocks noChangeArrowheads="1"/>
        </xdr:cNvSpPr>
      </xdr:nvSpPr>
      <xdr:spPr bwMode="auto">
        <a:xfrm>
          <a:off x="9235440" y="990600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198120</xdr:colOff>
      <xdr:row>40</xdr:row>
      <xdr:rowOff>38100</xdr:rowOff>
    </xdr:from>
    <xdr:to>
      <xdr:col>14</xdr:col>
      <xdr:colOff>381000</xdr:colOff>
      <xdr:row>40</xdr:row>
      <xdr:rowOff>152400</xdr:rowOff>
    </xdr:to>
    <xdr:sp macro="" textlink="">
      <xdr:nvSpPr>
        <xdr:cNvPr id="12689" name="Rectangle 5">
          <a:extLst>
            <a:ext uri="{FF2B5EF4-FFF2-40B4-BE49-F238E27FC236}">
              <a16:creationId xmlns:a16="http://schemas.microsoft.com/office/drawing/2014/main" id="{00000000-0008-0000-0200-000091310000}"/>
            </a:ext>
          </a:extLst>
        </xdr:cNvPr>
        <xdr:cNvSpPr>
          <a:spLocks noChangeArrowheads="1"/>
        </xdr:cNvSpPr>
      </xdr:nvSpPr>
      <xdr:spPr bwMode="auto">
        <a:xfrm>
          <a:off x="9243060" y="1022604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198120</xdr:colOff>
      <xdr:row>43</xdr:row>
      <xdr:rowOff>38100</xdr:rowOff>
    </xdr:from>
    <xdr:to>
      <xdr:col>13</xdr:col>
      <xdr:colOff>381000</xdr:colOff>
      <xdr:row>43</xdr:row>
      <xdr:rowOff>144780</xdr:rowOff>
    </xdr:to>
    <xdr:sp macro="" textlink="">
      <xdr:nvSpPr>
        <xdr:cNvPr id="12690" name="Rectangle 5">
          <a:extLst>
            <a:ext uri="{FF2B5EF4-FFF2-40B4-BE49-F238E27FC236}">
              <a16:creationId xmlns:a16="http://schemas.microsoft.com/office/drawing/2014/main" id="{00000000-0008-0000-0200-000092310000}"/>
            </a:ext>
          </a:extLst>
        </xdr:cNvPr>
        <xdr:cNvSpPr>
          <a:spLocks noChangeArrowheads="1"/>
        </xdr:cNvSpPr>
      </xdr:nvSpPr>
      <xdr:spPr bwMode="auto">
        <a:xfrm>
          <a:off x="8633460" y="1104900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198120</xdr:colOff>
      <xdr:row>43</xdr:row>
      <xdr:rowOff>30480</xdr:rowOff>
    </xdr:from>
    <xdr:to>
      <xdr:col>14</xdr:col>
      <xdr:colOff>381000</xdr:colOff>
      <xdr:row>43</xdr:row>
      <xdr:rowOff>137160</xdr:rowOff>
    </xdr:to>
    <xdr:sp macro="" textlink="">
      <xdr:nvSpPr>
        <xdr:cNvPr id="12691" name="Rectangle 5">
          <a:extLst>
            <a:ext uri="{FF2B5EF4-FFF2-40B4-BE49-F238E27FC236}">
              <a16:creationId xmlns:a16="http://schemas.microsoft.com/office/drawing/2014/main" id="{00000000-0008-0000-0200-000093310000}"/>
            </a:ext>
          </a:extLst>
        </xdr:cNvPr>
        <xdr:cNvSpPr>
          <a:spLocks noChangeArrowheads="1"/>
        </xdr:cNvSpPr>
      </xdr:nvSpPr>
      <xdr:spPr bwMode="auto">
        <a:xfrm>
          <a:off x="9243060" y="1104138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198120</xdr:colOff>
      <xdr:row>45</xdr:row>
      <xdr:rowOff>38100</xdr:rowOff>
    </xdr:from>
    <xdr:to>
      <xdr:col>13</xdr:col>
      <xdr:colOff>381000</xdr:colOff>
      <xdr:row>45</xdr:row>
      <xdr:rowOff>144780</xdr:rowOff>
    </xdr:to>
    <xdr:sp macro="" textlink="">
      <xdr:nvSpPr>
        <xdr:cNvPr id="12692" name="Rectangle 5">
          <a:extLst>
            <a:ext uri="{FF2B5EF4-FFF2-40B4-BE49-F238E27FC236}">
              <a16:creationId xmlns:a16="http://schemas.microsoft.com/office/drawing/2014/main" id="{00000000-0008-0000-0200-000094310000}"/>
            </a:ext>
          </a:extLst>
        </xdr:cNvPr>
        <xdr:cNvSpPr>
          <a:spLocks noChangeArrowheads="1"/>
        </xdr:cNvSpPr>
      </xdr:nvSpPr>
      <xdr:spPr bwMode="auto">
        <a:xfrm>
          <a:off x="8633460" y="1141476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190500</xdr:colOff>
      <xdr:row>45</xdr:row>
      <xdr:rowOff>30480</xdr:rowOff>
    </xdr:from>
    <xdr:to>
      <xdr:col>14</xdr:col>
      <xdr:colOff>373380</xdr:colOff>
      <xdr:row>45</xdr:row>
      <xdr:rowOff>137160</xdr:rowOff>
    </xdr:to>
    <xdr:sp macro="" textlink="">
      <xdr:nvSpPr>
        <xdr:cNvPr id="12693" name="Rectangle 5">
          <a:extLst>
            <a:ext uri="{FF2B5EF4-FFF2-40B4-BE49-F238E27FC236}">
              <a16:creationId xmlns:a16="http://schemas.microsoft.com/office/drawing/2014/main" id="{00000000-0008-0000-0200-000095310000}"/>
            </a:ext>
          </a:extLst>
        </xdr:cNvPr>
        <xdr:cNvSpPr>
          <a:spLocks noChangeArrowheads="1"/>
        </xdr:cNvSpPr>
      </xdr:nvSpPr>
      <xdr:spPr bwMode="auto">
        <a:xfrm>
          <a:off x="9235440" y="1140714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190500</xdr:colOff>
      <xdr:row>47</xdr:row>
      <xdr:rowOff>38100</xdr:rowOff>
    </xdr:from>
    <xdr:to>
      <xdr:col>13</xdr:col>
      <xdr:colOff>373380</xdr:colOff>
      <xdr:row>47</xdr:row>
      <xdr:rowOff>144780</xdr:rowOff>
    </xdr:to>
    <xdr:sp macro="" textlink="">
      <xdr:nvSpPr>
        <xdr:cNvPr id="12694" name="Rectangle 5">
          <a:extLst>
            <a:ext uri="{FF2B5EF4-FFF2-40B4-BE49-F238E27FC236}">
              <a16:creationId xmlns:a16="http://schemas.microsoft.com/office/drawing/2014/main" id="{00000000-0008-0000-0200-000096310000}"/>
            </a:ext>
          </a:extLst>
        </xdr:cNvPr>
        <xdr:cNvSpPr>
          <a:spLocks noChangeArrowheads="1"/>
        </xdr:cNvSpPr>
      </xdr:nvSpPr>
      <xdr:spPr bwMode="auto">
        <a:xfrm>
          <a:off x="8625840" y="1178052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190500</xdr:colOff>
      <xdr:row>47</xdr:row>
      <xdr:rowOff>30480</xdr:rowOff>
    </xdr:from>
    <xdr:to>
      <xdr:col>14</xdr:col>
      <xdr:colOff>373380</xdr:colOff>
      <xdr:row>47</xdr:row>
      <xdr:rowOff>137160</xdr:rowOff>
    </xdr:to>
    <xdr:sp macro="" textlink="">
      <xdr:nvSpPr>
        <xdr:cNvPr id="12695" name="Rectangle 5">
          <a:extLst>
            <a:ext uri="{FF2B5EF4-FFF2-40B4-BE49-F238E27FC236}">
              <a16:creationId xmlns:a16="http://schemas.microsoft.com/office/drawing/2014/main" id="{00000000-0008-0000-0200-000097310000}"/>
            </a:ext>
          </a:extLst>
        </xdr:cNvPr>
        <xdr:cNvSpPr>
          <a:spLocks noChangeArrowheads="1"/>
        </xdr:cNvSpPr>
      </xdr:nvSpPr>
      <xdr:spPr bwMode="auto">
        <a:xfrm>
          <a:off x="9235440" y="1177290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182880</xdr:colOff>
      <xdr:row>49</xdr:row>
      <xdr:rowOff>38100</xdr:rowOff>
    </xdr:from>
    <xdr:to>
      <xdr:col>13</xdr:col>
      <xdr:colOff>365760</xdr:colOff>
      <xdr:row>49</xdr:row>
      <xdr:rowOff>144780</xdr:rowOff>
    </xdr:to>
    <xdr:sp macro="" textlink="">
      <xdr:nvSpPr>
        <xdr:cNvPr id="12696" name="Rectangle 5">
          <a:extLst>
            <a:ext uri="{FF2B5EF4-FFF2-40B4-BE49-F238E27FC236}">
              <a16:creationId xmlns:a16="http://schemas.microsoft.com/office/drawing/2014/main" id="{00000000-0008-0000-0200-000098310000}"/>
            </a:ext>
          </a:extLst>
        </xdr:cNvPr>
        <xdr:cNvSpPr>
          <a:spLocks noChangeArrowheads="1"/>
        </xdr:cNvSpPr>
      </xdr:nvSpPr>
      <xdr:spPr bwMode="auto">
        <a:xfrm>
          <a:off x="8618220" y="1214628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198120</xdr:colOff>
      <xdr:row>49</xdr:row>
      <xdr:rowOff>45720</xdr:rowOff>
    </xdr:from>
    <xdr:to>
      <xdr:col>14</xdr:col>
      <xdr:colOff>381000</xdr:colOff>
      <xdr:row>49</xdr:row>
      <xdr:rowOff>152400</xdr:rowOff>
    </xdr:to>
    <xdr:sp macro="" textlink="">
      <xdr:nvSpPr>
        <xdr:cNvPr id="12697" name="Rectangle 5">
          <a:extLst>
            <a:ext uri="{FF2B5EF4-FFF2-40B4-BE49-F238E27FC236}">
              <a16:creationId xmlns:a16="http://schemas.microsoft.com/office/drawing/2014/main" id="{00000000-0008-0000-0200-000099310000}"/>
            </a:ext>
          </a:extLst>
        </xdr:cNvPr>
        <xdr:cNvSpPr>
          <a:spLocks noChangeArrowheads="1"/>
        </xdr:cNvSpPr>
      </xdr:nvSpPr>
      <xdr:spPr bwMode="auto">
        <a:xfrm>
          <a:off x="9243060" y="1215390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182880</xdr:colOff>
      <xdr:row>51</xdr:row>
      <xdr:rowOff>38100</xdr:rowOff>
    </xdr:from>
    <xdr:to>
      <xdr:col>13</xdr:col>
      <xdr:colOff>365760</xdr:colOff>
      <xdr:row>51</xdr:row>
      <xdr:rowOff>144780</xdr:rowOff>
    </xdr:to>
    <xdr:sp macro="" textlink="">
      <xdr:nvSpPr>
        <xdr:cNvPr id="12698" name="Rectangle 5">
          <a:extLst>
            <a:ext uri="{FF2B5EF4-FFF2-40B4-BE49-F238E27FC236}">
              <a16:creationId xmlns:a16="http://schemas.microsoft.com/office/drawing/2014/main" id="{00000000-0008-0000-0200-00009A310000}"/>
            </a:ext>
          </a:extLst>
        </xdr:cNvPr>
        <xdr:cNvSpPr>
          <a:spLocks noChangeArrowheads="1"/>
        </xdr:cNvSpPr>
      </xdr:nvSpPr>
      <xdr:spPr bwMode="auto">
        <a:xfrm>
          <a:off x="8618220" y="1251204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198120</xdr:colOff>
      <xdr:row>51</xdr:row>
      <xdr:rowOff>15240</xdr:rowOff>
    </xdr:from>
    <xdr:to>
      <xdr:col>14</xdr:col>
      <xdr:colOff>381000</xdr:colOff>
      <xdr:row>51</xdr:row>
      <xdr:rowOff>121920</xdr:rowOff>
    </xdr:to>
    <xdr:sp macro="" textlink="">
      <xdr:nvSpPr>
        <xdr:cNvPr id="12699" name="Rectangle 5">
          <a:extLst>
            <a:ext uri="{FF2B5EF4-FFF2-40B4-BE49-F238E27FC236}">
              <a16:creationId xmlns:a16="http://schemas.microsoft.com/office/drawing/2014/main" id="{00000000-0008-0000-0200-00009B310000}"/>
            </a:ext>
          </a:extLst>
        </xdr:cNvPr>
        <xdr:cNvSpPr>
          <a:spLocks noChangeArrowheads="1"/>
        </xdr:cNvSpPr>
      </xdr:nvSpPr>
      <xdr:spPr bwMode="auto">
        <a:xfrm>
          <a:off x="9243060" y="1248918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198120</xdr:colOff>
      <xdr:row>53</xdr:row>
      <xdr:rowOff>38100</xdr:rowOff>
    </xdr:from>
    <xdr:to>
      <xdr:col>13</xdr:col>
      <xdr:colOff>381000</xdr:colOff>
      <xdr:row>53</xdr:row>
      <xdr:rowOff>144780</xdr:rowOff>
    </xdr:to>
    <xdr:sp macro="" textlink="">
      <xdr:nvSpPr>
        <xdr:cNvPr id="12700" name="Rectangle 5">
          <a:extLst>
            <a:ext uri="{FF2B5EF4-FFF2-40B4-BE49-F238E27FC236}">
              <a16:creationId xmlns:a16="http://schemas.microsoft.com/office/drawing/2014/main" id="{00000000-0008-0000-0200-00009C310000}"/>
            </a:ext>
          </a:extLst>
        </xdr:cNvPr>
        <xdr:cNvSpPr>
          <a:spLocks noChangeArrowheads="1"/>
        </xdr:cNvSpPr>
      </xdr:nvSpPr>
      <xdr:spPr bwMode="auto">
        <a:xfrm>
          <a:off x="8633460" y="1287780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182880</xdr:colOff>
      <xdr:row>53</xdr:row>
      <xdr:rowOff>15240</xdr:rowOff>
    </xdr:from>
    <xdr:to>
      <xdr:col>14</xdr:col>
      <xdr:colOff>365760</xdr:colOff>
      <xdr:row>53</xdr:row>
      <xdr:rowOff>121920</xdr:rowOff>
    </xdr:to>
    <xdr:sp macro="" textlink="">
      <xdr:nvSpPr>
        <xdr:cNvPr id="12701" name="Rectangle 5">
          <a:extLst>
            <a:ext uri="{FF2B5EF4-FFF2-40B4-BE49-F238E27FC236}">
              <a16:creationId xmlns:a16="http://schemas.microsoft.com/office/drawing/2014/main" id="{00000000-0008-0000-0200-00009D310000}"/>
            </a:ext>
          </a:extLst>
        </xdr:cNvPr>
        <xdr:cNvSpPr>
          <a:spLocks noChangeArrowheads="1"/>
        </xdr:cNvSpPr>
      </xdr:nvSpPr>
      <xdr:spPr bwMode="auto">
        <a:xfrm>
          <a:off x="9227820" y="1285494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213360</xdr:colOff>
      <xdr:row>55</xdr:row>
      <xdr:rowOff>38100</xdr:rowOff>
    </xdr:from>
    <xdr:to>
      <xdr:col>13</xdr:col>
      <xdr:colOff>396240</xdr:colOff>
      <xdr:row>55</xdr:row>
      <xdr:rowOff>144780</xdr:rowOff>
    </xdr:to>
    <xdr:sp macro="" textlink="">
      <xdr:nvSpPr>
        <xdr:cNvPr id="12702" name="Rectangle 5">
          <a:extLst>
            <a:ext uri="{FF2B5EF4-FFF2-40B4-BE49-F238E27FC236}">
              <a16:creationId xmlns:a16="http://schemas.microsoft.com/office/drawing/2014/main" id="{00000000-0008-0000-0200-00009E310000}"/>
            </a:ext>
          </a:extLst>
        </xdr:cNvPr>
        <xdr:cNvSpPr>
          <a:spLocks noChangeArrowheads="1"/>
        </xdr:cNvSpPr>
      </xdr:nvSpPr>
      <xdr:spPr bwMode="auto">
        <a:xfrm>
          <a:off x="8648700" y="1324356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213360</xdr:colOff>
      <xdr:row>55</xdr:row>
      <xdr:rowOff>30480</xdr:rowOff>
    </xdr:from>
    <xdr:to>
      <xdr:col>14</xdr:col>
      <xdr:colOff>396240</xdr:colOff>
      <xdr:row>55</xdr:row>
      <xdr:rowOff>137160</xdr:rowOff>
    </xdr:to>
    <xdr:sp macro="" textlink="">
      <xdr:nvSpPr>
        <xdr:cNvPr id="12703" name="Rectangle 5">
          <a:extLst>
            <a:ext uri="{FF2B5EF4-FFF2-40B4-BE49-F238E27FC236}">
              <a16:creationId xmlns:a16="http://schemas.microsoft.com/office/drawing/2014/main" id="{00000000-0008-0000-0200-00009F310000}"/>
            </a:ext>
          </a:extLst>
        </xdr:cNvPr>
        <xdr:cNvSpPr>
          <a:spLocks noChangeArrowheads="1"/>
        </xdr:cNvSpPr>
      </xdr:nvSpPr>
      <xdr:spPr bwMode="auto">
        <a:xfrm>
          <a:off x="9258300" y="1323594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 editAs="oneCell">
    <xdr:from>
      <xdr:col>0</xdr:col>
      <xdr:colOff>137160</xdr:colOff>
      <xdr:row>0</xdr:row>
      <xdr:rowOff>99060</xdr:rowOff>
    </xdr:from>
    <xdr:to>
      <xdr:col>2</xdr:col>
      <xdr:colOff>434340</xdr:colOff>
      <xdr:row>4</xdr:row>
      <xdr:rowOff>38100</xdr:rowOff>
    </xdr:to>
    <xdr:pic>
      <xdr:nvPicPr>
        <xdr:cNvPr id="12704" name="Picture 45">
          <a:extLst>
            <a:ext uri="{FF2B5EF4-FFF2-40B4-BE49-F238E27FC236}">
              <a16:creationId xmlns:a16="http://schemas.microsoft.com/office/drawing/2014/main" id="{00000000-0008-0000-0200-0000A0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99060"/>
          <a:ext cx="170688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200025</xdr:colOff>
      <xdr:row>3</xdr:row>
      <xdr:rowOff>0</xdr:rowOff>
    </xdr:to>
    <xdr:sp macro="" textlink="" fLocksText="0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3238500" y="175260"/>
          <a:ext cx="4787265" cy="350520"/>
        </a:xfrm>
        <a:prstGeom prst="roundRect">
          <a:avLst>
            <a:gd name="adj" fmla="val 16667"/>
          </a:avLst>
        </a:prstGeom>
        <a:solidFill>
          <a:srgbClr val="FFFFFF"/>
        </a:solidFill>
        <a:ln w="9360">
          <a:solidFill>
            <a:srgbClr val="8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1400" b="1" i="0" strike="noStrike">
              <a:solidFill>
                <a:srgbClr val="800000"/>
              </a:solidFill>
              <a:latin typeface="Arial Black"/>
            </a:rPr>
            <a:t>WORK / HOT WORK PERMIT</a:t>
          </a:r>
        </a:p>
      </xdr:txBody>
    </xdr:sp>
    <xdr:clientData/>
  </xdr:twoCellAnchor>
  <xdr:twoCellAnchor>
    <xdr:from>
      <xdr:col>4</xdr:col>
      <xdr:colOff>228599</xdr:colOff>
      <xdr:row>6</xdr:row>
      <xdr:rowOff>0</xdr:rowOff>
    </xdr:from>
    <xdr:to>
      <xdr:col>6</xdr:col>
      <xdr:colOff>123824</xdr:colOff>
      <xdr:row>8</xdr:row>
      <xdr:rowOff>9525</xdr:rowOff>
    </xdr:to>
    <xdr:sp macro="" textlink="" fLocksText="0">
      <xdr:nvSpPr>
        <xdr:cNvPr id="3" name="Text 6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2857499" y="1043940"/>
          <a:ext cx="1274445" cy="52768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Cutting</a:t>
          </a:r>
        </a:p>
      </xdr:txBody>
    </xdr:sp>
    <xdr:clientData/>
  </xdr:twoCellAnchor>
  <xdr:twoCellAnchor>
    <xdr:from>
      <xdr:col>6</xdr:col>
      <xdr:colOff>523873</xdr:colOff>
      <xdr:row>6</xdr:row>
      <xdr:rowOff>0</xdr:rowOff>
    </xdr:from>
    <xdr:to>
      <xdr:col>8</xdr:col>
      <xdr:colOff>472440</xdr:colOff>
      <xdr:row>7</xdr:row>
      <xdr:rowOff>180975</xdr:rowOff>
    </xdr:to>
    <xdr:sp macro="" textlink="" fLocksText="0">
      <xdr:nvSpPr>
        <xdr:cNvPr id="4" name="Text 6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4531993" y="1043940"/>
          <a:ext cx="1167767" cy="43243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Drilling</a:t>
          </a:r>
        </a:p>
      </xdr:txBody>
    </xdr:sp>
    <xdr:clientData/>
  </xdr:twoCellAnchor>
  <xdr:twoCellAnchor>
    <xdr:from>
      <xdr:col>9</xdr:col>
      <xdr:colOff>396240</xdr:colOff>
      <xdr:row>6</xdr:row>
      <xdr:rowOff>0</xdr:rowOff>
    </xdr:from>
    <xdr:to>
      <xdr:col>11</xdr:col>
      <xdr:colOff>213360</xdr:colOff>
      <xdr:row>7</xdr:row>
      <xdr:rowOff>180975</xdr:rowOff>
    </xdr:to>
    <xdr:sp macro="" textlink="" fLocksText="0">
      <xdr:nvSpPr>
        <xdr:cNvPr id="5" name="Text 6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6233160" y="1043940"/>
          <a:ext cx="1196340" cy="43243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Brazing</a:t>
          </a:r>
        </a:p>
      </xdr:txBody>
    </xdr:sp>
    <xdr:clientData/>
  </xdr:twoCellAnchor>
  <xdr:twoCellAnchor>
    <xdr:from>
      <xdr:col>12</xdr:col>
      <xdr:colOff>236219</xdr:colOff>
      <xdr:row>6</xdr:row>
      <xdr:rowOff>0</xdr:rowOff>
    </xdr:from>
    <xdr:to>
      <xdr:col>14</xdr:col>
      <xdr:colOff>198120</xdr:colOff>
      <xdr:row>7</xdr:row>
      <xdr:rowOff>180975</xdr:rowOff>
    </xdr:to>
    <xdr:sp macro="" textlink="" fLocksText="0">
      <xdr:nvSpPr>
        <xdr:cNvPr id="6" name="Text 6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8061959" y="1043940"/>
          <a:ext cx="1181101" cy="43243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Grinding</a:t>
          </a:r>
        </a:p>
      </xdr:txBody>
    </xdr:sp>
    <xdr:clientData/>
  </xdr:twoCellAnchor>
  <xdr:twoCellAnchor>
    <xdr:from>
      <xdr:col>15</xdr:col>
      <xdr:colOff>200025</xdr:colOff>
      <xdr:row>6</xdr:row>
      <xdr:rowOff>0</xdr:rowOff>
    </xdr:from>
    <xdr:to>
      <xdr:col>16</xdr:col>
      <xdr:colOff>662940</xdr:colOff>
      <xdr:row>7</xdr:row>
      <xdr:rowOff>180975</xdr:rowOff>
    </xdr:to>
    <xdr:sp macro="" textlink="" fLocksText="0">
      <xdr:nvSpPr>
        <xdr:cNvPr id="7" name="Text 6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9854565" y="1043940"/>
          <a:ext cx="1232535" cy="43243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2</xdr:col>
      <xdr:colOff>0</xdr:colOff>
      <xdr:row>5</xdr:row>
      <xdr:rowOff>164501</xdr:rowOff>
    </xdr:from>
    <xdr:to>
      <xdr:col>3</xdr:col>
      <xdr:colOff>447675</xdr:colOff>
      <xdr:row>7</xdr:row>
      <xdr:rowOff>257819</xdr:rowOff>
    </xdr:to>
    <xdr:sp macro="" textlink="" fLocksText="0">
      <xdr:nvSpPr>
        <xdr:cNvPr id="8" name="Text 6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1409700" y="1040801"/>
          <a:ext cx="1057275" cy="512418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Welding</a:t>
          </a:r>
        </a:p>
      </xdr:txBody>
    </xdr:sp>
    <xdr:clientData/>
  </xdr:twoCellAnchor>
  <xdr:twoCellAnchor>
    <xdr:from>
      <xdr:col>13</xdr:col>
      <xdr:colOff>194310</xdr:colOff>
      <xdr:row>40</xdr:row>
      <xdr:rowOff>45720</xdr:rowOff>
    </xdr:from>
    <xdr:to>
      <xdr:col>13</xdr:col>
      <xdr:colOff>377190</xdr:colOff>
      <xdr:row>40</xdr:row>
      <xdr:rowOff>160020</xdr:rowOff>
    </xdr:to>
    <xdr:sp macro="" textlink="">
      <xdr:nvSpPr>
        <xdr:cNvPr id="23" name="Rectangle 5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8921998" y="10237935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198120</xdr:colOff>
      <xdr:row>40</xdr:row>
      <xdr:rowOff>38100</xdr:rowOff>
    </xdr:from>
    <xdr:to>
      <xdr:col>14</xdr:col>
      <xdr:colOff>381000</xdr:colOff>
      <xdr:row>40</xdr:row>
      <xdr:rowOff>152400</xdr:rowOff>
    </xdr:to>
    <xdr:sp macro="" textlink="">
      <xdr:nvSpPr>
        <xdr:cNvPr id="30" name="Rectangl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rrowheads="1"/>
        </xdr:cNvSpPr>
      </xdr:nvSpPr>
      <xdr:spPr bwMode="auto">
        <a:xfrm>
          <a:off x="9243060" y="1022604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194310</xdr:colOff>
      <xdr:row>24</xdr:row>
      <xdr:rowOff>34290</xdr:rowOff>
    </xdr:from>
    <xdr:to>
      <xdr:col>14</xdr:col>
      <xdr:colOff>392430</xdr:colOff>
      <xdr:row>55</xdr:row>
      <xdr:rowOff>144780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GrpSpPr/>
      </xdr:nvGrpSpPr>
      <xdr:grpSpPr>
        <a:xfrm>
          <a:off x="9015581" y="6551631"/>
          <a:ext cx="807720" cy="6816090"/>
          <a:chOff x="8921998" y="6487129"/>
          <a:chExt cx="807720" cy="6856978"/>
        </a:xfrm>
      </xdr:grpSpPr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GrpSpPr/>
        </xdr:nvGrpSpPr>
        <xdr:grpSpPr>
          <a:xfrm>
            <a:off x="8929618" y="6487129"/>
            <a:ext cx="800100" cy="1210930"/>
            <a:chOff x="8929618" y="6487129"/>
            <a:chExt cx="800100" cy="1210930"/>
          </a:xfrm>
        </xdr:grpSpPr>
        <xdr:sp macro="" textlink="">
          <xdr:nvSpPr>
            <xdr:cNvPr id="9" name="Rectangle 5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9618" y="6487129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10" name="Rectangle 5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46838" y="6487129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11" name="Rectangle 5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9618" y="6855212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12" name="Rectangle 5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9618" y="7211865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13" name="Rectangle 5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46838" y="6847592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14" name="Rectangle 5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46838" y="7219485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15" name="Rectangle 5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9618" y="7583759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16" name="Rectangle 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46838" y="7591379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GrpSpPr/>
        </xdr:nvGrpSpPr>
        <xdr:grpSpPr>
          <a:xfrm>
            <a:off x="8921998" y="8304685"/>
            <a:ext cx="781050" cy="1720261"/>
            <a:chOff x="8921998" y="8304685"/>
            <a:chExt cx="781050" cy="1720261"/>
          </a:xfrm>
        </xdr:grpSpPr>
        <xdr:sp macro="" textlink="">
          <xdr:nvSpPr>
            <xdr:cNvPr id="17" name="Rectangle 5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1998" y="8312305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18" name="Rectangle 5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1998" y="8639593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19" name="Rectangle 5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1998" y="8951641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20" name="Rectangle 5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1998" y="9271310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21" name="Rectangle 5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1998" y="9590978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22" name="Rectangle 5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1998" y="9910646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24" name="Rectangle 5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20168" y="8304685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25" name="Rectangle 5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20168" y="8609113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26" name="Rectangle 5">
              <a:extLst>
                <a:ext uri="{FF2B5EF4-FFF2-40B4-BE49-F238E27FC236}">
                  <a16:creationId xmlns:a16="http://schemas.microsoft.com/office/drawing/2014/main" id="{00000000-0008-0000-0300-00001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20168" y="8913541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27" name="Rectangle 5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20168" y="9271310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28" name="Rectangle 5">
              <a:extLst>
                <a:ext uri="{FF2B5EF4-FFF2-40B4-BE49-F238E27FC236}">
                  <a16:creationId xmlns:a16="http://schemas.microsoft.com/office/drawing/2014/main" id="{00000000-0008-0000-0300-00001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20168" y="9606218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29" name="Rectangle 5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20168" y="9910646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</xdr:grpSp>
      <xdr:grpSp>
        <xdr:nvGrpSpPr>
          <xdr:cNvPr id="48" name="Group 47">
            <a:extLst>
              <a:ext uri="{FF2B5EF4-FFF2-40B4-BE49-F238E27FC236}">
                <a16:creationId xmlns:a16="http://schemas.microsoft.com/office/drawing/2014/main" id="{00000000-0008-0000-0300-000030000000}"/>
              </a:ext>
            </a:extLst>
          </xdr:cNvPr>
          <xdr:cNvGrpSpPr/>
        </xdr:nvGrpSpPr>
        <xdr:grpSpPr>
          <a:xfrm>
            <a:off x="8925808" y="11044168"/>
            <a:ext cx="792480" cy="2299939"/>
            <a:chOff x="8925808" y="11044168"/>
            <a:chExt cx="792480" cy="2299939"/>
          </a:xfrm>
        </xdr:grpSpPr>
        <xdr:sp macro="" textlink="">
          <xdr:nvSpPr>
            <xdr:cNvPr id="31" name="Rectangle 5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5808" y="11051788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32" name="Rectangle 5">
              <a:extLs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35408" y="11044168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33" name="Rectangle 5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5808" y="11416061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34" name="Rectangle 5">
              <a:extLst>
                <a:ext uri="{FF2B5EF4-FFF2-40B4-BE49-F238E27FC236}">
                  <a16:creationId xmlns:a16="http://schemas.microsoft.com/office/drawing/2014/main" id="{00000000-0008-0000-0300-00002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35408" y="11408441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35" name="Rectangle 5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5808" y="11780334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36" name="Rectangle 5">
              <a:extLst>
                <a:ext uri="{FF2B5EF4-FFF2-40B4-BE49-F238E27FC236}">
                  <a16:creationId xmlns:a16="http://schemas.microsoft.com/office/drawing/2014/main" id="{00000000-0008-0000-0300-00002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35408" y="11772714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37" name="Rectangle 5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5808" y="12144607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38" name="Rectangle 5">
              <a:extLst>
                <a:ext uri="{FF2B5EF4-FFF2-40B4-BE49-F238E27FC236}">
                  <a16:creationId xmlns:a16="http://schemas.microsoft.com/office/drawing/2014/main" id="{00000000-0008-0000-0300-00002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35408" y="12152227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39" name="Rectangle 5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5808" y="12508880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40" name="Rectangle 5">
              <a:extLs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35408" y="12486020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41" name="Rectangle 5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5808" y="12873154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42" name="Rectangle 5">
              <a:extLst>
                <a:ext uri="{FF2B5EF4-FFF2-40B4-BE49-F238E27FC236}">
                  <a16:creationId xmlns:a16="http://schemas.microsoft.com/office/drawing/2014/main" id="{00000000-0008-0000-0300-00002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35408" y="12850294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43" name="Rectangle 5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5808" y="13237427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44" name="Rectangle 5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35408" y="13229807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</xdr:grpSp>
    </xdr:grpSp>
    <xdr:clientData/>
  </xdr:twoCellAnchor>
  <xdr:twoCellAnchor editAs="oneCell">
    <xdr:from>
      <xdr:col>0</xdr:col>
      <xdr:colOff>137160</xdr:colOff>
      <xdr:row>0</xdr:row>
      <xdr:rowOff>99060</xdr:rowOff>
    </xdr:from>
    <xdr:to>
      <xdr:col>2</xdr:col>
      <xdr:colOff>260919</xdr:colOff>
      <xdr:row>4</xdr:row>
      <xdr:rowOff>38100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99060"/>
          <a:ext cx="170688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10</xdr:row>
          <xdr:rowOff>152400</xdr:rowOff>
        </xdr:from>
        <xdr:to>
          <xdr:col>5</xdr:col>
          <xdr:colOff>350520</xdr:colOff>
          <xdr:row>11</xdr:row>
          <xdr:rowOff>15240</xdr:rowOff>
        </xdr:to>
        <xdr:sp macro="" textlink="">
          <xdr:nvSpPr>
            <xdr:cNvPr id="16520" name="Drop Down 136" hidden="1">
              <a:extLst>
                <a:ext uri="{63B3BB69-23CF-44E3-9099-C40C66FF867C}">
                  <a14:compatExt spid="_x0000_s16520"/>
                </a:ext>
                <a:ext uri="{FF2B5EF4-FFF2-40B4-BE49-F238E27FC236}">
                  <a16:creationId xmlns:a16="http://schemas.microsoft.com/office/drawing/2014/main" id="{00000000-0008-0000-0300-00008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11</xdr:row>
          <xdr:rowOff>167640</xdr:rowOff>
        </xdr:from>
        <xdr:to>
          <xdr:col>3</xdr:col>
          <xdr:colOff>510540</xdr:colOff>
          <xdr:row>12</xdr:row>
          <xdr:rowOff>30480</xdr:rowOff>
        </xdr:to>
        <xdr:sp macro="" textlink="">
          <xdr:nvSpPr>
            <xdr:cNvPr id="16653" name="Drop Down 269" hidden="1">
              <a:extLst>
                <a:ext uri="{63B3BB69-23CF-44E3-9099-C40C66FF867C}">
                  <a14:compatExt spid="_x0000_s16653"/>
                </a:ext>
                <a:ext uri="{FF2B5EF4-FFF2-40B4-BE49-F238E27FC236}">
                  <a16:creationId xmlns:a16="http://schemas.microsoft.com/office/drawing/2014/main" id="{00000000-0008-0000-0300-00000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</xdr:colOff>
          <xdr:row>15</xdr:row>
          <xdr:rowOff>167640</xdr:rowOff>
        </xdr:from>
        <xdr:to>
          <xdr:col>4</xdr:col>
          <xdr:colOff>495300</xdr:colOff>
          <xdr:row>16</xdr:row>
          <xdr:rowOff>30480</xdr:rowOff>
        </xdr:to>
        <xdr:sp macro="" textlink="">
          <xdr:nvSpPr>
            <xdr:cNvPr id="16666" name="Drop Down 282" hidden="1">
              <a:extLst>
                <a:ext uri="{63B3BB69-23CF-44E3-9099-C40C66FF867C}">
                  <a14:compatExt spid="_x0000_s16666"/>
                </a:ext>
                <a:ext uri="{FF2B5EF4-FFF2-40B4-BE49-F238E27FC236}">
                  <a16:creationId xmlns:a16="http://schemas.microsoft.com/office/drawing/2014/main" id="{00000000-0008-0000-0300-00001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45852</xdr:colOff>
          <xdr:row>96</xdr:row>
          <xdr:rowOff>152136</xdr:rowOff>
        </xdr:from>
        <xdr:to>
          <xdr:col>1</xdr:col>
          <xdr:colOff>178546</xdr:colOff>
          <xdr:row>102</xdr:row>
          <xdr:rowOff>124020</xdr:rowOff>
        </xdr:to>
        <xdr:grpSp>
          <xdr:nvGrpSpPr>
            <xdr:cNvPr id="50" name="Group 49">
              <a:extLst>
                <a:ext uri="{FF2B5EF4-FFF2-40B4-BE49-F238E27FC236}">
                  <a16:creationId xmlns:a16="http://schemas.microsoft.com/office/drawing/2014/main" id="{D9001FCC-4838-41BD-AF95-4BC0F8D83DDB}"/>
                </a:ext>
              </a:extLst>
            </xdr:cNvPr>
            <xdr:cNvGrpSpPr/>
          </xdr:nvGrpSpPr>
          <xdr:grpSpPr>
            <a:xfrm>
              <a:off x="45852" y="21281948"/>
              <a:ext cx="876765" cy="993860"/>
              <a:chOff x="51107" y="21256909"/>
              <a:chExt cx="878928" cy="980877"/>
            </a:xfrm>
          </xdr:grpSpPr>
          <xdr:sp macro="" textlink="">
            <xdr:nvSpPr>
              <xdr:cNvPr id="16668" name="Check Box 284" hidden="1">
                <a:extLst>
                  <a:ext uri="{63B3BB69-23CF-44E3-9099-C40C66FF867C}">
                    <a14:compatExt spid="_x0000_s16668"/>
                  </a:ext>
                  <a:ext uri="{FF2B5EF4-FFF2-40B4-BE49-F238E27FC236}">
                    <a16:creationId xmlns:a16="http://schemas.microsoft.com/office/drawing/2014/main" id="{28E19BDF-1F58-4FD6-A31E-611D393F774F}"/>
                  </a:ext>
                </a:extLst>
              </xdr:cNvPr>
              <xdr:cNvSpPr/>
            </xdr:nvSpPr>
            <xdr:spPr bwMode="auto">
              <a:xfrm>
                <a:off x="51107" y="21256909"/>
                <a:ext cx="767255" cy="25776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Sudhagar</a:t>
                </a:r>
              </a:p>
            </xdr:txBody>
          </xdr:sp>
          <xdr:sp macro="" textlink="">
            <xdr:nvSpPr>
              <xdr:cNvPr id="16677" name="Check Box 293" hidden="1">
                <a:extLst>
                  <a:ext uri="{63B3BB69-23CF-44E3-9099-C40C66FF867C}">
                    <a14:compatExt spid="_x0000_s16677"/>
                  </a:ext>
                  <a:ext uri="{FF2B5EF4-FFF2-40B4-BE49-F238E27FC236}">
                    <a16:creationId xmlns:a16="http://schemas.microsoft.com/office/drawing/2014/main" id="{E5FBAC43-9908-4D24-B495-E09C5F17D799}"/>
                  </a:ext>
                </a:extLst>
              </xdr:cNvPr>
              <xdr:cNvSpPr/>
            </xdr:nvSpPr>
            <xdr:spPr bwMode="auto">
              <a:xfrm>
                <a:off x="51107" y="21440839"/>
                <a:ext cx="877613" cy="25776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Manoj Kumar</a:t>
                </a:r>
              </a:p>
            </xdr:txBody>
          </xdr:sp>
          <xdr:sp macro="" textlink="">
            <xdr:nvSpPr>
              <xdr:cNvPr id="16681" name="Check Box 297" hidden="1">
                <a:extLst>
                  <a:ext uri="{63B3BB69-23CF-44E3-9099-C40C66FF867C}">
                    <a14:compatExt spid="_x0000_s16681"/>
                  </a:ext>
                  <a:ext uri="{FF2B5EF4-FFF2-40B4-BE49-F238E27FC236}">
                    <a16:creationId xmlns:a16="http://schemas.microsoft.com/office/drawing/2014/main" id="{7A406EE0-8F11-4B6E-89F4-D6F467DFAD9D}"/>
                  </a:ext>
                </a:extLst>
              </xdr:cNvPr>
              <xdr:cNvSpPr/>
            </xdr:nvSpPr>
            <xdr:spPr bwMode="auto">
              <a:xfrm>
                <a:off x="51107" y="21610320"/>
                <a:ext cx="878928" cy="26013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Ganesh</a:t>
                </a:r>
              </a:p>
            </xdr:txBody>
          </xdr:sp>
          <xdr:sp macro="" textlink="">
            <xdr:nvSpPr>
              <xdr:cNvPr id="16682" name="Check Box 298" hidden="1">
                <a:extLst>
                  <a:ext uri="{63B3BB69-23CF-44E3-9099-C40C66FF867C}">
                    <a14:compatExt spid="_x0000_s16682"/>
                  </a:ext>
                  <a:ext uri="{FF2B5EF4-FFF2-40B4-BE49-F238E27FC236}">
                    <a16:creationId xmlns:a16="http://schemas.microsoft.com/office/drawing/2014/main" id="{02AE9341-2968-4ABD-8F51-BE762B50C936}"/>
                  </a:ext>
                </a:extLst>
              </xdr:cNvPr>
              <xdr:cNvSpPr/>
            </xdr:nvSpPr>
            <xdr:spPr bwMode="auto">
              <a:xfrm>
                <a:off x="51107" y="21794250"/>
                <a:ext cx="878928" cy="26013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Vinoth</a:t>
                </a:r>
              </a:p>
            </xdr:txBody>
          </xdr:sp>
          <xdr:sp macro="" textlink="">
            <xdr:nvSpPr>
              <xdr:cNvPr id="16683" name="Check Box 299" hidden="1">
                <a:extLst>
                  <a:ext uri="{63B3BB69-23CF-44E3-9099-C40C66FF867C}">
                    <a14:compatExt spid="_x0000_s16683"/>
                  </a:ext>
                  <a:ext uri="{FF2B5EF4-FFF2-40B4-BE49-F238E27FC236}">
                    <a16:creationId xmlns:a16="http://schemas.microsoft.com/office/drawing/2014/main" id="{173D8239-BCA3-4BED-9BF0-72C10485613C}"/>
                  </a:ext>
                </a:extLst>
              </xdr:cNvPr>
              <xdr:cNvSpPr/>
            </xdr:nvSpPr>
            <xdr:spPr bwMode="auto">
              <a:xfrm>
                <a:off x="51107" y="21977655"/>
                <a:ext cx="878928" cy="26013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Duraga Prasath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45852</xdr:colOff>
          <xdr:row>3</xdr:row>
          <xdr:rowOff>152136</xdr:rowOff>
        </xdr:from>
        <xdr:to>
          <xdr:col>20</xdr:col>
          <xdr:colOff>178546</xdr:colOff>
          <xdr:row>9</xdr:row>
          <xdr:rowOff>124020</xdr:rowOff>
        </xdr:to>
        <xdr:grpSp>
          <xdr:nvGrpSpPr>
            <xdr:cNvPr id="71" name="Group 70">
              <a:extLst>
                <a:ext uri="{FF2B5EF4-FFF2-40B4-BE49-F238E27FC236}">
                  <a16:creationId xmlns:a16="http://schemas.microsoft.com/office/drawing/2014/main" id="{A8BBE601-2C7B-4C8B-8930-E43862FA87B6}"/>
                </a:ext>
              </a:extLst>
            </xdr:cNvPr>
            <xdr:cNvGrpSpPr/>
          </xdr:nvGrpSpPr>
          <xdr:grpSpPr>
            <a:xfrm>
              <a:off x="12838487" y="690018"/>
              <a:ext cx="742294" cy="1191084"/>
              <a:chOff x="51107" y="21256909"/>
              <a:chExt cx="878928" cy="980877"/>
            </a:xfrm>
          </xdr:grpSpPr>
          <xdr:sp macro="" textlink="">
            <xdr:nvSpPr>
              <xdr:cNvPr id="16684" name="Check Box 300" hidden="1">
                <a:extLst>
                  <a:ext uri="{63B3BB69-23CF-44E3-9099-C40C66FF867C}">
                    <a14:compatExt spid="_x0000_s16684"/>
                  </a:ext>
                  <a:ext uri="{FF2B5EF4-FFF2-40B4-BE49-F238E27FC236}">
                    <a16:creationId xmlns:a16="http://schemas.microsoft.com/office/drawing/2014/main" id="{28E19BDF-1F58-4FD6-A31E-611D393F774F}"/>
                  </a:ext>
                </a:extLst>
              </xdr:cNvPr>
              <xdr:cNvSpPr/>
            </xdr:nvSpPr>
            <xdr:spPr bwMode="auto">
              <a:xfrm>
                <a:off x="51107" y="21256909"/>
                <a:ext cx="767255" cy="25776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Sudhagar</a:t>
                </a:r>
              </a:p>
            </xdr:txBody>
          </xdr:sp>
          <xdr:sp macro="" textlink="">
            <xdr:nvSpPr>
              <xdr:cNvPr id="16685" name="Check Box 301" hidden="1">
                <a:extLst>
                  <a:ext uri="{63B3BB69-23CF-44E3-9099-C40C66FF867C}">
                    <a14:compatExt spid="_x0000_s16685"/>
                  </a:ext>
                  <a:ext uri="{FF2B5EF4-FFF2-40B4-BE49-F238E27FC236}">
                    <a16:creationId xmlns:a16="http://schemas.microsoft.com/office/drawing/2014/main" id="{E5FBAC43-9908-4D24-B495-E09C5F17D799}"/>
                  </a:ext>
                </a:extLst>
              </xdr:cNvPr>
              <xdr:cNvSpPr/>
            </xdr:nvSpPr>
            <xdr:spPr bwMode="auto">
              <a:xfrm>
                <a:off x="51107" y="21440839"/>
                <a:ext cx="877613" cy="25776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Manoj Kumar</a:t>
                </a:r>
              </a:p>
            </xdr:txBody>
          </xdr:sp>
          <xdr:sp macro="" textlink="">
            <xdr:nvSpPr>
              <xdr:cNvPr id="16686" name="Check Box 302" hidden="1">
                <a:extLst>
                  <a:ext uri="{63B3BB69-23CF-44E3-9099-C40C66FF867C}">
                    <a14:compatExt spid="_x0000_s16686"/>
                  </a:ext>
                  <a:ext uri="{FF2B5EF4-FFF2-40B4-BE49-F238E27FC236}">
                    <a16:creationId xmlns:a16="http://schemas.microsoft.com/office/drawing/2014/main" id="{7A406EE0-8F11-4B6E-89F4-D6F467DFAD9D}"/>
                  </a:ext>
                </a:extLst>
              </xdr:cNvPr>
              <xdr:cNvSpPr/>
            </xdr:nvSpPr>
            <xdr:spPr bwMode="auto">
              <a:xfrm>
                <a:off x="51107" y="21610320"/>
                <a:ext cx="878928" cy="26013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Ganesh</a:t>
                </a:r>
              </a:p>
            </xdr:txBody>
          </xdr:sp>
          <xdr:sp macro="" textlink="">
            <xdr:nvSpPr>
              <xdr:cNvPr id="16687" name="Check Box 303" hidden="1">
                <a:extLst>
                  <a:ext uri="{63B3BB69-23CF-44E3-9099-C40C66FF867C}">
                    <a14:compatExt spid="_x0000_s16687"/>
                  </a:ext>
                  <a:ext uri="{FF2B5EF4-FFF2-40B4-BE49-F238E27FC236}">
                    <a16:creationId xmlns:a16="http://schemas.microsoft.com/office/drawing/2014/main" id="{02AE9341-2968-4ABD-8F51-BE762B50C936}"/>
                  </a:ext>
                </a:extLst>
              </xdr:cNvPr>
              <xdr:cNvSpPr/>
            </xdr:nvSpPr>
            <xdr:spPr bwMode="auto">
              <a:xfrm>
                <a:off x="51107" y="21794250"/>
                <a:ext cx="878928" cy="26013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Vinoth</a:t>
                </a:r>
              </a:p>
            </xdr:txBody>
          </xdr:sp>
          <xdr:sp macro="" textlink="">
            <xdr:nvSpPr>
              <xdr:cNvPr id="16688" name="Check Box 304" hidden="1">
                <a:extLst>
                  <a:ext uri="{63B3BB69-23CF-44E3-9099-C40C66FF867C}">
                    <a14:compatExt spid="_x0000_s16688"/>
                  </a:ext>
                  <a:ext uri="{FF2B5EF4-FFF2-40B4-BE49-F238E27FC236}">
                    <a16:creationId xmlns:a16="http://schemas.microsoft.com/office/drawing/2014/main" id="{173D8239-BCA3-4BED-9BF0-72C10485613C}"/>
                  </a:ext>
                </a:extLst>
              </xdr:cNvPr>
              <xdr:cNvSpPr/>
            </xdr:nvSpPr>
            <xdr:spPr bwMode="auto">
              <a:xfrm>
                <a:off x="51107" y="21977655"/>
                <a:ext cx="878928" cy="26013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Duraga Prasath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44824</xdr:colOff>
          <xdr:row>103</xdr:row>
          <xdr:rowOff>152136</xdr:rowOff>
        </xdr:from>
        <xdr:to>
          <xdr:col>1</xdr:col>
          <xdr:colOff>483066</xdr:colOff>
          <xdr:row>106</xdr:row>
          <xdr:rowOff>116540</xdr:rowOff>
        </xdr:to>
        <xdr:grpSp>
          <xdr:nvGrpSpPr>
            <xdr:cNvPr id="51" name="Group 50">
              <a:extLst>
                <a:ext uri="{FF2B5EF4-FFF2-40B4-BE49-F238E27FC236}">
                  <a16:creationId xmlns:a16="http://schemas.microsoft.com/office/drawing/2014/main" id="{2D49D07D-E11D-4026-8B60-A327F3089275}"/>
                </a:ext>
              </a:extLst>
            </xdr:cNvPr>
            <xdr:cNvGrpSpPr/>
          </xdr:nvGrpSpPr>
          <xdr:grpSpPr>
            <a:xfrm>
              <a:off x="44824" y="22474254"/>
              <a:ext cx="1182313" cy="475392"/>
              <a:chOff x="2233240" y="22070843"/>
              <a:chExt cx="1182313" cy="475392"/>
            </a:xfrm>
          </xdr:grpSpPr>
          <xdr:sp macro="" textlink="">
            <xdr:nvSpPr>
              <xdr:cNvPr id="16689" name="Check Box 305" hidden="1">
                <a:extLst>
                  <a:ext uri="{63B3BB69-23CF-44E3-9099-C40C66FF867C}">
                    <a14:compatExt spid="_x0000_s16689"/>
                  </a:ext>
                  <a:ext uri="{FF2B5EF4-FFF2-40B4-BE49-F238E27FC236}">
                    <a16:creationId xmlns:a16="http://schemas.microsoft.com/office/drawing/2014/main" id="{28E19BDF-1F58-4FD6-A31E-611D393F774F}"/>
                  </a:ext>
                </a:extLst>
              </xdr:cNvPr>
              <xdr:cNvSpPr/>
            </xdr:nvSpPr>
            <xdr:spPr bwMode="auto">
              <a:xfrm>
                <a:off x="2233240" y="22070843"/>
                <a:ext cx="1101631" cy="26920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Chidambaram Bhat</a:t>
                </a:r>
              </a:p>
            </xdr:txBody>
          </xdr:sp>
          <xdr:sp macro="" textlink="">
            <xdr:nvSpPr>
              <xdr:cNvPr id="16690" name="Check Box 306" hidden="1">
                <a:extLst>
                  <a:ext uri="{63B3BB69-23CF-44E3-9099-C40C66FF867C}">
                    <a14:compatExt spid="_x0000_s16690"/>
                  </a:ext>
                  <a:ext uri="{FF2B5EF4-FFF2-40B4-BE49-F238E27FC236}">
                    <a16:creationId xmlns:a16="http://schemas.microsoft.com/office/drawing/2014/main" id="{E5FBAC43-9908-4D24-B495-E09C5F17D799}"/>
                  </a:ext>
                </a:extLst>
              </xdr:cNvPr>
              <xdr:cNvSpPr/>
            </xdr:nvSpPr>
            <xdr:spPr bwMode="auto">
              <a:xfrm>
                <a:off x="2233240" y="22257208"/>
                <a:ext cx="1182313" cy="2890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Subramaniaum Bhat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33169</xdr:colOff>
          <xdr:row>107</xdr:row>
          <xdr:rowOff>142539</xdr:rowOff>
        </xdr:from>
        <xdr:to>
          <xdr:col>1</xdr:col>
          <xdr:colOff>173018</xdr:colOff>
          <xdr:row>110</xdr:row>
          <xdr:rowOff>81578</xdr:rowOff>
        </xdr:to>
        <xdr:grpSp>
          <xdr:nvGrpSpPr>
            <xdr:cNvPr id="53" name="Group 52">
              <a:extLst>
                <a:ext uri="{FF2B5EF4-FFF2-40B4-BE49-F238E27FC236}">
                  <a16:creationId xmlns:a16="http://schemas.microsoft.com/office/drawing/2014/main" id="{9BBCEF69-093A-4116-80B1-88A944437560}"/>
                </a:ext>
              </a:extLst>
            </xdr:cNvPr>
            <xdr:cNvGrpSpPr/>
          </xdr:nvGrpSpPr>
          <xdr:grpSpPr>
            <a:xfrm>
              <a:off x="33169" y="23145974"/>
              <a:ext cx="883920" cy="450028"/>
              <a:chOff x="2866016" y="22599127"/>
              <a:chExt cx="883920" cy="450028"/>
            </a:xfrm>
          </xdr:grpSpPr>
          <xdr:sp macro="" textlink="">
            <xdr:nvSpPr>
              <xdr:cNvPr id="16694" name="Check Box 310" hidden="1">
                <a:extLst>
                  <a:ext uri="{63B3BB69-23CF-44E3-9099-C40C66FF867C}">
                    <a14:compatExt spid="_x0000_s16694"/>
                  </a:ext>
                  <a:ext uri="{FF2B5EF4-FFF2-40B4-BE49-F238E27FC236}">
                    <a16:creationId xmlns:a16="http://schemas.microsoft.com/office/drawing/2014/main" id="{35FFA385-1643-40DF-AA20-5C8F7C907C2A}"/>
                  </a:ext>
                </a:extLst>
              </xdr:cNvPr>
              <xdr:cNvSpPr/>
            </xdr:nvSpPr>
            <xdr:spPr bwMode="auto">
              <a:xfrm>
                <a:off x="2866016" y="22599127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Veera Kumar</a:t>
                </a:r>
              </a:p>
            </xdr:txBody>
          </xdr:sp>
          <xdr:sp macro="" textlink="">
            <xdr:nvSpPr>
              <xdr:cNvPr id="16695" name="Check Box 311" hidden="1">
                <a:extLst>
                  <a:ext uri="{63B3BB69-23CF-44E3-9099-C40C66FF867C}">
                    <a14:compatExt spid="_x0000_s16695"/>
                  </a:ext>
                  <a:ext uri="{FF2B5EF4-FFF2-40B4-BE49-F238E27FC236}">
                    <a16:creationId xmlns:a16="http://schemas.microsoft.com/office/drawing/2014/main" id="{810FCF50-E96C-4109-9832-08C0CCB6C32B}"/>
                  </a:ext>
                </a:extLst>
              </xdr:cNvPr>
              <xdr:cNvSpPr/>
            </xdr:nvSpPr>
            <xdr:spPr bwMode="auto">
              <a:xfrm>
                <a:off x="2866016" y="22784696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Akash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51098</xdr:colOff>
          <xdr:row>115</xdr:row>
          <xdr:rowOff>163157</xdr:rowOff>
        </xdr:from>
        <xdr:to>
          <xdr:col>1</xdr:col>
          <xdr:colOff>190947</xdr:colOff>
          <xdr:row>118</xdr:row>
          <xdr:rowOff>102198</xdr:rowOff>
        </xdr:to>
        <xdr:grpSp>
          <xdr:nvGrpSpPr>
            <xdr:cNvPr id="52" name="Group 51">
              <a:extLst>
                <a:ext uri="{FF2B5EF4-FFF2-40B4-BE49-F238E27FC236}">
                  <a16:creationId xmlns:a16="http://schemas.microsoft.com/office/drawing/2014/main" id="{8F26F8F2-2728-42AD-A17E-D32081D310F3}"/>
                </a:ext>
              </a:extLst>
            </xdr:cNvPr>
            <xdr:cNvGrpSpPr/>
          </xdr:nvGrpSpPr>
          <xdr:grpSpPr>
            <a:xfrm>
              <a:off x="51098" y="24529228"/>
              <a:ext cx="883920" cy="450029"/>
              <a:chOff x="1028251" y="24493369"/>
              <a:chExt cx="883920" cy="450029"/>
            </a:xfrm>
          </xdr:grpSpPr>
          <xdr:sp macro="" textlink="">
            <xdr:nvSpPr>
              <xdr:cNvPr id="16697" name="Check Box 313" hidden="1">
                <a:extLst>
                  <a:ext uri="{63B3BB69-23CF-44E3-9099-C40C66FF867C}">
                    <a14:compatExt spid="_x0000_s16697"/>
                  </a:ext>
                  <a:ext uri="{FF2B5EF4-FFF2-40B4-BE49-F238E27FC236}">
                    <a16:creationId xmlns:a16="http://schemas.microsoft.com/office/drawing/2014/main" id="{C4AA78C8-56B8-4E76-9AEF-E0283B0B43BF}"/>
                  </a:ext>
                </a:extLst>
              </xdr:cNvPr>
              <xdr:cNvSpPr/>
            </xdr:nvSpPr>
            <xdr:spPr bwMode="auto">
              <a:xfrm>
                <a:off x="1028251" y="24493369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Raman Pandian</a:t>
                </a:r>
              </a:p>
            </xdr:txBody>
          </xdr:sp>
          <xdr:sp macro="" textlink="">
            <xdr:nvSpPr>
              <xdr:cNvPr id="16698" name="Check Box 314" hidden="1">
                <a:extLst>
                  <a:ext uri="{63B3BB69-23CF-44E3-9099-C40C66FF867C}">
                    <a14:compatExt spid="_x0000_s16698"/>
                  </a:ext>
                  <a:ext uri="{FF2B5EF4-FFF2-40B4-BE49-F238E27FC236}">
                    <a16:creationId xmlns:a16="http://schemas.microsoft.com/office/drawing/2014/main" id="{22F559D3-0176-4142-9944-FCED08EB4471}"/>
                  </a:ext>
                </a:extLst>
              </xdr:cNvPr>
              <xdr:cNvSpPr/>
            </xdr:nvSpPr>
            <xdr:spPr bwMode="auto">
              <a:xfrm>
                <a:off x="1028251" y="24678939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Jaya Pandian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42134</xdr:colOff>
          <xdr:row>121</xdr:row>
          <xdr:rowOff>154193</xdr:rowOff>
        </xdr:from>
        <xdr:to>
          <xdr:col>1</xdr:col>
          <xdr:colOff>181983</xdr:colOff>
          <xdr:row>124</xdr:row>
          <xdr:rowOff>93234</xdr:rowOff>
        </xdr:to>
        <xdr:grpSp>
          <xdr:nvGrpSpPr>
            <xdr:cNvPr id="93" name="Group 92">
              <a:extLst>
                <a:ext uri="{FF2B5EF4-FFF2-40B4-BE49-F238E27FC236}">
                  <a16:creationId xmlns:a16="http://schemas.microsoft.com/office/drawing/2014/main" id="{73B2BD29-58F6-415B-B2A4-D6770D477C78}"/>
                </a:ext>
              </a:extLst>
            </xdr:cNvPr>
            <xdr:cNvGrpSpPr/>
          </xdr:nvGrpSpPr>
          <xdr:grpSpPr>
            <a:xfrm>
              <a:off x="42134" y="25542240"/>
              <a:ext cx="883920" cy="450029"/>
              <a:chOff x="1028251" y="24493369"/>
              <a:chExt cx="883920" cy="450029"/>
            </a:xfrm>
          </xdr:grpSpPr>
          <xdr:sp macro="" textlink="">
            <xdr:nvSpPr>
              <xdr:cNvPr id="16701" name="Check Box 317" hidden="1">
                <a:extLst>
                  <a:ext uri="{63B3BB69-23CF-44E3-9099-C40C66FF867C}">
                    <a14:compatExt spid="_x0000_s16701"/>
                  </a:ext>
                  <a:ext uri="{FF2B5EF4-FFF2-40B4-BE49-F238E27FC236}">
                    <a16:creationId xmlns:a16="http://schemas.microsoft.com/office/drawing/2014/main" id="{C4AA78C8-56B8-4E76-9AEF-E0283B0B43BF}"/>
                  </a:ext>
                </a:extLst>
              </xdr:cNvPr>
              <xdr:cNvSpPr/>
            </xdr:nvSpPr>
            <xdr:spPr bwMode="auto">
              <a:xfrm>
                <a:off x="1028251" y="24493369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Nithine</a:t>
                </a:r>
              </a:p>
            </xdr:txBody>
          </xdr:sp>
          <xdr:sp macro="" textlink="">
            <xdr:nvSpPr>
              <xdr:cNvPr id="16702" name="Check Box 318" hidden="1">
                <a:extLst>
                  <a:ext uri="{63B3BB69-23CF-44E3-9099-C40C66FF867C}">
                    <a14:compatExt spid="_x0000_s16702"/>
                  </a:ext>
                  <a:ext uri="{FF2B5EF4-FFF2-40B4-BE49-F238E27FC236}">
                    <a16:creationId xmlns:a16="http://schemas.microsoft.com/office/drawing/2014/main" id="{22F559D3-0176-4142-9944-FCED08EB4471}"/>
                  </a:ext>
                </a:extLst>
              </xdr:cNvPr>
              <xdr:cNvSpPr/>
            </xdr:nvSpPr>
            <xdr:spPr bwMode="auto">
              <a:xfrm>
                <a:off x="1028251" y="24678939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Kanadassan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44824</xdr:colOff>
          <xdr:row>3</xdr:row>
          <xdr:rowOff>152136</xdr:rowOff>
        </xdr:from>
        <xdr:to>
          <xdr:col>22</xdr:col>
          <xdr:colOff>483066</xdr:colOff>
          <xdr:row>6</xdr:row>
          <xdr:rowOff>116540</xdr:rowOff>
        </xdr:to>
        <xdr:grpSp>
          <xdr:nvGrpSpPr>
            <xdr:cNvPr id="108" name="Group 107">
              <a:extLst>
                <a:ext uri="{FF2B5EF4-FFF2-40B4-BE49-F238E27FC236}">
                  <a16:creationId xmlns:a16="http://schemas.microsoft.com/office/drawing/2014/main" id="{0841353A-2A6E-4039-9557-EF0FF2D331C5}"/>
                </a:ext>
              </a:extLst>
            </xdr:cNvPr>
            <xdr:cNvGrpSpPr/>
          </xdr:nvGrpSpPr>
          <xdr:grpSpPr>
            <a:xfrm>
              <a:off x="14056659" y="690018"/>
              <a:ext cx="1047842" cy="493322"/>
              <a:chOff x="2233240" y="22070843"/>
              <a:chExt cx="1182313" cy="475392"/>
            </a:xfrm>
          </xdr:grpSpPr>
          <xdr:sp macro="" textlink="">
            <xdr:nvSpPr>
              <xdr:cNvPr id="16711" name="Check Box 327" hidden="1">
                <a:extLst>
                  <a:ext uri="{63B3BB69-23CF-44E3-9099-C40C66FF867C}">
                    <a14:compatExt spid="_x0000_s16711"/>
                  </a:ext>
                  <a:ext uri="{FF2B5EF4-FFF2-40B4-BE49-F238E27FC236}">
                    <a16:creationId xmlns:a16="http://schemas.microsoft.com/office/drawing/2014/main" id="{28E19BDF-1F58-4FD6-A31E-611D393F774F}"/>
                  </a:ext>
                </a:extLst>
              </xdr:cNvPr>
              <xdr:cNvSpPr/>
            </xdr:nvSpPr>
            <xdr:spPr bwMode="auto">
              <a:xfrm>
                <a:off x="2233240" y="22070843"/>
                <a:ext cx="1101631" cy="26920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Chidambaram Bhat</a:t>
                </a:r>
              </a:p>
            </xdr:txBody>
          </xdr:sp>
          <xdr:sp macro="" textlink="">
            <xdr:nvSpPr>
              <xdr:cNvPr id="16712" name="Check Box 328" hidden="1">
                <a:extLst>
                  <a:ext uri="{63B3BB69-23CF-44E3-9099-C40C66FF867C}">
                    <a14:compatExt spid="_x0000_s16712"/>
                  </a:ext>
                  <a:ext uri="{FF2B5EF4-FFF2-40B4-BE49-F238E27FC236}">
                    <a16:creationId xmlns:a16="http://schemas.microsoft.com/office/drawing/2014/main" id="{E5FBAC43-9908-4D24-B495-E09C5F17D799}"/>
                  </a:ext>
                </a:extLst>
              </xdr:cNvPr>
              <xdr:cNvSpPr/>
            </xdr:nvSpPr>
            <xdr:spPr bwMode="auto">
              <a:xfrm>
                <a:off x="2233240" y="22257208"/>
                <a:ext cx="1182313" cy="2890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Subramaniaum Bhat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33169</xdr:colOff>
          <xdr:row>3</xdr:row>
          <xdr:rowOff>142539</xdr:rowOff>
        </xdr:from>
        <xdr:to>
          <xdr:col>24</xdr:col>
          <xdr:colOff>173018</xdr:colOff>
          <xdr:row>6</xdr:row>
          <xdr:rowOff>81578</xdr:rowOff>
        </xdr:to>
        <xdr:grpSp>
          <xdr:nvGrpSpPr>
            <xdr:cNvPr id="114" name="Group 113">
              <a:extLst>
                <a:ext uri="{FF2B5EF4-FFF2-40B4-BE49-F238E27FC236}">
                  <a16:creationId xmlns:a16="http://schemas.microsoft.com/office/drawing/2014/main" id="{BD3712F2-53FD-46B6-8DFD-0D62DD581CB3}"/>
                </a:ext>
              </a:extLst>
            </xdr:cNvPr>
            <xdr:cNvGrpSpPr/>
          </xdr:nvGrpSpPr>
          <xdr:grpSpPr>
            <a:xfrm>
              <a:off x="15371781" y="680421"/>
              <a:ext cx="749449" cy="467957"/>
              <a:chOff x="2866016" y="22599127"/>
              <a:chExt cx="883920" cy="450028"/>
            </a:xfrm>
          </xdr:grpSpPr>
          <xdr:sp macro="" textlink="">
            <xdr:nvSpPr>
              <xdr:cNvPr id="16715" name="Check Box 331" hidden="1">
                <a:extLst>
                  <a:ext uri="{63B3BB69-23CF-44E3-9099-C40C66FF867C}">
                    <a14:compatExt spid="_x0000_s16715"/>
                  </a:ext>
                  <a:ext uri="{FF2B5EF4-FFF2-40B4-BE49-F238E27FC236}">
                    <a16:creationId xmlns:a16="http://schemas.microsoft.com/office/drawing/2014/main" id="{35FFA385-1643-40DF-AA20-5C8F7C907C2A}"/>
                  </a:ext>
                </a:extLst>
              </xdr:cNvPr>
              <xdr:cNvSpPr/>
            </xdr:nvSpPr>
            <xdr:spPr bwMode="auto">
              <a:xfrm>
                <a:off x="2866016" y="22599127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Veera Kumar</a:t>
                </a:r>
              </a:p>
            </xdr:txBody>
          </xdr:sp>
          <xdr:sp macro="" textlink="">
            <xdr:nvSpPr>
              <xdr:cNvPr id="16716" name="Check Box 332" hidden="1">
                <a:extLst>
                  <a:ext uri="{63B3BB69-23CF-44E3-9099-C40C66FF867C}">
                    <a14:compatExt spid="_x0000_s16716"/>
                  </a:ext>
                  <a:ext uri="{FF2B5EF4-FFF2-40B4-BE49-F238E27FC236}">
                    <a16:creationId xmlns:a16="http://schemas.microsoft.com/office/drawing/2014/main" id="{810FCF50-E96C-4109-9832-08C0CCB6C32B}"/>
                  </a:ext>
                </a:extLst>
              </xdr:cNvPr>
              <xdr:cNvSpPr/>
            </xdr:nvSpPr>
            <xdr:spPr bwMode="auto">
              <a:xfrm>
                <a:off x="2866016" y="22784696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Akash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51098</xdr:colOff>
          <xdr:row>3</xdr:row>
          <xdr:rowOff>163157</xdr:rowOff>
        </xdr:from>
        <xdr:to>
          <xdr:col>26</xdr:col>
          <xdr:colOff>190947</xdr:colOff>
          <xdr:row>6</xdr:row>
          <xdr:rowOff>102198</xdr:rowOff>
        </xdr:to>
        <xdr:grpSp>
          <xdr:nvGrpSpPr>
            <xdr:cNvPr id="117" name="Group 116">
              <a:extLst>
                <a:ext uri="{FF2B5EF4-FFF2-40B4-BE49-F238E27FC236}">
                  <a16:creationId xmlns:a16="http://schemas.microsoft.com/office/drawing/2014/main" id="{E2837830-77CB-4C73-B439-EEC2C43B5EE5}"/>
                </a:ext>
              </a:extLst>
            </xdr:cNvPr>
            <xdr:cNvGrpSpPr/>
          </xdr:nvGrpSpPr>
          <xdr:grpSpPr>
            <a:xfrm>
              <a:off x="16357898" y="701039"/>
              <a:ext cx="749449" cy="467959"/>
              <a:chOff x="1028251" y="24493369"/>
              <a:chExt cx="883920" cy="450029"/>
            </a:xfrm>
          </xdr:grpSpPr>
          <xdr:sp macro="" textlink="">
            <xdr:nvSpPr>
              <xdr:cNvPr id="16717" name="Check Box 333" hidden="1">
                <a:extLst>
                  <a:ext uri="{63B3BB69-23CF-44E3-9099-C40C66FF867C}">
                    <a14:compatExt spid="_x0000_s16717"/>
                  </a:ext>
                  <a:ext uri="{FF2B5EF4-FFF2-40B4-BE49-F238E27FC236}">
                    <a16:creationId xmlns:a16="http://schemas.microsoft.com/office/drawing/2014/main" id="{C4AA78C8-56B8-4E76-9AEF-E0283B0B43BF}"/>
                  </a:ext>
                </a:extLst>
              </xdr:cNvPr>
              <xdr:cNvSpPr/>
            </xdr:nvSpPr>
            <xdr:spPr bwMode="auto">
              <a:xfrm>
                <a:off x="1028251" y="24493369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Raman Pandian</a:t>
                </a:r>
              </a:p>
            </xdr:txBody>
          </xdr:sp>
          <xdr:sp macro="" textlink="">
            <xdr:nvSpPr>
              <xdr:cNvPr id="16718" name="Check Box 334" hidden="1">
                <a:extLst>
                  <a:ext uri="{63B3BB69-23CF-44E3-9099-C40C66FF867C}">
                    <a14:compatExt spid="_x0000_s16718"/>
                  </a:ext>
                  <a:ext uri="{FF2B5EF4-FFF2-40B4-BE49-F238E27FC236}">
                    <a16:creationId xmlns:a16="http://schemas.microsoft.com/office/drawing/2014/main" id="{22F559D3-0176-4142-9944-FCED08EB4471}"/>
                  </a:ext>
                </a:extLst>
              </xdr:cNvPr>
              <xdr:cNvSpPr/>
            </xdr:nvSpPr>
            <xdr:spPr bwMode="auto">
              <a:xfrm>
                <a:off x="1028251" y="24678939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Jaya Pandian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42134</xdr:colOff>
          <xdr:row>7</xdr:row>
          <xdr:rowOff>154193</xdr:rowOff>
        </xdr:from>
        <xdr:to>
          <xdr:col>22</xdr:col>
          <xdr:colOff>181983</xdr:colOff>
          <xdr:row>10</xdr:row>
          <xdr:rowOff>93234</xdr:rowOff>
        </xdr:to>
        <xdr:grpSp>
          <xdr:nvGrpSpPr>
            <xdr:cNvPr id="120" name="Group 119">
              <a:extLst>
                <a:ext uri="{FF2B5EF4-FFF2-40B4-BE49-F238E27FC236}">
                  <a16:creationId xmlns:a16="http://schemas.microsoft.com/office/drawing/2014/main" id="{8CC2050E-5469-4984-A4FF-F05F758EAEB5}"/>
                </a:ext>
              </a:extLst>
            </xdr:cNvPr>
            <xdr:cNvGrpSpPr/>
          </xdr:nvGrpSpPr>
          <xdr:grpSpPr>
            <a:xfrm>
              <a:off x="14053969" y="1472005"/>
              <a:ext cx="749449" cy="763794"/>
              <a:chOff x="1028251" y="24493369"/>
              <a:chExt cx="883920" cy="450029"/>
            </a:xfrm>
          </xdr:grpSpPr>
          <xdr:sp macro="" textlink="">
            <xdr:nvSpPr>
              <xdr:cNvPr id="16719" name="Check Box 335" hidden="1">
                <a:extLst>
                  <a:ext uri="{63B3BB69-23CF-44E3-9099-C40C66FF867C}">
                    <a14:compatExt spid="_x0000_s16719"/>
                  </a:ext>
                  <a:ext uri="{FF2B5EF4-FFF2-40B4-BE49-F238E27FC236}">
                    <a16:creationId xmlns:a16="http://schemas.microsoft.com/office/drawing/2014/main" id="{C4AA78C8-56B8-4E76-9AEF-E0283B0B43BF}"/>
                  </a:ext>
                </a:extLst>
              </xdr:cNvPr>
              <xdr:cNvSpPr/>
            </xdr:nvSpPr>
            <xdr:spPr bwMode="auto">
              <a:xfrm>
                <a:off x="1028251" y="24493369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Nithine</a:t>
                </a:r>
              </a:p>
            </xdr:txBody>
          </xdr:sp>
          <xdr:sp macro="" textlink="">
            <xdr:nvSpPr>
              <xdr:cNvPr id="16720" name="Check Box 336" hidden="1">
                <a:extLst>
                  <a:ext uri="{63B3BB69-23CF-44E3-9099-C40C66FF867C}">
                    <a14:compatExt spid="_x0000_s16720"/>
                  </a:ext>
                  <a:ext uri="{FF2B5EF4-FFF2-40B4-BE49-F238E27FC236}">
                    <a16:creationId xmlns:a16="http://schemas.microsoft.com/office/drawing/2014/main" id="{22F559D3-0176-4142-9944-FCED08EB4471}"/>
                  </a:ext>
                </a:extLst>
              </xdr:cNvPr>
              <xdr:cNvSpPr/>
            </xdr:nvSpPr>
            <xdr:spPr bwMode="auto">
              <a:xfrm>
                <a:off x="1028251" y="24678939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Kanadassan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13</xdr:row>
          <xdr:rowOff>99060</xdr:rowOff>
        </xdr:from>
        <xdr:to>
          <xdr:col>2</xdr:col>
          <xdr:colOff>297180</xdr:colOff>
          <xdr:row>15</xdr:row>
          <xdr:rowOff>60960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4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Sudhagar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792480</xdr:colOff>
          <xdr:row>15</xdr:row>
          <xdr:rowOff>83820</xdr:rowOff>
        </xdr:from>
        <xdr:to>
          <xdr:col>2</xdr:col>
          <xdr:colOff>259080</xdr:colOff>
          <xdr:row>17</xdr:row>
          <xdr:rowOff>45720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4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Manoj kumar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75:A83" totalsRowShown="0">
  <autoFilter ref="A75:A83" xr:uid="{00000000-0009-0000-0100-000002000000}"/>
  <tableColumns count="1">
    <tableColumn id="1" xr3:uid="{00000000-0010-0000-0000-000001000000}" name="Request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E75:E77" totalsRowShown="0">
  <autoFilter ref="E75:E77" xr:uid="{00000000-0009-0000-0100-000003000000}"/>
  <tableColumns count="1">
    <tableColumn id="1" xr3:uid="{00000000-0010-0000-0100-000001000000}" name="Dept.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13B278-279F-4BC3-B61D-0FA2D6E81E3A}" name="Table6" displayName="Table6" ref="A87:A95" totalsRowShown="0">
  <autoFilter ref="A87:A95" xr:uid="{46F510E7-FA9C-4CC1-AD6F-2B1A38A5959C}"/>
  <tableColumns count="1">
    <tableColumn id="1" xr3:uid="{31BF9AD6-4C9B-40C5-8438-95B8368236E7}" name="Supplier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table" Target="../tables/table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table" Target="../tables/table1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table" Target="../tables/table3.xml"/><Relationship Id="rId8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31.xml"/><Relationship Id="rId4" Type="http://schemas.openxmlformats.org/officeDocument/2006/relationships/ctrlProp" Target="../ctrlProps/ctrlProp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"/>
  <sheetViews>
    <sheetView showGridLines="0" zoomScale="80" zoomScaleNormal="80" workbookViewId="0">
      <selection activeCell="K14" sqref="K14"/>
    </sheetView>
  </sheetViews>
  <sheetFormatPr defaultRowHeight="13.2"/>
  <sheetData>
    <row r="1" spans="1:12" ht="15.6">
      <c r="A1" s="1" t="s">
        <v>0</v>
      </c>
      <c r="L1" t="s">
        <v>1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scale="45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45"/>
  <sheetViews>
    <sheetView showGridLines="0" zoomScale="80" zoomScaleNormal="80" workbookViewId="0">
      <selection activeCell="F2" sqref="F2"/>
    </sheetView>
  </sheetViews>
  <sheetFormatPr defaultColWidth="9.109375" defaultRowHeight="13.2"/>
  <cols>
    <col min="1" max="1" width="13.109375" style="2" customWidth="1"/>
    <col min="2" max="2" width="12.33203125" style="2" customWidth="1"/>
    <col min="3" max="3" width="15.88671875" style="2" customWidth="1"/>
    <col min="4" max="4" width="40" style="2" customWidth="1"/>
    <col min="5" max="5" width="17.88671875" style="2" customWidth="1"/>
    <col min="6" max="6" width="21.5546875" style="2" customWidth="1"/>
    <col min="7" max="7" width="13.109375" style="2" customWidth="1"/>
    <col min="8" max="16384" width="9.109375" style="2"/>
  </cols>
  <sheetData>
    <row r="1" spans="1:6" ht="28.5" customHeight="1">
      <c r="A1" s="109" t="s">
        <v>25</v>
      </c>
      <c r="B1" s="109"/>
      <c r="C1" s="109" t="s">
        <v>26</v>
      </c>
      <c r="D1" s="109"/>
      <c r="E1" s="3" t="s">
        <v>27</v>
      </c>
      <c r="F1" s="3" t="s">
        <v>28</v>
      </c>
    </row>
    <row r="2" spans="1:6" ht="20.100000000000001" customHeight="1">
      <c r="A2" s="4"/>
      <c r="B2" s="5"/>
      <c r="C2" s="5"/>
      <c r="D2" s="110"/>
      <c r="E2" s="110"/>
      <c r="F2" s="6"/>
    </row>
    <row r="3" spans="1:6" ht="20.100000000000001" customHeight="1">
      <c r="A3" s="7"/>
      <c r="B3" s="111" t="s">
        <v>29</v>
      </c>
      <c r="C3" s="111"/>
      <c r="D3" s="111"/>
      <c r="E3" s="111"/>
      <c r="F3" s="111"/>
    </row>
    <row r="4" spans="1:6" ht="20.100000000000001" customHeight="1">
      <c r="A4" s="7"/>
      <c r="B4" s="8"/>
      <c r="C4" s="112" t="s">
        <v>30</v>
      </c>
      <c r="D4" s="112"/>
      <c r="E4" s="112"/>
      <c r="F4" s="9"/>
    </row>
    <row r="5" spans="1:6" ht="20.100000000000001" customHeight="1">
      <c r="A5" s="7"/>
      <c r="B5" s="8"/>
      <c r="C5" s="8"/>
      <c r="D5" s="10"/>
      <c r="E5" s="10"/>
      <c r="F5" s="9"/>
    </row>
    <row r="6" spans="1:6" ht="20.100000000000001" customHeight="1">
      <c r="A6" s="7"/>
      <c r="B6" s="8"/>
      <c r="C6" s="8"/>
      <c r="D6" s="10"/>
      <c r="E6" s="10"/>
      <c r="F6" s="9"/>
    </row>
    <row r="7" spans="1:6" ht="20.100000000000001" customHeight="1">
      <c r="A7" s="7"/>
      <c r="B7" s="8"/>
      <c r="C7" s="8"/>
      <c r="D7" s="10"/>
      <c r="E7" s="10"/>
      <c r="F7" s="9"/>
    </row>
    <row r="8" spans="1:6" ht="20.100000000000001" customHeight="1">
      <c r="A8" s="7"/>
      <c r="B8" s="8"/>
      <c r="C8" s="8"/>
      <c r="D8" s="10"/>
      <c r="E8" s="10"/>
      <c r="F8" s="9"/>
    </row>
    <row r="9" spans="1:6" ht="20.100000000000001" customHeight="1">
      <c r="A9" s="7"/>
      <c r="B9" s="8"/>
      <c r="C9" s="8"/>
      <c r="D9" s="10"/>
      <c r="E9" s="10"/>
      <c r="F9" s="9"/>
    </row>
    <row r="10" spans="1:6" ht="20.100000000000001" customHeight="1">
      <c r="A10" s="7"/>
      <c r="B10" s="8"/>
      <c r="C10" s="8"/>
      <c r="D10" s="108"/>
      <c r="E10" s="108"/>
      <c r="F10" s="9"/>
    </row>
    <row r="11" spans="1:6" ht="20.100000000000001" customHeight="1">
      <c r="A11" s="7"/>
      <c r="B11" s="8"/>
      <c r="C11" s="8"/>
      <c r="D11" s="108"/>
      <c r="E11" s="108"/>
      <c r="F11" s="9"/>
    </row>
    <row r="12" spans="1:6" ht="20.100000000000001" customHeight="1">
      <c r="A12" s="7"/>
      <c r="B12" s="8"/>
      <c r="C12" s="8"/>
      <c r="D12" s="108"/>
      <c r="E12" s="108"/>
      <c r="F12" s="9"/>
    </row>
    <row r="13" spans="1:6" ht="20.100000000000001" customHeight="1">
      <c r="A13" s="7"/>
      <c r="B13" s="8"/>
      <c r="C13" s="8"/>
      <c r="D13" s="108"/>
      <c r="E13" s="108"/>
      <c r="F13" s="9"/>
    </row>
    <row r="14" spans="1:6" ht="20.100000000000001" customHeight="1">
      <c r="A14" s="7"/>
      <c r="B14" s="8"/>
      <c r="C14" s="8"/>
      <c r="D14" s="108"/>
      <c r="E14" s="108"/>
      <c r="F14" s="9"/>
    </row>
    <row r="15" spans="1:6" ht="20.100000000000001" customHeight="1">
      <c r="A15" s="7"/>
      <c r="B15" s="8"/>
      <c r="C15" s="8"/>
      <c r="D15" s="108"/>
      <c r="E15" s="108"/>
      <c r="F15" s="9"/>
    </row>
    <row r="16" spans="1:6" ht="20.100000000000001" customHeight="1">
      <c r="A16" s="7"/>
      <c r="B16" s="8"/>
      <c r="C16" s="8"/>
      <c r="D16" s="108"/>
      <c r="E16" s="108"/>
      <c r="F16" s="9"/>
    </row>
    <row r="17" spans="1:6" ht="20.100000000000001" customHeight="1">
      <c r="A17" s="7"/>
      <c r="B17" s="8"/>
      <c r="C17" s="8"/>
      <c r="D17" s="108"/>
      <c r="E17" s="108"/>
      <c r="F17" s="9"/>
    </row>
    <row r="18" spans="1:6" ht="20.100000000000001" customHeight="1">
      <c r="A18" s="7"/>
      <c r="B18" s="8"/>
      <c r="C18" s="8"/>
      <c r="D18" s="108"/>
      <c r="E18" s="108"/>
      <c r="F18" s="9"/>
    </row>
    <row r="19" spans="1:6" ht="20.100000000000001" customHeight="1">
      <c r="A19" s="7"/>
      <c r="B19" s="8"/>
      <c r="C19" s="8"/>
      <c r="D19" s="108"/>
      <c r="E19" s="108"/>
      <c r="F19" s="9"/>
    </row>
    <row r="20" spans="1:6" ht="20.100000000000001" customHeight="1">
      <c r="A20" s="7"/>
      <c r="B20" s="8"/>
      <c r="C20" s="8"/>
      <c r="D20" s="108"/>
      <c r="E20" s="108"/>
      <c r="F20" s="9"/>
    </row>
    <row r="21" spans="1:6" ht="20.100000000000001" customHeight="1">
      <c r="A21" s="7"/>
      <c r="B21" s="8"/>
      <c r="C21" s="8"/>
      <c r="D21" s="108"/>
      <c r="E21" s="108"/>
      <c r="F21" s="9"/>
    </row>
    <row r="22" spans="1:6" ht="20.100000000000001" customHeight="1">
      <c r="A22" s="7"/>
      <c r="B22" s="8"/>
      <c r="C22" s="8"/>
      <c r="D22" s="108"/>
      <c r="E22" s="108"/>
      <c r="F22" s="9"/>
    </row>
    <row r="23" spans="1:6" ht="20.100000000000001" customHeight="1">
      <c r="A23" s="7"/>
      <c r="B23" s="8"/>
      <c r="C23" s="8"/>
      <c r="D23" s="108"/>
      <c r="E23" s="108"/>
      <c r="F23" s="9"/>
    </row>
    <row r="24" spans="1:6" ht="20.100000000000001" customHeight="1">
      <c r="A24" s="7"/>
      <c r="B24" s="8"/>
      <c r="C24" s="8"/>
      <c r="D24" s="108"/>
      <c r="E24" s="108"/>
      <c r="F24" s="9"/>
    </row>
    <row r="25" spans="1:6" ht="20.100000000000001" customHeight="1">
      <c r="A25" s="7"/>
      <c r="B25" s="8"/>
      <c r="C25" s="8"/>
      <c r="D25" s="108"/>
      <c r="E25" s="108"/>
      <c r="F25" s="9"/>
    </row>
    <row r="26" spans="1:6" ht="20.100000000000001" customHeight="1">
      <c r="A26" s="7"/>
      <c r="B26" s="8"/>
      <c r="C26" s="8"/>
      <c r="D26" s="108"/>
      <c r="E26" s="108"/>
      <c r="F26" s="9"/>
    </row>
    <row r="27" spans="1:6" ht="20.100000000000001" customHeight="1">
      <c r="A27" s="7"/>
      <c r="B27" s="8"/>
      <c r="C27" s="8"/>
      <c r="D27" s="108"/>
      <c r="E27" s="108"/>
      <c r="F27" s="9"/>
    </row>
    <row r="28" spans="1:6" ht="20.100000000000001" customHeight="1">
      <c r="A28" s="7"/>
      <c r="B28" s="8"/>
      <c r="C28" s="8"/>
      <c r="D28" s="108"/>
      <c r="E28" s="108"/>
      <c r="F28" s="9"/>
    </row>
    <row r="29" spans="1:6" ht="20.100000000000001" customHeight="1">
      <c r="A29" s="7"/>
      <c r="B29" s="8"/>
      <c r="C29" s="8"/>
      <c r="D29" s="108"/>
      <c r="E29" s="108"/>
      <c r="F29" s="9"/>
    </row>
    <row r="30" spans="1:6" ht="20.100000000000001" customHeight="1">
      <c r="A30" s="7"/>
      <c r="B30" s="8"/>
      <c r="C30" s="8"/>
      <c r="D30" s="108"/>
      <c r="E30" s="108"/>
      <c r="F30" s="9"/>
    </row>
    <row r="31" spans="1:6" ht="20.100000000000001" customHeight="1">
      <c r="A31" s="7"/>
      <c r="B31" s="8"/>
      <c r="C31" s="8"/>
      <c r="D31" s="108"/>
      <c r="E31" s="108"/>
      <c r="F31" s="9"/>
    </row>
    <row r="32" spans="1:6" ht="20.100000000000001" customHeight="1">
      <c r="A32" s="7"/>
      <c r="B32" s="8"/>
      <c r="C32" s="8"/>
      <c r="D32" s="108"/>
      <c r="E32" s="108"/>
      <c r="F32" s="9"/>
    </row>
    <row r="33" spans="1:6" ht="20.100000000000001" customHeight="1">
      <c r="A33" s="7"/>
      <c r="B33" s="8"/>
      <c r="C33" s="8"/>
      <c r="D33" s="108"/>
      <c r="E33" s="108"/>
      <c r="F33" s="9"/>
    </row>
    <row r="34" spans="1:6" ht="20.100000000000001" customHeight="1">
      <c r="A34" s="7"/>
      <c r="B34" s="8"/>
      <c r="C34" s="8"/>
      <c r="D34" s="108"/>
      <c r="E34" s="108"/>
      <c r="F34" s="9"/>
    </row>
    <row r="35" spans="1:6" ht="20.100000000000001" customHeight="1">
      <c r="A35" s="7"/>
      <c r="B35" s="8"/>
      <c r="C35" s="8"/>
      <c r="D35" s="108"/>
      <c r="E35" s="108"/>
      <c r="F35" s="9"/>
    </row>
    <row r="36" spans="1:6" ht="20.100000000000001" customHeight="1">
      <c r="A36" s="7"/>
      <c r="B36" s="8"/>
      <c r="C36" s="8"/>
      <c r="D36" s="108"/>
      <c r="E36" s="108"/>
      <c r="F36" s="9"/>
    </row>
    <row r="37" spans="1:6" ht="20.100000000000001" customHeight="1">
      <c r="A37" s="7"/>
      <c r="B37" s="8"/>
      <c r="C37" s="8"/>
      <c r="D37" s="108"/>
      <c r="E37" s="108"/>
      <c r="F37" s="9"/>
    </row>
    <row r="38" spans="1:6" ht="20.100000000000001" customHeight="1">
      <c r="A38" s="7"/>
      <c r="B38" s="8"/>
      <c r="C38" s="8"/>
      <c r="D38" s="108"/>
      <c r="E38" s="108"/>
      <c r="F38" s="9"/>
    </row>
    <row r="39" spans="1:6" ht="20.100000000000001" customHeight="1">
      <c r="A39" s="7"/>
      <c r="B39" s="8"/>
      <c r="C39" s="8"/>
      <c r="D39" s="108"/>
      <c r="E39" s="108"/>
      <c r="F39" s="9"/>
    </row>
    <row r="40" spans="1:6" ht="20.100000000000001" customHeight="1">
      <c r="A40" s="7"/>
      <c r="B40" s="8"/>
      <c r="C40" s="8"/>
      <c r="D40" s="10"/>
      <c r="E40" s="10"/>
      <c r="F40" s="9"/>
    </row>
    <row r="41" spans="1:6" ht="20.100000000000001" customHeight="1">
      <c r="A41" s="7"/>
      <c r="B41" s="8"/>
      <c r="C41" s="8"/>
      <c r="D41" s="10"/>
      <c r="E41" s="10"/>
      <c r="F41" s="9"/>
    </row>
    <row r="42" spans="1:6" ht="20.100000000000001" customHeight="1">
      <c r="A42" s="7"/>
      <c r="B42" s="8"/>
      <c r="C42" s="8"/>
      <c r="D42" s="10"/>
      <c r="E42" s="10"/>
      <c r="F42" s="9"/>
    </row>
    <row r="43" spans="1:6" ht="20.100000000000001" customHeight="1">
      <c r="A43" s="7"/>
      <c r="B43" s="8"/>
      <c r="C43" s="8"/>
      <c r="D43" s="10"/>
      <c r="E43" s="10"/>
      <c r="F43" s="9"/>
    </row>
    <row r="44" spans="1:6" ht="20.100000000000001" customHeight="1">
      <c r="A44" s="11"/>
      <c r="B44" s="12"/>
      <c r="C44" s="12"/>
      <c r="D44" s="13"/>
      <c r="E44" s="13"/>
      <c r="F44" s="14"/>
    </row>
    <row r="45" spans="1:6" ht="20.100000000000001" customHeight="1"/>
  </sheetData>
  <sheetProtection selectLockedCells="1" selectUnlockedCells="1"/>
  <mergeCells count="35">
    <mergeCell ref="A1:B1"/>
    <mergeCell ref="C1:D1"/>
    <mergeCell ref="D2:E2"/>
    <mergeCell ref="B3:F3"/>
    <mergeCell ref="C4:E4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34:E34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5:E35"/>
    <mergeCell ref="D36:E36"/>
    <mergeCell ref="D37:E37"/>
    <mergeCell ref="D38:E38"/>
    <mergeCell ref="D39:E39"/>
  </mergeCells>
  <pageMargins left="0.5" right="0.25" top="0.5" bottom="0.5" header="0.51180555555555551" footer="0.25"/>
  <pageSetup paperSize="9" scale="82" firstPageNumber="0" orientation="portrait" horizontalDpi="300" verticalDpi="300"/>
  <headerFooter alignWithMargins="0">
    <oddFooter>&amp;RSTP3001FRM027/A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R69"/>
  <sheetViews>
    <sheetView showGridLines="0" view="pageBreakPreview" topLeftCell="A19" zoomScaleNormal="100" zoomScaleSheetLayoutView="100" workbookViewId="0">
      <selection activeCell="P27" sqref="P27"/>
    </sheetView>
  </sheetViews>
  <sheetFormatPr defaultRowHeight="13.2"/>
  <cols>
    <col min="2" max="2" width="11.6640625" customWidth="1"/>
    <col min="6" max="6" width="11.21875" bestFit="1" customWidth="1"/>
    <col min="11" max="11" width="11.21875" bestFit="1" customWidth="1"/>
    <col min="16" max="16" width="11.21875" customWidth="1"/>
    <col min="17" max="17" width="10.21875" customWidth="1"/>
  </cols>
  <sheetData>
    <row r="1" spans="1:18" ht="13.8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/>
      <c r="Q1" s="56"/>
      <c r="R1" s="57"/>
    </row>
    <row r="2" spans="1:18" ht="13.8">
      <c r="A2" s="58"/>
      <c r="B2" s="15"/>
      <c r="C2" s="15"/>
      <c r="D2" s="15"/>
      <c r="E2" s="15"/>
      <c r="F2" s="16"/>
      <c r="G2" s="16"/>
      <c r="H2" s="16"/>
      <c r="I2" s="16"/>
      <c r="J2" s="16"/>
      <c r="K2" s="16"/>
      <c r="L2" s="16"/>
      <c r="M2" s="16"/>
      <c r="N2" s="16"/>
      <c r="O2" s="17"/>
      <c r="P2" s="18" t="s">
        <v>64</v>
      </c>
      <c r="Q2" s="96">
        <f ca="1">TODAY()</f>
        <v>44784</v>
      </c>
      <c r="R2" s="59"/>
    </row>
    <row r="3" spans="1:18" ht="13.8">
      <c r="A3" s="121"/>
      <c r="B3" s="122"/>
      <c r="C3" s="122"/>
      <c r="D3" s="15"/>
      <c r="E3" s="15"/>
      <c r="F3" s="16"/>
      <c r="G3" s="16"/>
      <c r="H3" s="16"/>
      <c r="I3" s="16"/>
      <c r="J3" s="16"/>
      <c r="K3" s="16"/>
      <c r="L3" s="16"/>
      <c r="M3" s="16"/>
      <c r="N3" s="16"/>
      <c r="O3" s="17"/>
      <c r="P3" s="18"/>
      <c r="Q3" s="18"/>
      <c r="R3" s="59"/>
    </row>
    <row r="4" spans="1:18" ht="13.8">
      <c r="A4" s="123"/>
      <c r="B4" s="124"/>
      <c r="C4" s="124"/>
      <c r="D4" s="15"/>
      <c r="E4" s="15"/>
      <c r="F4" s="16"/>
      <c r="G4" s="16"/>
      <c r="H4" s="16"/>
      <c r="I4" s="16"/>
      <c r="J4" s="16"/>
      <c r="K4" s="16"/>
      <c r="L4" s="16"/>
      <c r="M4" s="16"/>
      <c r="N4" s="60"/>
      <c r="O4" s="15"/>
      <c r="P4" s="18" t="s">
        <v>55</v>
      </c>
      <c r="Q4" s="18"/>
      <c r="R4" s="61"/>
    </row>
    <row r="5" spans="1:18" ht="13.8">
      <c r="A5" s="58"/>
      <c r="B5" s="15"/>
      <c r="C5" s="15"/>
      <c r="D5" s="15"/>
      <c r="E5" s="15"/>
      <c r="F5" s="16"/>
      <c r="G5" s="16"/>
      <c r="H5" s="16"/>
      <c r="I5" s="16"/>
      <c r="J5" s="16"/>
      <c r="K5" s="16"/>
      <c r="L5" s="16"/>
      <c r="M5" s="16"/>
      <c r="N5" s="60"/>
      <c r="O5" s="15"/>
      <c r="P5" s="18"/>
      <c r="Q5" s="18"/>
      <c r="R5" s="62"/>
    </row>
    <row r="6" spans="1:18">
      <c r="A6" s="63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64"/>
    </row>
    <row r="7" spans="1:18" ht="20.25" customHeight="1">
      <c r="A7" s="58" t="s">
        <v>2</v>
      </c>
      <c r="B7" s="15"/>
      <c r="C7" s="21"/>
      <c r="D7" s="20"/>
      <c r="E7" s="18"/>
      <c r="F7" s="18"/>
      <c r="G7" s="15"/>
      <c r="H7" s="18"/>
      <c r="I7" s="18"/>
      <c r="J7" s="65"/>
      <c r="K7" s="18"/>
      <c r="L7" s="15"/>
      <c r="M7" s="18"/>
      <c r="N7" s="18"/>
      <c r="O7" s="15"/>
      <c r="P7" s="21"/>
      <c r="Q7" s="20"/>
      <c r="R7" s="66"/>
    </row>
    <row r="8" spans="1:18" ht="21" customHeight="1">
      <c r="A8" s="67" t="s">
        <v>3</v>
      </c>
      <c r="B8" s="15"/>
      <c r="C8" s="20"/>
      <c r="D8" s="20"/>
      <c r="E8" s="18"/>
      <c r="F8" s="18"/>
      <c r="G8" s="15"/>
      <c r="H8" s="18"/>
      <c r="I8" s="18"/>
      <c r="J8" s="15"/>
      <c r="K8" s="18"/>
      <c r="L8" s="15"/>
      <c r="M8" s="18"/>
      <c r="N8" s="18"/>
      <c r="O8" s="15"/>
      <c r="P8" s="20"/>
      <c r="Q8" s="20"/>
      <c r="R8" s="66"/>
    </row>
    <row r="9" spans="1:18">
      <c r="A9" s="68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69"/>
    </row>
    <row r="10" spans="1:18" ht="30" customHeight="1">
      <c r="A10" s="70" t="s">
        <v>4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66"/>
    </row>
    <row r="11" spans="1:18" ht="30" customHeight="1">
      <c r="A11" s="71" t="s">
        <v>61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5"/>
      <c r="R11" s="66"/>
    </row>
    <row r="12" spans="1:18" ht="30" customHeight="1">
      <c r="A12" s="71" t="s">
        <v>62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5"/>
      <c r="R12" s="66"/>
    </row>
    <row r="13" spans="1:18" ht="30" customHeight="1">
      <c r="A13" s="71" t="s">
        <v>60</v>
      </c>
      <c r="B13" s="18"/>
      <c r="C13" s="18"/>
      <c r="D13" s="18"/>
      <c r="E13" s="18"/>
      <c r="F13" s="18"/>
      <c r="G13" s="18"/>
      <c r="H13" s="18"/>
      <c r="I13" s="18"/>
      <c r="J13" s="18"/>
      <c r="K13" s="24"/>
      <c r="L13" s="24"/>
      <c r="M13" s="18"/>
      <c r="N13" s="18"/>
      <c r="O13" s="18"/>
      <c r="P13" s="18"/>
      <c r="Q13" s="15"/>
      <c r="R13" s="66"/>
    </row>
    <row r="14" spans="1:18" ht="30" customHeight="1">
      <c r="A14" s="71" t="s">
        <v>59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5"/>
      <c r="R14" s="66"/>
    </row>
    <row r="15" spans="1:18" ht="30" customHeight="1">
      <c r="A15" s="71" t="s">
        <v>5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5"/>
      <c r="R15" s="66"/>
    </row>
    <row r="16" spans="1:18" ht="30" customHeight="1">
      <c r="A16" s="71" t="s">
        <v>67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 t="s">
        <v>53</v>
      </c>
      <c r="N16" s="18"/>
      <c r="O16" s="18"/>
      <c r="P16" s="18"/>
      <c r="Q16" s="15"/>
      <c r="R16" s="66"/>
    </row>
    <row r="17" spans="1:18" ht="30" customHeight="1">
      <c r="A17" s="71" t="s">
        <v>58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5"/>
      <c r="R17" s="66"/>
    </row>
    <row r="18" spans="1:18" ht="30" customHeight="1">
      <c r="A18" s="71" t="s">
        <v>54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5"/>
      <c r="R18" s="66"/>
    </row>
    <row r="19" spans="1:18" ht="13.8">
      <c r="A19" s="7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5"/>
      <c r="R19" s="66"/>
    </row>
    <row r="20" spans="1:18" ht="13.8">
      <c r="A20" s="71" t="s">
        <v>63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5"/>
      <c r="R20" s="66"/>
    </row>
    <row r="21" spans="1:18" ht="13.8">
      <c r="A21" s="71" t="s">
        <v>31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5"/>
      <c r="R21" s="66"/>
    </row>
    <row r="22" spans="1:18" ht="13.8">
      <c r="A22" s="73"/>
      <c r="B22" s="25"/>
      <c r="C22" s="25"/>
      <c r="D22" s="25"/>
      <c r="E22" s="25"/>
      <c r="F22" s="18"/>
      <c r="G22" s="18"/>
      <c r="H22" s="18"/>
      <c r="I22" s="18"/>
      <c r="J22" s="25"/>
      <c r="K22" s="25"/>
      <c r="L22" s="25"/>
      <c r="M22" s="25"/>
      <c r="N22" s="25"/>
      <c r="O22" s="25"/>
      <c r="P22" s="18"/>
      <c r="Q22" s="15"/>
      <c r="R22" s="66"/>
    </row>
    <row r="23" spans="1:18" ht="23.25" customHeight="1">
      <c r="A23" s="74" t="s">
        <v>6</v>
      </c>
      <c r="B23" s="26"/>
      <c r="C23" s="26"/>
      <c r="D23" s="26"/>
      <c r="E23" s="26"/>
      <c r="F23" s="26"/>
      <c r="G23" s="26"/>
      <c r="H23" s="27"/>
      <c r="I23" s="27"/>
      <c r="J23" s="26"/>
      <c r="K23" s="26"/>
      <c r="L23" s="26"/>
      <c r="M23" s="26"/>
      <c r="N23" s="125" t="s">
        <v>7</v>
      </c>
      <c r="O23" s="127" t="s">
        <v>8</v>
      </c>
      <c r="P23" s="129"/>
      <c r="Q23" s="129"/>
      <c r="R23" s="75"/>
    </row>
    <row r="24" spans="1:18" ht="23.25" customHeight="1">
      <c r="A24" s="76" t="s">
        <v>9</v>
      </c>
      <c r="B24" s="28"/>
      <c r="C24" s="28"/>
      <c r="D24" s="28"/>
      <c r="E24" s="28"/>
      <c r="F24" s="28"/>
      <c r="G24" s="28"/>
      <c r="H24" s="29"/>
      <c r="I24" s="29"/>
      <c r="J24" s="28"/>
      <c r="K24" s="28"/>
      <c r="L24" s="28"/>
      <c r="M24" s="28"/>
      <c r="N24" s="126"/>
      <c r="O24" s="128"/>
      <c r="P24" s="129"/>
      <c r="Q24" s="129"/>
      <c r="R24" s="66"/>
    </row>
    <row r="25" spans="1:18" ht="14.4">
      <c r="A25" s="71" t="s">
        <v>32</v>
      </c>
      <c r="B25" s="18"/>
      <c r="C25" s="18"/>
      <c r="D25" s="18"/>
      <c r="E25" s="18"/>
      <c r="F25" s="18"/>
      <c r="G25" s="18"/>
      <c r="H25" s="30"/>
      <c r="I25" s="30"/>
      <c r="J25" s="18"/>
      <c r="K25" s="17"/>
      <c r="L25" s="17"/>
      <c r="M25" s="17"/>
      <c r="N25" s="31"/>
      <c r="O25" s="32"/>
      <c r="P25" s="15"/>
      <c r="Q25" s="15"/>
      <c r="R25" s="66"/>
    </row>
    <row r="26" spans="1:18" ht="14.4">
      <c r="A26" s="77"/>
      <c r="B26" s="30"/>
      <c r="C26" s="30"/>
      <c r="D26" s="30"/>
      <c r="E26" s="30"/>
      <c r="F26" s="30"/>
      <c r="G26" s="18"/>
      <c r="H26" s="30"/>
      <c r="I26" s="30"/>
      <c r="J26" s="20"/>
      <c r="K26" s="17"/>
      <c r="L26" s="17"/>
      <c r="M26" s="17"/>
      <c r="N26" s="31"/>
      <c r="O26" s="32"/>
      <c r="P26" s="15"/>
      <c r="Q26" s="15"/>
      <c r="R26" s="66"/>
    </row>
    <row r="27" spans="1:18" ht="14.4">
      <c r="A27" s="71" t="s">
        <v>51</v>
      </c>
      <c r="B27" s="18"/>
      <c r="C27" s="18"/>
      <c r="D27" s="18"/>
      <c r="E27" s="18"/>
      <c r="F27" s="18"/>
      <c r="G27" s="18"/>
      <c r="H27" s="30"/>
      <c r="I27" s="30"/>
      <c r="J27" s="18"/>
      <c r="K27" s="15"/>
      <c r="L27" s="15"/>
      <c r="M27" s="15"/>
      <c r="N27" s="31"/>
      <c r="O27" s="32"/>
      <c r="P27" s="15"/>
      <c r="Q27" s="15"/>
      <c r="R27" s="66"/>
    </row>
    <row r="28" spans="1:18" ht="14.4">
      <c r="A28" s="77"/>
      <c r="B28" s="30"/>
      <c r="C28" s="30"/>
      <c r="D28" s="30"/>
      <c r="E28" s="30"/>
      <c r="F28" s="30"/>
      <c r="G28" s="30"/>
      <c r="H28" s="30"/>
      <c r="I28" s="30"/>
      <c r="J28" s="18"/>
      <c r="K28" s="15"/>
      <c r="L28" s="15"/>
      <c r="M28" s="15"/>
      <c r="N28" s="31"/>
      <c r="O28" s="32"/>
      <c r="P28" s="15"/>
      <c r="Q28" s="15"/>
      <c r="R28" s="66"/>
    </row>
    <row r="29" spans="1:18" ht="14.4">
      <c r="A29" s="71" t="s">
        <v>33</v>
      </c>
      <c r="B29" s="18"/>
      <c r="C29" s="18"/>
      <c r="D29" s="18"/>
      <c r="E29" s="18"/>
      <c r="F29" s="18"/>
      <c r="G29" s="18"/>
      <c r="H29" s="30"/>
      <c r="I29" s="30"/>
      <c r="J29" s="18"/>
      <c r="K29" s="17"/>
      <c r="L29" s="17"/>
      <c r="M29" s="17"/>
      <c r="N29" s="31"/>
      <c r="O29" s="32"/>
      <c r="P29" s="15"/>
      <c r="Q29" s="15"/>
      <c r="R29" s="66"/>
    </row>
    <row r="30" spans="1:18" ht="14.4">
      <c r="A30" s="77"/>
      <c r="B30" s="30"/>
      <c r="C30" s="30"/>
      <c r="D30" s="30"/>
      <c r="E30" s="30"/>
      <c r="F30" s="30"/>
      <c r="G30" s="30"/>
      <c r="H30" s="30"/>
      <c r="I30" s="30"/>
      <c r="J30" s="18"/>
      <c r="K30" s="15"/>
      <c r="L30" s="15"/>
      <c r="M30" s="15"/>
      <c r="N30" s="31"/>
      <c r="O30" s="32"/>
      <c r="P30" s="15"/>
      <c r="Q30" s="15"/>
      <c r="R30" s="66"/>
    </row>
    <row r="31" spans="1:18" ht="14.4">
      <c r="A31" s="71" t="s">
        <v>34</v>
      </c>
      <c r="B31" s="18"/>
      <c r="C31" s="18"/>
      <c r="D31" s="18"/>
      <c r="E31" s="18"/>
      <c r="F31" s="18"/>
      <c r="G31" s="18"/>
      <c r="H31" s="30"/>
      <c r="I31" s="30"/>
      <c r="J31" s="30"/>
      <c r="K31" s="33"/>
      <c r="L31" s="33"/>
      <c r="M31" s="33"/>
      <c r="N31" s="31"/>
      <c r="O31" s="32"/>
      <c r="P31" s="15"/>
      <c r="Q31" s="15"/>
      <c r="R31" s="66"/>
    </row>
    <row r="32" spans="1:18" ht="14.4">
      <c r="A32" s="77"/>
      <c r="B32" s="30"/>
      <c r="C32" s="30"/>
      <c r="D32" s="30"/>
      <c r="E32" s="30"/>
      <c r="F32" s="30"/>
      <c r="G32" s="18"/>
      <c r="H32" s="30"/>
      <c r="I32" s="30"/>
      <c r="J32" s="30"/>
      <c r="K32" s="33"/>
      <c r="L32" s="33"/>
      <c r="M32" s="33"/>
      <c r="N32" s="31"/>
      <c r="O32" s="32"/>
      <c r="P32" s="15"/>
      <c r="Q32" s="15"/>
      <c r="R32" s="66"/>
    </row>
    <row r="33" spans="1:18" ht="14.4">
      <c r="A33" s="71" t="s">
        <v>35</v>
      </c>
      <c r="B33" s="18"/>
      <c r="C33" s="18"/>
      <c r="D33" s="18"/>
      <c r="E33" s="18"/>
      <c r="F33" s="18"/>
      <c r="G33" s="18"/>
      <c r="H33" s="30"/>
      <c r="I33" s="30"/>
      <c r="J33" s="30"/>
      <c r="K33" s="33"/>
      <c r="L33" s="33"/>
      <c r="M33" s="33"/>
      <c r="N33" s="31"/>
      <c r="O33" s="32"/>
      <c r="P33" s="15"/>
      <c r="Q33" s="15"/>
      <c r="R33" s="78"/>
    </row>
    <row r="34" spans="1:18" ht="14.4">
      <c r="A34" s="71" t="s">
        <v>36</v>
      </c>
      <c r="B34" s="18"/>
      <c r="C34" s="18"/>
      <c r="D34" s="18"/>
      <c r="E34" s="18"/>
      <c r="F34" s="18"/>
      <c r="G34" s="18"/>
      <c r="H34" s="30"/>
      <c r="I34" s="30"/>
      <c r="J34" s="30"/>
      <c r="K34" s="33"/>
      <c r="L34" s="33"/>
      <c r="M34" s="33"/>
      <c r="N34" s="31"/>
      <c r="O34" s="32"/>
      <c r="P34" s="15"/>
      <c r="Q34" s="15"/>
      <c r="R34" s="79"/>
    </row>
    <row r="35" spans="1:18" ht="25.5" customHeight="1">
      <c r="A35" s="71"/>
      <c r="B35" s="18" t="s">
        <v>12</v>
      </c>
      <c r="C35" s="18"/>
      <c r="D35" s="18"/>
      <c r="E35" s="18"/>
      <c r="F35" s="18"/>
      <c r="G35" s="18"/>
      <c r="H35" s="30"/>
      <c r="I35" s="30"/>
      <c r="J35" s="18"/>
      <c r="K35" s="15"/>
      <c r="L35" s="15"/>
      <c r="M35" s="15"/>
      <c r="N35" s="31"/>
      <c r="O35" s="32"/>
      <c r="P35" s="15"/>
      <c r="Q35" s="15"/>
      <c r="R35" s="66"/>
    </row>
    <row r="36" spans="1:18" ht="25.5" customHeight="1">
      <c r="A36" s="71"/>
      <c r="B36" s="18" t="s">
        <v>13</v>
      </c>
      <c r="C36" s="18"/>
      <c r="D36" s="18"/>
      <c r="E36" s="18"/>
      <c r="F36" s="18"/>
      <c r="G36" s="18"/>
      <c r="H36" s="30"/>
      <c r="I36" s="30"/>
      <c r="J36" s="34"/>
      <c r="K36" s="35"/>
      <c r="L36" s="35"/>
      <c r="M36" s="35"/>
      <c r="N36" s="31"/>
      <c r="O36" s="32"/>
      <c r="P36" s="15"/>
      <c r="Q36" s="15"/>
      <c r="R36" s="66"/>
    </row>
    <row r="37" spans="1:18" ht="25.5" customHeight="1">
      <c r="A37" s="71"/>
      <c r="B37" s="18" t="s">
        <v>15</v>
      </c>
      <c r="C37" s="18"/>
      <c r="D37" s="18"/>
      <c r="E37" s="18"/>
      <c r="F37" s="18"/>
      <c r="G37" s="18"/>
      <c r="H37" s="30"/>
      <c r="I37" s="30"/>
      <c r="J37" s="18"/>
      <c r="K37" s="15"/>
      <c r="L37" s="15"/>
      <c r="M37" s="15"/>
      <c r="N37" s="31"/>
      <c r="O37" s="32"/>
      <c r="P37" s="15"/>
      <c r="Q37" s="15"/>
      <c r="R37" s="66"/>
    </row>
    <row r="38" spans="1:18" ht="25.5" customHeight="1">
      <c r="A38" s="71" t="s">
        <v>14</v>
      </c>
      <c r="B38" s="18" t="s">
        <v>16</v>
      </c>
      <c r="C38" s="18"/>
      <c r="D38" s="18"/>
      <c r="E38" s="18"/>
      <c r="F38" s="18"/>
      <c r="G38" s="18"/>
      <c r="H38" s="30"/>
      <c r="I38" s="30"/>
      <c r="J38" s="20"/>
      <c r="K38" s="17"/>
      <c r="L38" s="17"/>
      <c r="M38" s="17"/>
      <c r="N38" s="31"/>
      <c r="O38" s="32"/>
      <c r="P38" s="17"/>
      <c r="Q38" s="17"/>
      <c r="R38" s="66"/>
    </row>
    <row r="39" spans="1:18" ht="25.5" customHeight="1">
      <c r="A39" s="71"/>
      <c r="B39" s="18" t="s">
        <v>37</v>
      </c>
      <c r="C39" s="18"/>
      <c r="D39" s="18"/>
      <c r="E39" s="18"/>
      <c r="F39" s="18"/>
      <c r="G39" s="18"/>
      <c r="H39" s="30"/>
      <c r="I39" s="30"/>
      <c r="J39" s="18"/>
      <c r="K39" s="15"/>
      <c r="L39" s="15"/>
      <c r="M39" s="15"/>
      <c r="N39" s="31"/>
      <c r="O39" s="32"/>
      <c r="P39" s="15"/>
      <c r="Q39" s="15"/>
      <c r="R39" s="66"/>
    </row>
    <row r="40" spans="1:18" ht="25.5" customHeight="1">
      <c r="A40" s="71"/>
      <c r="B40" s="18" t="s">
        <v>17</v>
      </c>
      <c r="C40" s="18"/>
      <c r="D40" s="18"/>
      <c r="E40" s="18"/>
      <c r="F40" s="18"/>
      <c r="G40" s="18"/>
      <c r="H40" s="30"/>
      <c r="I40" s="30"/>
      <c r="J40" s="18"/>
      <c r="K40" s="15"/>
      <c r="L40" s="15"/>
      <c r="M40" s="15"/>
      <c r="N40" s="31"/>
      <c r="O40" s="32"/>
      <c r="P40" s="15"/>
      <c r="Q40" s="15"/>
      <c r="R40" s="66"/>
    </row>
    <row r="41" spans="1:18" ht="25.5" customHeight="1">
      <c r="A41" s="71"/>
      <c r="B41" s="18" t="s">
        <v>18</v>
      </c>
      <c r="C41" s="18"/>
      <c r="D41" s="18"/>
      <c r="E41" s="18"/>
      <c r="F41" s="18"/>
      <c r="G41" s="18"/>
      <c r="H41" s="30"/>
      <c r="I41" s="30"/>
      <c r="J41" s="34"/>
      <c r="K41" s="15"/>
      <c r="L41" s="15"/>
      <c r="M41" s="15"/>
      <c r="N41" s="31"/>
      <c r="O41" s="32"/>
      <c r="P41" s="15"/>
      <c r="Q41" s="15"/>
      <c r="R41" s="66"/>
    </row>
    <row r="42" spans="1:18" ht="25.5" customHeight="1">
      <c r="A42" s="71"/>
      <c r="B42" s="18" t="s">
        <v>19</v>
      </c>
      <c r="C42" s="18"/>
      <c r="D42" s="18"/>
      <c r="E42" s="18"/>
      <c r="F42" s="18"/>
      <c r="G42" s="18"/>
      <c r="H42" s="30"/>
      <c r="I42" s="30"/>
      <c r="J42" s="34"/>
      <c r="K42" s="15"/>
      <c r="L42" s="15"/>
      <c r="M42" s="15"/>
      <c r="N42" s="31"/>
      <c r="O42" s="32"/>
      <c r="P42" s="15"/>
      <c r="Q42" s="15"/>
      <c r="R42" s="66"/>
    </row>
    <row r="43" spans="1:18" ht="14.4">
      <c r="A43" s="77"/>
      <c r="B43" s="30"/>
      <c r="C43" s="30"/>
      <c r="D43" s="30"/>
      <c r="E43" s="30"/>
      <c r="F43" s="30"/>
      <c r="G43" s="30"/>
      <c r="H43" s="30"/>
      <c r="I43" s="30"/>
      <c r="J43" s="30"/>
      <c r="K43" s="17"/>
      <c r="L43" s="17"/>
      <c r="M43" s="17"/>
      <c r="N43" s="31"/>
      <c r="O43" s="32"/>
      <c r="P43" s="17"/>
      <c r="Q43" s="17"/>
      <c r="R43" s="66"/>
    </row>
    <row r="44" spans="1:18" ht="14.4">
      <c r="A44" s="80" t="s">
        <v>38</v>
      </c>
      <c r="B44" s="18"/>
      <c r="C44" s="18"/>
      <c r="D44" s="18"/>
      <c r="E44" s="18"/>
      <c r="F44" s="18"/>
      <c r="G44" s="18"/>
      <c r="H44" s="30"/>
      <c r="I44" s="30"/>
      <c r="J44" s="34"/>
      <c r="K44" s="17"/>
      <c r="L44" s="17"/>
      <c r="M44" s="17"/>
      <c r="N44" s="31"/>
      <c r="O44" s="32"/>
      <c r="P44" s="17"/>
      <c r="Q44" s="17"/>
      <c r="R44" s="66"/>
    </row>
    <row r="45" spans="1:18" ht="14.4">
      <c r="A45" s="77"/>
      <c r="B45" s="30"/>
      <c r="C45" s="30"/>
      <c r="D45" s="30"/>
      <c r="E45" s="30"/>
      <c r="F45" s="30"/>
      <c r="G45" s="18"/>
      <c r="H45" s="30"/>
      <c r="I45" s="30"/>
      <c r="J45" s="24"/>
      <c r="K45" s="36"/>
      <c r="L45" s="36"/>
      <c r="M45" s="36"/>
      <c r="N45" s="31"/>
      <c r="O45" s="32"/>
      <c r="P45" s="36"/>
      <c r="Q45" s="36"/>
      <c r="R45" s="81"/>
    </row>
    <row r="46" spans="1:18" ht="14.4">
      <c r="A46" s="71" t="s">
        <v>39</v>
      </c>
      <c r="B46" s="18"/>
      <c r="C46" s="18"/>
      <c r="D46" s="18"/>
      <c r="E46" s="18"/>
      <c r="F46" s="18"/>
      <c r="G46" s="18"/>
      <c r="H46" s="30"/>
      <c r="I46" s="30"/>
      <c r="J46" s="24"/>
      <c r="K46" s="37"/>
      <c r="L46" s="37"/>
      <c r="M46" s="37"/>
      <c r="N46" s="31"/>
      <c r="O46" s="32"/>
      <c r="P46" s="37"/>
      <c r="Q46" s="37"/>
      <c r="R46" s="79"/>
    </row>
    <row r="47" spans="1:18" ht="14.4">
      <c r="A47" s="77"/>
      <c r="B47" s="30"/>
      <c r="C47" s="30"/>
      <c r="D47" s="30"/>
      <c r="E47" s="30"/>
      <c r="F47" s="30"/>
      <c r="G47" s="30"/>
      <c r="H47" s="30"/>
      <c r="I47" s="30"/>
      <c r="J47" s="24"/>
      <c r="K47" s="37"/>
      <c r="L47" s="37"/>
      <c r="M47" s="37"/>
      <c r="N47" s="31"/>
      <c r="O47" s="32"/>
      <c r="P47" s="37"/>
      <c r="Q47" s="38"/>
      <c r="R47" s="82"/>
    </row>
    <row r="48" spans="1:18" ht="14.4">
      <c r="A48" s="71" t="s">
        <v>40</v>
      </c>
      <c r="B48" s="18"/>
      <c r="C48" s="18"/>
      <c r="D48" s="18"/>
      <c r="E48" s="18"/>
      <c r="F48" s="18"/>
      <c r="G48" s="18"/>
      <c r="H48" s="30"/>
      <c r="I48" s="30"/>
      <c r="J48" s="24"/>
      <c r="K48" s="37"/>
      <c r="L48" s="37"/>
      <c r="M48" s="37"/>
      <c r="N48" s="31"/>
      <c r="O48" s="32"/>
      <c r="P48" s="37"/>
      <c r="Q48" s="38"/>
      <c r="R48" s="82"/>
    </row>
    <row r="49" spans="1:18" ht="14.4">
      <c r="A49" s="77"/>
      <c r="B49" s="30"/>
      <c r="C49" s="30"/>
      <c r="D49" s="30"/>
      <c r="E49" s="30"/>
      <c r="F49" s="30"/>
      <c r="G49" s="30"/>
      <c r="H49" s="30"/>
      <c r="I49" s="30"/>
      <c r="J49" s="24"/>
      <c r="K49" s="37"/>
      <c r="L49" s="37"/>
      <c r="M49" s="37"/>
      <c r="N49" s="31"/>
      <c r="O49" s="32"/>
      <c r="P49" s="37"/>
      <c r="Q49" s="38"/>
      <c r="R49" s="82"/>
    </row>
    <row r="50" spans="1:18" ht="14.4">
      <c r="A50" s="71" t="s">
        <v>41</v>
      </c>
      <c r="B50" s="18"/>
      <c r="C50" s="18"/>
      <c r="D50" s="18"/>
      <c r="E50" s="18"/>
      <c r="F50" s="18"/>
      <c r="G50" s="18"/>
      <c r="H50" s="30"/>
      <c r="I50" s="30"/>
      <c r="J50" s="39"/>
      <c r="K50" s="37"/>
      <c r="L50" s="37"/>
      <c r="M50" s="37"/>
      <c r="N50" s="31"/>
      <c r="O50" s="32"/>
      <c r="P50" s="37"/>
      <c r="Q50" s="38"/>
      <c r="R50" s="82"/>
    </row>
    <row r="51" spans="1:18" ht="14.4">
      <c r="A51" s="77"/>
      <c r="B51" s="30"/>
      <c r="C51" s="30"/>
      <c r="D51" s="30"/>
      <c r="E51" s="40"/>
      <c r="F51" s="18"/>
      <c r="G51" s="18"/>
      <c r="H51" s="30"/>
      <c r="I51" s="30"/>
      <c r="J51" s="18"/>
      <c r="K51" s="15"/>
      <c r="L51" s="15"/>
      <c r="M51" s="15"/>
      <c r="N51" s="31"/>
      <c r="O51" s="32"/>
      <c r="P51" s="15"/>
      <c r="Q51" s="15"/>
      <c r="R51" s="66"/>
    </row>
    <row r="52" spans="1:18" ht="14.4">
      <c r="A52" s="83" t="s">
        <v>42</v>
      </c>
      <c r="B52" s="84"/>
      <c r="C52" s="84"/>
      <c r="D52" s="84"/>
      <c r="E52" s="84"/>
      <c r="F52" s="18"/>
      <c r="G52" s="20"/>
      <c r="H52" s="30"/>
      <c r="I52" s="30"/>
      <c r="J52" s="41"/>
      <c r="K52" s="15"/>
      <c r="L52" s="15"/>
      <c r="M52" s="15"/>
      <c r="N52" s="31"/>
      <c r="O52" s="32"/>
      <c r="P52" s="15"/>
      <c r="Q52" s="15"/>
      <c r="R52" s="66"/>
    </row>
    <row r="53" spans="1:18" ht="14.4">
      <c r="A53" s="77"/>
      <c r="B53" s="30"/>
      <c r="C53" s="30"/>
      <c r="D53" s="30"/>
      <c r="E53" s="30"/>
      <c r="F53" s="30"/>
      <c r="G53" s="18"/>
      <c r="H53" s="30"/>
      <c r="I53" s="30"/>
      <c r="J53" s="18"/>
      <c r="K53" s="15"/>
      <c r="L53" s="15"/>
      <c r="M53" s="15"/>
      <c r="N53" s="31"/>
      <c r="O53" s="32"/>
      <c r="P53" s="38"/>
      <c r="Q53" s="38"/>
      <c r="R53" s="79"/>
    </row>
    <row r="54" spans="1:18" ht="14.4">
      <c r="A54" s="85" t="s">
        <v>43</v>
      </c>
      <c r="B54" s="40"/>
      <c r="C54" s="40"/>
      <c r="D54" s="40"/>
      <c r="E54" s="30"/>
      <c r="F54" s="30"/>
      <c r="G54" s="18"/>
      <c r="H54" s="30"/>
      <c r="I54" s="30"/>
      <c r="J54" s="18"/>
      <c r="K54" s="15"/>
      <c r="L54" s="15"/>
      <c r="M54" s="15"/>
      <c r="N54" s="31"/>
      <c r="O54" s="32"/>
      <c r="P54" s="15"/>
      <c r="Q54" s="15"/>
      <c r="R54" s="66"/>
    </row>
    <row r="55" spans="1:18" ht="14.4">
      <c r="A55" s="77"/>
      <c r="B55" s="30"/>
      <c r="C55" s="30"/>
      <c r="D55" s="30"/>
      <c r="E55" s="30"/>
      <c r="F55" s="18"/>
      <c r="G55" s="18"/>
      <c r="H55" s="30"/>
      <c r="I55" s="30"/>
      <c r="J55" s="18"/>
      <c r="K55" s="15"/>
      <c r="L55" s="15"/>
      <c r="M55" s="15"/>
      <c r="N55" s="31"/>
      <c r="O55" s="32"/>
      <c r="P55" s="15"/>
      <c r="Q55" s="15"/>
      <c r="R55" s="66"/>
    </row>
    <row r="56" spans="1:18" ht="14.4">
      <c r="A56" s="71" t="s">
        <v>44</v>
      </c>
      <c r="B56" s="18"/>
      <c r="C56" s="18"/>
      <c r="D56" s="18"/>
      <c r="E56" s="18"/>
      <c r="F56" s="18"/>
      <c r="G56" s="18"/>
      <c r="H56" s="30"/>
      <c r="I56" s="30"/>
      <c r="J56" s="34"/>
      <c r="K56" s="15"/>
      <c r="L56" s="15"/>
      <c r="M56" s="15"/>
      <c r="N56" s="31"/>
      <c r="O56" s="32"/>
      <c r="P56" s="15"/>
      <c r="Q56" s="15"/>
      <c r="R56" s="66"/>
    </row>
    <row r="57" spans="1:18" ht="14.4">
      <c r="A57" s="71"/>
      <c r="B57" s="18" t="s">
        <v>10</v>
      </c>
      <c r="C57" s="18"/>
      <c r="D57" s="18"/>
      <c r="E57" s="18"/>
      <c r="F57" s="84"/>
      <c r="G57" s="18"/>
      <c r="H57" s="30"/>
      <c r="I57" s="30"/>
      <c r="J57" s="18"/>
      <c r="K57" s="35"/>
      <c r="L57" s="35"/>
      <c r="M57" s="35"/>
      <c r="N57" s="31"/>
      <c r="O57" s="31"/>
      <c r="P57" s="35"/>
      <c r="Q57" s="35"/>
      <c r="R57" s="78"/>
    </row>
    <row r="58" spans="1:18" ht="14.4">
      <c r="A58" s="71"/>
      <c r="B58" s="18" t="s">
        <v>11</v>
      </c>
      <c r="C58" s="18"/>
      <c r="D58" s="18"/>
      <c r="E58" s="18"/>
      <c r="F58" s="84"/>
      <c r="G58" s="18"/>
      <c r="H58" s="30"/>
      <c r="I58" s="30"/>
      <c r="J58" s="18"/>
      <c r="K58" s="15"/>
      <c r="L58" s="15"/>
      <c r="M58" s="15"/>
      <c r="N58" s="31"/>
      <c r="O58" s="31"/>
      <c r="P58" s="17"/>
      <c r="Q58" s="17"/>
      <c r="R58" s="66"/>
    </row>
    <row r="59" spans="1:18" ht="14.4">
      <c r="A59" s="77"/>
      <c r="B59" s="30"/>
      <c r="C59" s="30"/>
      <c r="D59" s="30"/>
      <c r="E59" s="42"/>
      <c r="F59" s="42"/>
      <c r="G59" s="42"/>
      <c r="H59" s="42"/>
      <c r="I59" s="42"/>
      <c r="J59" s="42"/>
      <c r="K59" s="15"/>
      <c r="L59" s="15"/>
      <c r="M59" s="15"/>
      <c r="N59" s="31"/>
      <c r="O59" s="31"/>
      <c r="P59" s="17"/>
      <c r="Q59" s="17"/>
      <c r="R59" s="66"/>
    </row>
    <row r="60" spans="1:18" s="53" customFormat="1" ht="33.75" customHeight="1">
      <c r="A60" s="86" t="s">
        <v>20</v>
      </c>
      <c r="B60" s="113" t="s">
        <v>47</v>
      </c>
      <c r="C60" s="114"/>
      <c r="D60" s="115"/>
      <c r="E60" s="50" t="s">
        <v>21</v>
      </c>
      <c r="F60" s="130" t="s">
        <v>49</v>
      </c>
      <c r="G60" s="130"/>
      <c r="H60" s="130"/>
      <c r="I60" s="130"/>
      <c r="J60" s="51" t="s">
        <v>22</v>
      </c>
      <c r="K60" s="116" t="s">
        <v>50</v>
      </c>
      <c r="L60" s="117"/>
      <c r="M60" s="117"/>
      <c r="N60" s="118"/>
      <c r="O60" s="52" t="s">
        <v>46</v>
      </c>
      <c r="P60" s="119" t="s">
        <v>48</v>
      </c>
      <c r="Q60" s="119"/>
      <c r="R60" s="120"/>
    </row>
    <row r="61" spans="1:18" ht="21" customHeight="1">
      <c r="A61" s="87" t="s">
        <v>65</v>
      </c>
      <c r="B61" s="94">
        <f ca="1">TODAY()</f>
        <v>44784</v>
      </c>
      <c r="C61" s="19"/>
      <c r="D61" s="101"/>
      <c r="E61" s="97" t="s">
        <v>66</v>
      </c>
      <c r="F61" s="95">
        <f ca="1">TODAY()</f>
        <v>44784</v>
      </c>
      <c r="G61" s="15"/>
      <c r="H61" s="98"/>
      <c r="I61" s="99"/>
      <c r="J61" s="97" t="s">
        <v>66</v>
      </c>
      <c r="K61" s="95">
        <f ca="1">TODAY()</f>
        <v>44784</v>
      </c>
      <c r="L61" s="15"/>
      <c r="M61" s="15"/>
      <c r="N61" s="101"/>
      <c r="O61" s="97" t="s">
        <v>66</v>
      </c>
      <c r="P61" s="94">
        <f ca="1">TODAY()</f>
        <v>44784</v>
      </c>
      <c r="Q61" s="19"/>
      <c r="R61" s="64"/>
    </row>
    <row r="62" spans="1:18" ht="21" customHeight="1">
      <c r="A62" s="71"/>
      <c r="B62" s="18"/>
      <c r="C62" s="15"/>
      <c r="D62" s="100"/>
      <c r="E62" s="23"/>
      <c r="F62" s="18"/>
      <c r="G62" s="15"/>
      <c r="H62" s="15"/>
      <c r="I62" s="33"/>
      <c r="J62" s="23"/>
      <c r="K62" s="18"/>
      <c r="L62" s="15"/>
      <c r="M62" s="15"/>
      <c r="N62" s="43"/>
      <c r="O62" s="18"/>
      <c r="P62" s="18"/>
      <c r="Q62" s="15"/>
      <c r="R62" s="66"/>
    </row>
    <row r="63" spans="1:18" ht="21" customHeight="1">
      <c r="A63" s="71" t="s">
        <v>23</v>
      </c>
      <c r="B63" s="18"/>
      <c r="C63" s="15"/>
      <c r="D63" s="15"/>
      <c r="E63" s="23" t="s">
        <v>23</v>
      </c>
      <c r="F63" s="18"/>
      <c r="G63" s="15"/>
      <c r="H63" s="15"/>
      <c r="I63" s="33"/>
      <c r="J63" s="23" t="s">
        <v>23</v>
      </c>
      <c r="K63" s="18"/>
      <c r="L63" s="15"/>
      <c r="M63" s="15"/>
      <c r="N63" s="43"/>
      <c r="O63" s="44" t="s">
        <v>23</v>
      </c>
      <c r="P63" s="18"/>
      <c r="Q63" s="15"/>
      <c r="R63" s="66"/>
    </row>
    <row r="64" spans="1:18" ht="21" customHeight="1" thickBot="1">
      <c r="A64" s="88" t="s">
        <v>57</v>
      </c>
      <c r="B64" s="46"/>
      <c r="C64" s="47"/>
      <c r="D64" s="47"/>
      <c r="E64" s="45" t="s">
        <v>45</v>
      </c>
      <c r="F64" s="46"/>
      <c r="G64" s="47"/>
      <c r="H64" s="47"/>
      <c r="I64" s="47"/>
      <c r="J64" s="49" t="s">
        <v>45</v>
      </c>
      <c r="K64" s="46"/>
      <c r="L64" s="47"/>
      <c r="M64" s="47"/>
      <c r="N64" s="48"/>
      <c r="O64" s="49" t="s">
        <v>45</v>
      </c>
      <c r="P64" s="46"/>
      <c r="Q64" s="47"/>
      <c r="R64" s="89"/>
    </row>
    <row r="65" spans="1:18" ht="27" customHeight="1" thickTop="1">
      <c r="A65" s="71" t="s">
        <v>24</v>
      </c>
      <c r="B65" s="18"/>
      <c r="C65" s="18"/>
      <c r="D65" s="18"/>
      <c r="E65" s="18"/>
      <c r="F65" s="18"/>
      <c r="G65" s="18"/>
      <c r="H65" s="18"/>
      <c r="I65" s="15"/>
      <c r="J65" s="15"/>
      <c r="K65" s="15"/>
      <c r="L65" s="15"/>
      <c r="M65" s="15"/>
      <c r="N65" s="15"/>
      <c r="O65" s="15"/>
      <c r="P65" s="15"/>
      <c r="Q65" s="15"/>
      <c r="R65" s="66"/>
    </row>
    <row r="66" spans="1:18">
      <c r="A66" s="90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61"/>
    </row>
    <row r="67" spans="1:18" ht="13.8" thickBot="1">
      <c r="A67" s="91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 t="s">
        <v>52</v>
      </c>
      <c r="R67" s="93"/>
    </row>
    <row r="69" spans="1:18">
      <c r="A69" t="s">
        <v>56</v>
      </c>
    </row>
  </sheetData>
  <mergeCells count="10">
    <mergeCell ref="B60:D60"/>
    <mergeCell ref="K60:N60"/>
    <mergeCell ref="P60:R60"/>
    <mergeCell ref="A3:C3"/>
    <mergeCell ref="A4:C4"/>
    <mergeCell ref="N23:N24"/>
    <mergeCell ref="O23:O24"/>
    <mergeCell ref="P23:P24"/>
    <mergeCell ref="Q23:Q24"/>
    <mergeCell ref="F60:I60"/>
  </mergeCells>
  <pageMargins left="0.32" right="0.44" top="0.6" bottom="0.34" header="0.61" footer="0.31496062992125984"/>
  <pageSetup paperSize="9" scale="56" orientation="portrait" r:id="rId1"/>
  <headerFooter scaleWithDoc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Z125"/>
  <sheetViews>
    <sheetView showGridLines="0" tabSelected="1" view="pageBreakPreview" topLeftCell="A4" zoomScale="85" zoomScaleNormal="100" zoomScaleSheetLayoutView="85" workbookViewId="0">
      <selection activeCell="K15" sqref="K15"/>
    </sheetView>
  </sheetViews>
  <sheetFormatPr defaultRowHeight="13.2"/>
  <cols>
    <col min="1" max="1" width="10.88671875" customWidth="1"/>
    <col min="2" max="2" width="12.21875" customWidth="1"/>
    <col min="3" max="3" width="9.109375" bestFit="1" customWidth="1"/>
    <col min="4" max="4" width="9.33203125" bestFit="1" customWidth="1"/>
    <col min="6" max="6" width="11.77734375" customWidth="1"/>
    <col min="8" max="8" width="10.109375" customWidth="1"/>
    <col min="11" max="11" width="11.88671875" customWidth="1"/>
    <col min="15" max="15" width="8.44140625" customWidth="1"/>
    <col min="16" max="16" width="12.33203125" customWidth="1"/>
    <col min="17" max="17" width="10.44140625" customWidth="1"/>
    <col min="23" max="23" width="10.44140625" customWidth="1"/>
    <col min="25" max="25" width="5.21875" customWidth="1"/>
  </cols>
  <sheetData>
    <row r="1" spans="1:26" ht="13.8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/>
      <c r="Q1" s="56"/>
      <c r="R1" s="57"/>
    </row>
    <row r="2" spans="1:26" ht="13.8">
      <c r="A2" s="58"/>
      <c r="B2" s="15"/>
      <c r="C2" s="15"/>
      <c r="D2" s="15"/>
      <c r="E2" s="15"/>
      <c r="F2" s="16"/>
      <c r="G2" s="16"/>
      <c r="H2" s="16"/>
      <c r="I2" s="16"/>
      <c r="J2" s="16"/>
      <c r="K2" s="16"/>
      <c r="L2" s="16"/>
      <c r="M2" s="16"/>
      <c r="N2" s="16"/>
      <c r="O2" s="17"/>
      <c r="P2" s="18" t="s">
        <v>64</v>
      </c>
      <c r="Q2" s="96">
        <f ca="1">TODAY()</f>
        <v>44784</v>
      </c>
      <c r="R2" s="59"/>
    </row>
    <row r="3" spans="1:26" ht="13.8">
      <c r="A3" s="121"/>
      <c r="B3" s="122"/>
      <c r="C3" s="122"/>
      <c r="D3" s="15"/>
      <c r="E3" s="15"/>
      <c r="F3" s="16"/>
      <c r="G3" s="16"/>
      <c r="H3" s="16"/>
      <c r="I3" s="16"/>
      <c r="J3" s="16"/>
      <c r="K3" s="16"/>
      <c r="L3" s="16"/>
      <c r="M3" s="16"/>
      <c r="N3" s="16"/>
      <c r="O3" s="17"/>
      <c r="P3" s="18"/>
      <c r="Q3" s="18"/>
      <c r="R3" s="59"/>
    </row>
    <row r="4" spans="1:26" ht="13.8">
      <c r="A4" s="123"/>
      <c r="B4" s="124"/>
      <c r="C4" s="124"/>
      <c r="D4" s="15"/>
      <c r="E4" s="15"/>
      <c r="F4" s="16"/>
      <c r="G4" s="16"/>
      <c r="H4" s="16"/>
      <c r="I4" s="16"/>
      <c r="J4" s="16"/>
      <c r="K4" s="16"/>
      <c r="L4" s="16"/>
      <c r="M4" s="16"/>
      <c r="N4" s="60"/>
      <c r="O4" s="15"/>
      <c r="P4" s="18" t="s">
        <v>55</v>
      </c>
      <c r="Q4" s="18"/>
      <c r="R4" s="61"/>
      <c r="T4" s="103" t="str">
        <f>$A$88</f>
        <v>NMTronics</v>
      </c>
      <c r="V4" s="103" t="str">
        <f>$A$89</f>
        <v>Brightintegra</v>
      </c>
      <c r="X4" s="103" t="str">
        <f>$A$90</f>
        <v>Inetest</v>
      </c>
      <c r="Z4" s="103" t="str">
        <f>$A$93</f>
        <v>Transtec</v>
      </c>
    </row>
    <row r="5" spans="1:26" ht="13.8">
      <c r="A5" s="58"/>
      <c r="B5" s="15"/>
      <c r="C5" s="15"/>
      <c r="D5" s="15"/>
      <c r="E5" s="15"/>
      <c r="F5" s="16"/>
      <c r="G5" s="16"/>
      <c r="H5" s="16"/>
      <c r="I5" s="16"/>
      <c r="J5" s="16"/>
      <c r="K5" s="16"/>
      <c r="L5" s="16"/>
      <c r="M5" s="16"/>
      <c r="N5" s="60"/>
      <c r="O5" s="15"/>
      <c r="P5" s="18"/>
      <c r="Q5" s="18"/>
      <c r="R5" s="62"/>
      <c r="V5" s="33"/>
      <c r="X5" s="33"/>
      <c r="Z5" s="33"/>
    </row>
    <row r="6" spans="1:26">
      <c r="A6" s="63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64"/>
      <c r="V6" s="33"/>
      <c r="X6" s="33"/>
      <c r="Z6" s="33"/>
    </row>
    <row r="7" spans="1:26" ht="20.25" customHeight="1">
      <c r="A7" s="58" t="s">
        <v>2</v>
      </c>
      <c r="B7" s="15"/>
      <c r="C7" s="21"/>
      <c r="D7" s="20"/>
      <c r="E7" s="18"/>
      <c r="F7" s="18"/>
      <c r="G7" s="15"/>
      <c r="H7" s="18"/>
      <c r="I7" s="18"/>
      <c r="J7" s="65"/>
      <c r="K7" s="18"/>
      <c r="L7" s="15"/>
      <c r="M7" s="18"/>
      <c r="N7" s="18"/>
      <c r="O7" s="15"/>
      <c r="P7" s="21"/>
      <c r="Q7" s="20"/>
      <c r="R7" s="66"/>
      <c r="T7" s="33"/>
    </row>
    <row r="8" spans="1:26" ht="21" customHeight="1">
      <c r="A8" s="67" t="s">
        <v>3</v>
      </c>
      <c r="B8" s="15"/>
      <c r="C8" s="20"/>
      <c r="D8" s="20"/>
      <c r="E8" s="18"/>
      <c r="F8" s="18"/>
      <c r="G8" s="15"/>
      <c r="H8" s="18"/>
      <c r="I8" s="18"/>
      <c r="J8" s="15"/>
      <c r="K8" s="18"/>
      <c r="L8" s="15"/>
      <c r="M8" s="18"/>
      <c r="N8" s="18"/>
      <c r="O8" s="15"/>
      <c r="P8" s="20"/>
      <c r="Q8" s="20"/>
      <c r="R8" s="66"/>
      <c r="T8" s="33"/>
      <c r="V8" s="103" t="str">
        <f>$A$95</f>
        <v>Maximsmt</v>
      </c>
    </row>
    <row r="9" spans="1:26">
      <c r="A9" s="68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69"/>
      <c r="T9" s="33"/>
    </row>
    <row r="10" spans="1:26" ht="30" customHeight="1">
      <c r="A10" s="70" t="s">
        <v>4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66"/>
    </row>
    <row r="11" spans="1:26" ht="30" customHeight="1">
      <c r="A11" s="71" t="s">
        <v>61</v>
      </c>
      <c r="B11" s="18"/>
      <c r="C11" s="18" t="str">
        <f>INDEX(A75:A83,C75)</f>
        <v>Requester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5"/>
      <c r="R11" s="66"/>
    </row>
    <row r="12" spans="1:26" ht="30" customHeight="1">
      <c r="A12" s="71" t="s">
        <v>102</v>
      </c>
      <c r="B12" s="18"/>
      <c r="C12" s="18" t="str">
        <f>INDEX(E75:E77,G75)</f>
        <v>Dept.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5"/>
      <c r="R12" s="66"/>
    </row>
    <row r="13" spans="1:26" ht="30" customHeight="1">
      <c r="A13" s="71" t="s">
        <v>60</v>
      </c>
      <c r="B13" s="18"/>
      <c r="C13" s="18"/>
      <c r="D13" s="18"/>
      <c r="E13" s="18"/>
      <c r="F13" s="18"/>
      <c r="G13" s="18"/>
      <c r="H13" s="18"/>
      <c r="I13" s="18"/>
      <c r="J13" s="18"/>
      <c r="K13" s="24"/>
      <c r="L13" s="24"/>
      <c r="M13" s="18"/>
      <c r="N13" s="18"/>
      <c r="O13" s="18"/>
      <c r="P13" s="18"/>
      <c r="Q13" s="15"/>
      <c r="R13" s="66"/>
    </row>
    <row r="14" spans="1:26" ht="30" customHeight="1">
      <c r="A14" s="71" t="s">
        <v>59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5"/>
      <c r="R14" s="66"/>
    </row>
    <row r="15" spans="1:26" ht="30" customHeight="1">
      <c r="A15" s="71" t="s">
        <v>5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5"/>
      <c r="R15" s="66"/>
    </row>
    <row r="16" spans="1:26" ht="30" customHeight="1">
      <c r="A16" s="71" t="s">
        <v>67</v>
      </c>
      <c r="B16" s="18"/>
      <c r="C16" s="18"/>
      <c r="D16" s="18" t="str">
        <f>INDEX(Table6[[#All],[Suppliers]],C87)</f>
        <v>Suppliers</v>
      </c>
      <c r="E16" s="18" t="str">
        <f>_xlfn.TEXTJOIN(", ",TRUE,C98:C124)</f>
        <v/>
      </c>
      <c r="F16" s="18"/>
      <c r="G16" s="18"/>
      <c r="H16" s="18"/>
      <c r="I16" s="18"/>
      <c r="J16" s="18"/>
      <c r="K16" s="18"/>
      <c r="L16" s="18"/>
      <c r="M16" s="18" t="s">
        <v>53</v>
      </c>
      <c r="N16" s="18"/>
      <c r="O16" s="18"/>
      <c r="P16" s="18"/>
      <c r="Q16" s="15"/>
      <c r="R16" s="66"/>
    </row>
    <row r="17" spans="1:18" ht="30" customHeight="1">
      <c r="A17" s="71" t="s">
        <v>58</v>
      </c>
      <c r="B17" s="18"/>
      <c r="C17" s="18"/>
      <c r="D17" s="18" t="str">
        <f>$C$11</f>
        <v>Requester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5"/>
      <c r="R17" s="66"/>
    </row>
    <row r="18" spans="1:18" ht="30" customHeight="1">
      <c r="A18" s="71" t="s">
        <v>54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5"/>
      <c r="R18" s="66"/>
    </row>
    <row r="19" spans="1:18" ht="13.8">
      <c r="A19" s="7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5"/>
      <c r="R19" s="66"/>
    </row>
    <row r="20" spans="1:18" ht="13.8">
      <c r="A20" s="71" t="s">
        <v>63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5"/>
      <c r="R20" s="66"/>
    </row>
    <row r="21" spans="1:18" ht="13.8">
      <c r="A21" s="71" t="s">
        <v>31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5"/>
      <c r="R21" s="66"/>
    </row>
    <row r="22" spans="1:18" ht="13.8">
      <c r="A22" s="73"/>
      <c r="B22" s="25"/>
      <c r="C22" s="25"/>
      <c r="D22" s="25"/>
      <c r="E22" s="25"/>
      <c r="F22" s="18"/>
      <c r="G22" s="18"/>
      <c r="H22" s="18"/>
      <c r="I22" s="18"/>
      <c r="J22" s="25"/>
      <c r="K22" s="25"/>
      <c r="L22" s="25"/>
      <c r="M22" s="25"/>
      <c r="N22" s="25"/>
      <c r="O22" s="25"/>
      <c r="P22" s="18"/>
      <c r="Q22" s="15"/>
      <c r="R22" s="66"/>
    </row>
    <row r="23" spans="1:18" ht="23.25" customHeight="1">
      <c r="A23" s="74" t="s">
        <v>6</v>
      </c>
      <c r="B23" s="26"/>
      <c r="C23" s="26"/>
      <c r="D23" s="26"/>
      <c r="E23" s="26"/>
      <c r="F23" s="26"/>
      <c r="G23" s="26"/>
      <c r="H23" s="27"/>
      <c r="I23" s="27"/>
      <c r="J23" s="26"/>
      <c r="K23" s="26"/>
      <c r="L23" s="26"/>
      <c r="M23" s="26"/>
      <c r="N23" s="125" t="s">
        <v>7</v>
      </c>
      <c r="O23" s="127" t="s">
        <v>8</v>
      </c>
      <c r="P23" s="129"/>
      <c r="Q23" s="129"/>
      <c r="R23" s="75"/>
    </row>
    <row r="24" spans="1:18" ht="23.25" customHeight="1">
      <c r="A24" s="76" t="s">
        <v>9</v>
      </c>
      <c r="B24" s="28"/>
      <c r="C24" s="28"/>
      <c r="D24" s="28"/>
      <c r="E24" s="28"/>
      <c r="F24" s="28"/>
      <c r="G24" s="28"/>
      <c r="H24" s="29"/>
      <c r="I24" s="29"/>
      <c r="J24" s="28"/>
      <c r="K24" s="28"/>
      <c r="L24" s="28"/>
      <c r="M24" s="28"/>
      <c r="N24" s="126"/>
      <c r="O24" s="128"/>
      <c r="P24" s="129"/>
      <c r="Q24" s="129"/>
      <c r="R24" s="66"/>
    </row>
    <row r="25" spans="1:18" ht="14.4">
      <c r="A25" s="71" t="s">
        <v>32</v>
      </c>
      <c r="B25" s="18"/>
      <c r="C25" s="18"/>
      <c r="D25" s="18"/>
      <c r="E25" s="18"/>
      <c r="F25" s="18"/>
      <c r="G25" s="18"/>
      <c r="H25" s="30"/>
      <c r="I25" s="30"/>
      <c r="J25" s="18"/>
      <c r="K25" s="17"/>
      <c r="L25" s="17"/>
      <c r="M25" s="17"/>
      <c r="N25" s="31"/>
      <c r="O25" s="32"/>
      <c r="P25" s="15"/>
      <c r="Q25" s="15"/>
      <c r="R25" s="66"/>
    </row>
    <row r="26" spans="1:18" ht="14.4">
      <c r="A26" s="77"/>
      <c r="B26" s="30"/>
      <c r="C26" s="30"/>
      <c r="D26" s="30"/>
      <c r="E26" s="30"/>
      <c r="F26" s="30"/>
      <c r="G26" s="18"/>
      <c r="H26" s="30"/>
      <c r="I26" s="30"/>
      <c r="J26" s="20"/>
      <c r="K26" s="17"/>
      <c r="L26" s="17"/>
      <c r="M26" s="17"/>
      <c r="N26" s="31"/>
      <c r="O26" s="32"/>
      <c r="P26" s="15"/>
      <c r="Q26" s="15"/>
      <c r="R26" s="66"/>
    </row>
    <row r="27" spans="1:18" ht="14.4">
      <c r="A27" s="71" t="s">
        <v>51</v>
      </c>
      <c r="B27" s="18"/>
      <c r="C27" s="18"/>
      <c r="D27" s="18"/>
      <c r="E27" s="18"/>
      <c r="F27" s="18"/>
      <c r="G27" s="18"/>
      <c r="H27" s="30"/>
      <c r="I27" s="30"/>
      <c r="J27" s="18"/>
      <c r="K27" s="15"/>
      <c r="L27" s="15"/>
      <c r="M27" s="15"/>
      <c r="N27" s="31"/>
      <c r="O27" s="32"/>
      <c r="P27" s="15"/>
      <c r="Q27" s="15"/>
      <c r="R27" s="66"/>
    </row>
    <row r="28" spans="1:18" ht="14.4">
      <c r="A28" s="77"/>
      <c r="B28" s="30"/>
      <c r="C28" s="30"/>
      <c r="D28" s="30"/>
      <c r="E28" s="30"/>
      <c r="F28" s="30"/>
      <c r="G28" s="30"/>
      <c r="H28" s="30"/>
      <c r="I28" s="30"/>
      <c r="J28" s="18"/>
      <c r="K28" s="15"/>
      <c r="L28" s="15"/>
      <c r="M28" s="15"/>
      <c r="N28" s="31"/>
      <c r="O28" s="32"/>
      <c r="P28" s="15"/>
      <c r="Q28" s="15"/>
      <c r="R28" s="66"/>
    </row>
    <row r="29" spans="1:18" ht="14.4">
      <c r="A29" s="71" t="s">
        <v>33</v>
      </c>
      <c r="B29" s="18"/>
      <c r="C29" s="18"/>
      <c r="D29" s="18"/>
      <c r="E29" s="18"/>
      <c r="F29" s="18"/>
      <c r="G29" s="18"/>
      <c r="H29" s="30"/>
      <c r="I29" s="30"/>
      <c r="J29" s="18"/>
      <c r="K29" s="17"/>
      <c r="L29" s="17"/>
      <c r="M29" s="17"/>
      <c r="N29" s="31"/>
      <c r="O29" s="32"/>
      <c r="P29" s="15"/>
      <c r="Q29" s="15"/>
      <c r="R29" s="66"/>
    </row>
    <row r="30" spans="1:18" ht="14.4">
      <c r="A30" s="77"/>
      <c r="B30" s="30"/>
      <c r="C30" s="30"/>
      <c r="D30" s="30"/>
      <c r="E30" s="30"/>
      <c r="F30" s="30"/>
      <c r="G30" s="30"/>
      <c r="H30" s="30"/>
      <c r="I30" s="30"/>
      <c r="J30" s="18"/>
      <c r="K30" s="15"/>
      <c r="L30" s="15"/>
      <c r="M30" s="15"/>
      <c r="N30" s="31"/>
      <c r="O30" s="32"/>
      <c r="P30" s="15"/>
      <c r="Q30" s="15"/>
      <c r="R30" s="66"/>
    </row>
    <row r="31" spans="1:18" ht="14.4">
      <c r="A31" s="71" t="s">
        <v>34</v>
      </c>
      <c r="B31" s="18"/>
      <c r="C31" s="18"/>
      <c r="D31" s="18"/>
      <c r="E31" s="18"/>
      <c r="F31" s="18"/>
      <c r="G31" s="18"/>
      <c r="H31" s="30"/>
      <c r="I31" s="30"/>
      <c r="J31" s="30"/>
      <c r="K31" s="33"/>
      <c r="L31" s="33"/>
      <c r="M31" s="33"/>
      <c r="N31" s="31"/>
      <c r="O31" s="32"/>
      <c r="P31" s="15"/>
      <c r="Q31" s="15"/>
      <c r="R31" s="66"/>
    </row>
    <row r="32" spans="1:18" ht="14.4">
      <c r="A32" s="77"/>
      <c r="B32" s="30"/>
      <c r="C32" s="30"/>
      <c r="D32" s="30"/>
      <c r="E32" s="30"/>
      <c r="F32" s="30"/>
      <c r="G32" s="18"/>
      <c r="H32" s="30"/>
      <c r="I32" s="30"/>
      <c r="J32" s="30"/>
      <c r="K32" s="33"/>
      <c r="L32" s="33"/>
      <c r="M32" s="33"/>
      <c r="N32" s="31"/>
      <c r="O32" s="32"/>
      <c r="P32" s="15"/>
      <c r="Q32" s="15"/>
      <c r="R32" s="66"/>
    </row>
    <row r="33" spans="1:18" ht="14.4">
      <c r="A33" s="71" t="s">
        <v>35</v>
      </c>
      <c r="B33" s="18"/>
      <c r="C33" s="18"/>
      <c r="D33" s="18"/>
      <c r="E33" s="18"/>
      <c r="F33" s="18"/>
      <c r="G33" s="18"/>
      <c r="H33" s="30"/>
      <c r="I33" s="30"/>
      <c r="J33" s="30"/>
      <c r="K33" s="33"/>
      <c r="L33" s="33"/>
      <c r="M33" s="33"/>
      <c r="N33" s="31"/>
      <c r="O33" s="32"/>
      <c r="P33" s="15"/>
      <c r="Q33" s="15"/>
      <c r="R33" s="78"/>
    </row>
    <row r="34" spans="1:18" ht="14.4">
      <c r="A34" s="71" t="s">
        <v>36</v>
      </c>
      <c r="B34" s="18"/>
      <c r="C34" s="18"/>
      <c r="D34" s="18"/>
      <c r="E34" s="18"/>
      <c r="F34" s="18"/>
      <c r="G34" s="18"/>
      <c r="H34" s="30"/>
      <c r="I34" s="30"/>
      <c r="J34" s="30"/>
      <c r="K34" s="33"/>
      <c r="L34" s="33"/>
      <c r="M34" s="33"/>
      <c r="N34" s="31"/>
      <c r="O34" s="32"/>
      <c r="P34" s="15"/>
      <c r="Q34" s="15"/>
      <c r="R34" s="79"/>
    </row>
    <row r="35" spans="1:18" ht="25.5" customHeight="1">
      <c r="A35" s="71"/>
      <c r="B35" s="18" t="s">
        <v>12</v>
      </c>
      <c r="C35" s="18"/>
      <c r="D35" s="18"/>
      <c r="E35" s="18"/>
      <c r="F35" s="18"/>
      <c r="G35" s="18"/>
      <c r="H35" s="30"/>
      <c r="I35" s="30"/>
      <c r="J35" s="18"/>
      <c r="K35" s="15"/>
      <c r="L35" s="15"/>
      <c r="M35" s="15"/>
      <c r="N35" s="31"/>
      <c r="O35" s="32"/>
      <c r="P35" s="15"/>
      <c r="Q35" s="15"/>
      <c r="R35" s="66"/>
    </row>
    <row r="36" spans="1:18" ht="25.5" customHeight="1">
      <c r="A36" s="71"/>
      <c r="B36" s="18" t="s">
        <v>13</v>
      </c>
      <c r="C36" s="18"/>
      <c r="D36" s="18"/>
      <c r="E36" s="18"/>
      <c r="F36" s="18"/>
      <c r="G36" s="18"/>
      <c r="H36" s="30"/>
      <c r="I36" s="30"/>
      <c r="J36" s="34"/>
      <c r="K36" s="35"/>
      <c r="L36" s="35"/>
      <c r="M36" s="35"/>
      <c r="N36" s="31"/>
      <c r="O36" s="32"/>
      <c r="P36" s="15"/>
      <c r="Q36" s="15"/>
      <c r="R36" s="66"/>
    </row>
    <row r="37" spans="1:18" ht="25.5" customHeight="1">
      <c r="A37" s="71"/>
      <c r="B37" s="18" t="s">
        <v>15</v>
      </c>
      <c r="C37" s="18"/>
      <c r="D37" s="18"/>
      <c r="E37" s="18"/>
      <c r="F37" s="18"/>
      <c r="G37" s="18"/>
      <c r="H37" s="30"/>
      <c r="I37" s="30"/>
      <c r="J37" s="18"/>
      <c r="K37" s="15"/>
      <c r="L37" s="15"/>
      <c r="M37" s="15"/>
      <c r="N37" s="31"/>
      <c r="O37" s="32"/>
      <c r="P37" s="15"/>
      <c r="Q37" s="15"/>
      <c r="R37" s="66"/>
    </row>
    <row r="38" spans="1:18" ht="25.5" customHeight="1">
      <c r="A38" s="71" t="s">
        <v>14</v>
      </c>
      <c r="B38" s="18" t="s">
        <v>16</v>
      </c>
      <c r="C38" s="18"/>
      <c r="D38" s="18"/>
      <c r="E38" s="18"/>
      <c r="F38" s="18"/>
      <c r="G38" s="18"/>
      <c r="H38" s="30"/>
      <c r="I38" s="30"/>
      <c r="J38" s="20"/>
      <c r="K38" s="17"/>
      <c r="L38" s="17"/>
      <c r="M38" s="17"/>
      <c r="N38" s="31"/>
      <c r="O38" s="32"/>
      <c r="P38" s="17"/>
      <c r="Q38" s="17"/>
      <c r="R38" s="66"/>
    </row>
    <row r="39" spans="1:18" ht="25.5" customHeight="1">
      <c r="A39" s="71"/>
      <c r="B39" s="18" t="s">
        <v>37</v>
      </c>
      <c r="C39" s="18"/>
      <c r="D39" s="18"/>
      <c r="E39" s="18"/>
      <c r="F39" s="18"/>
      <c r="G39" s="18"/>
      <c r="H39" s="30"/>
      <c r="I39" s="30"/>
      <c r="J39" s="18"/>
      <c r="K39" s="15"/>
      <c r="L39" s="15"/>
      <c r="M39" s="15"/>
      <c r="N39" s="31"/>
      <c r="O39" s="32"/>
      <c r="P39" s="15"/>
      <c r="Q39" s="15"/>
      <c r="R39" s="66"/>
    </row>
    <row r="40" spans="1:18" ht="25.5" customHeight="1">
      <c r="A40" s="71"/>
      <c r="B40" s="18" t="s">
        <v>17</v>
      </c>
      <c r="C40" s="18"/>
      <c r="D40" s="18"/>
      <c r="E40" s="18"/>
      <c r="F40" s="18"/>
      <c r="G40" s="18"/>
      <c r="H40" s="30"/>
      <c r="I40" s="30"/>
      <c r="J40" s="18"/>
      <c r="K40" s="15"/>
      <c r="L40" s="15"/>
      <c r="M40" s="15"/>
      <c r="N40" s="31"/>
      <c r="O40" s="32"/>
      <c r="P40" s="15"/>
      <c r="Q40" s="15"/>
      <c r="R40" s="66"/>
    </row>
    <row r="41" spans="1:18" ht="25.5" customHeight="1">
      <c r="A41" s="71"/>
      <c r="B41" s="18" t="s">
        <v>18</v>
      </c>
      <c r="C41" s="18"/>
      <c r="D41" s="18"/>
      <c r="E41" s="18"/>
      <c r="F41" s="18"/>
      <c r="G41" s="18"/>
      <c r="H41" s="30"/>
      <c r="I41" s="30"/>
      <c r="J41" s="34"/>
      <c r="K41" s="15"/>
      <c r="L41" s="15"/>
      <c r="M41" s="15"/>
      <c r="N41" s="31"/>
      <c r="O41" s="32"/>
      <c r="P41" s="15"/>
      <c r="Q41" s="15"/>
      <c r="R41" s="66"/>
    </row>
    <row r="42" spans="1:18" ht="25.5" customHeight="1">
      <c r="A42" s="71"/>
      <c r="B42" s="18" t="s">
        <v>19</v>
      </c>
      <c r="C42" s="18"/>
      <c r="D42" s="18"/>
      <c r="E42" s="18"/>
      <c r="F42" s="18"/>
      <c r="G42" s="18"/>
      <c r="H42" s="30"/>
      <c r="I42" s="30"/>
      <c r="J42" s="34"/>
      <c r="K42" s="15"/>
      <c r="L42" s="15"/>
      <c r="M42" s="15"/>
      <c r="N42" s="31"/>
      <c r="O42" s="32"/>
      <c r="P42" s="15"/>
      <c r="Q42" s="15"/>
      <c r="R42" s="66"/>
    </row>
    <row r="43" spans="1:18" ht="14.4">
      <c r="A43" s="77"/>
      <c r="B43" s="30"/>
      <c r="C43" s="30"/>
      <c r="D43" s="30"/>
      <c r="E43" s="30"/>
      <c r="F43" s="30"/>
      <c r="G43" s="30"/>
      <c r="H43" s="30"/>
      <c r="I43" s="30"/>
      <c r="J43" s="30"/>
      <c r="K43" s="17"/>
      <c r="L43" s="17"/>
      <c r="M43" s="17"/>
      <c r="N43" s="31"/>
      <c r="O43" s="32"/>
      <c r="P43" s="17"/>
      <c r="Q43" s="17"/>
      <c r="R43" s="66"/>
    </row>
    <row r="44" spans="1:18" ht="14.4">
      <c r="A44" s="80" t="s">
        <v>38</v>
      </c>
      <c r="B44" s="18"/>
      <c r="C44" s="18"/>
      <c r="D44" s="18"/>
      <c r="E44" s="18"/>
      <c r="F44" s="18"/>
      <c r="G44" s="18"/>
      <c r="H44" s="30"/>
      <c r="I44" s="30"/>
      <c r="J44" s="34"/>
      <c r="K44" s="17"/>
      <c r="L44" s="17"/>
      <c r="M44" s="17"/>
      <c r="N44" s="31"/>
      <c r="O44" s="32"/>
      <c r="P44" s="17"/>
      <c r="Q44" s="17"/>
      <c r="R44" s="66"/>
    </row>
    <row r="45" spans="1:18" ht="14.4">
      <c r="A45" s="77"/>
      <c r="B45" s="30"/>
      <c r="C45" s="30"/>
      <c r="D45" s="30"/>
      <c r="E45" s="30"/>
      <c r="F45" s="30"/>
      <c r="G45" s="18"/>
      <c r="H45" s="30"/>
      <c r="I45" s="30"/>
      <c r="J45" s="24"/>
      <c r="K45" s="36"/>
      <c r="L45" s="36"/>
      <c r="M45" s="36"/>
      <c r="N45" s="31"/>
      <c r="O45" s="32"/>
      <c r="P45" s="36"/>
      <c r="Q45" s="36"/>
      <c r="R45" s="81"/>
    </row>
    <row r="46" spans="1:18" ht="14.4">
      <c r="A46" s="71" t="s">
        <v>39</v>
      </c>
      <c r="B46" s="18"/>
      <c r="C46" s="18"/>
      <c r="D46" s="18"/>
      <c r="E46" s="18"/>
      <c r="F46" s="18"/>
      <c r="G46" s="18"/>
      <c r="H46" s="30"/>
      <c r="I46" s="30"/>
      <c r="J46" s="24"/>
      <c r="K46" s="37"/>
      <c r="L46" s="37"/>
      <c r="M46" s="37"/>
      <c r="N46" s="31"/>
      <c r="O46" s="32"/>
      <c r="P46" s="37"/>
      <c r="Q46" s="37"/>
      <c r="R46" s="79"/>
    </row>
    <row r="47" spans="1:18" ht="14.4">
      <c r="A47" s="77"/>
      <c r="B47" s="30"/>
      <c r="C47" s="30"/>
      <c r="D47" s="30"/>
      <c r="E47" s="30"/>
      <c r="F47" s="30"/>
      <c r="G47" s="30"/>
      <c r="H47" s="30"/>
      <c r="I47" s="30"/>
      <c r="J47" s="24"/>
      <c r="K47" s="37"/>
      <c r="L47" s="37"/>
      <c r="M47" s="37"/>
      <c r="N47" s="31"/>
      <c r="O47" s="32"/>
      <c r="P47" s="37"/>
      <c r="Q47" s="38"/>
      <c r="R47" s="82"/>
    </row>
    <row r="48" spans="1:18" ht="14.4">
      <c r="A48" s="71" t="s">
        <v>40</v>
      </c>
      <c r="B48" s="18"/>
      <c r="C48" s="18"/>
      <c r="D48" s="18"/>
      <c r="E48" s="18"/>
      <c r="F48" s="18"/>
      <c r="G48" s="18"/>
      <c r="H48" s="30"/>
      <c r="I48" s="30"/>
      <c r="J48" s="24"/>
      <c r="K48" s="37"/>
      <c r="L48" s="37"/>
      <c r="M48" s="37"/>
      <c r="N48" s="31"/>
      <c r="O48" s="32"/>
      <c r="P48" s="37"/>
      <c r="Q48" s="38"/>
      <c r="R48" s="82"/>
    </row>
    <row r="49" spans="1:18" ht="14.4">
      <c r="A49" s="77"/>
      <c r="B49" s="30"/>
      <c r="C49" s="30"/>
      <c r="D49" s="30"/>
      <c r="E49" s="30"/>
      <c r="F49" s="30"/>
      <c r="G49" s="30"/>
      <c r="H49" s="30"/>
      <c r="I49" s="30"/>
      <c r="J49" s="24"/>
      <c r="K49" s="37"/>
      <c r="L49" s="37"/>
      <c r="M49" s="37"/>
      <c r="N49" s="31"/>
      <c r="O49" s="32"/>
      <c r="P49" s="37"/>
      <c r="Q49" s="38"/>
      <c r="R49" s="82"/>
    </row>
    <row r="50" spans="1:18" ht="14.4">
      <c r="A50" s="71" t="s">
        <v>41</v>
      </c>
      <c r="B50" s="18"/>
      <c r="C50" s="18"/>
      <c r="D50" s="18"/>
      <c r="E50" s="18"/>
      <c r="F50" s="18"/>
      <c r="G50" s="18"/>
      <c r="H50" s="30"/>
      <c r="I50" s="30"/>
      <c r="J50" s="39"/>
      <c r="K50" s="37"/>
      <c r="L50" s="37"/>
      <c r="M50" s="37"/>
      <c r="N50" s="31"/>
      <c r="O50" s="32"/>
      <c r="P50" s="37"/>
      <c r="Q50" s="38"/>
      <c r="R50" s="82"/>
    </row>
    <row r="51" spans="1:18" ht="14.4">
      <c r="A51" s="77"/>
      <c r="B51" s="30"/>
      <c r="C51" s="30"/>
      <c r="D51" s="30"/>
      <c r="E51" s="40"/>
      <c r="F51" s="18"/>
      <c r="G51" s="18"/>
      <c r="H51" s="30"/>
      <c r="I51" s="30"/>
      <c r="J51" s="18"/>
      <c r="K51" s="15"/>
      <c r="L51" s="15"/>
      <c r="M51" s="15"/>
      <c r="N51" s="31"/>
      <c r="O51" s="32"/>
      <c r="P51" s="15"/>
      <c r="Q51" s="15"/>
      <c r="R51" s="66"/>
    </row>
    <row r="52" spans="1:18" ht="14.4">
      <c r="A52" s="83" t="s">
        <v>42</v>
      </c>
      <c r="B52" s="84"/>
      <c r="C52" s="84"/>
      <c r="D52" s="84"/>
      <c r="E52" s="84"/>
      <c r="F52" s="18"/>
      <c r="G52" s="20"/>
      <c r="H52" s="30"/>
      <c r="I52" s="30"/>
      <c r="J52" s="41"/>
      <c r="K52" s="15"/>
      <c r="L52" s="15"/>
      <c r="M52" s="15"/>
      <c r="N52" s="31"/>
      <c r="O52" s="32"/>
      <c r="P52" s="15"/>
      <c r="Q52" s="15"/>
      <c r="R52" s="66"/>
    </row>
    <row r="53" spans="1:18" ht="14.4">
      <c r="A53" s="77"/>
      <c r="B53" s="30"/>
      <c r="C53" s="30"/>
      <c r="D53" s="30"/>
      <c r="E53" s="30"/>
      <c r="F53" s="30"/>
      <c r="G53" s="18"/>
      <c r="H53" s="30"/>
      <c r="I53" s="30"/>
      <c r="J53" s="18"/>
      <c r="K53" s="15"/>
      <c r="L53" s="15"/>
      <c r="M53" s="15"/>
      <c r="N53" s="31"/>
      <c r="O53" s="32"/>
      <c r="P53" s="38"/>
      <c r="Q53" s="38"/>
      <c r="R53" s="79"/>
    </row>
    <row r="54" spans="1:18" ht="14.4">
      <c r="A54" s="85" t="s">
        <v>43</v>
      </c>
      <c r="B54" s="40"/>
      <c r="C54" s="40"/>
      <c r="D54" s="40"/>
      <c r="E54" s="30"/>
      <c r="F54" s="30"/>
      <c r="G54" s="18"/>
      <c r="H54" s="30"/>
      <c r="I54" s="30"/>
      <c r="J54" s="18"/>
      <c r="K54" s="15"/>
      <c r="L54" s="15"/>
      <c r="M54" s="15"/>
      <c r="N54" s="31"/>
      <c r="O54" s="32"/>
      <c r="P54" s="15"/>
      <c r="Q54" s="15"/>
      <c r="R54" s="66"/>
    </row>
    <row r="55" spans="1:18" ht="14.4">
      <c r="A55" s="77"/>
      <c r="B55" s="30"/>
      <c r="C55" s="30"/>
      <c r="D55" s="30"/>
      <c r="E55" s="30"/>
      <c r="F55" s="18"/>
      <c r="G55" s="18"/>
      <c r="H55" s="30"/>
      <c r="I55" s="30"/>
      <c r="J55" s="18"/>
      <c r="K55" s="15"/>
      <c r="L55" s="15"/>
      <c r="M55" s="15"/>
      <c r="N55" s="31"/>
      <c r="O55" s="32"/>
      <c r="P55" s="15"/>
      <c r="Q55" s="15"/>
      <c r="R55" s="66"/>
    </row>
    <row r="56" spans="1:18" ht="14.4">
      <c r="A56" s="71" t="s">
        <v>44</v>
      </c>
      <c r="B56" s="18"/>
      <c r="C56" s="18"/>
      <c r="D56" s="18"/>
      <c r="E56" s="18"/>
      <c r="F56" s="18"/>
      <c r="G56" s="18"/>
      <c r="H56" s="30"/>
      <c r="I56" s="30"/>
      <c r="J56" s="34"/>
      <c r="K56" s="15"/>
      <c r="L56" s="15"/>
      <c r="M56" s="15"/>
      <c r="N56" s="31"/>
      <c r="O56" s="32"/>
      <c r="P56" s="15"/>
      <c r="Q56" s="15"/>
      <c r="R56" s="66"/>
    </row>
    <row r="57" spans="1:18" ht="14.4">
      <c r="A57" s="71"/>
      <c r="B57" s="18" t="s">
        <v>10</v>
      </c>
      <c r="C57" s="18"/>
      <c r="D57" s="18"/>
      <c r="E57" s="18"/>
      <c r="F57" s="84"/>
      <c r="G57" s="18"/>
      <c r="H57" s="30"/>
      <c r="I57" s="30"/>
      <c r="J57" s="18"/>
      <c r="K57" s="35"/>
      <c r="L57" s="35"/>
      <c r="M57" s="35"/>
      <c r="N57" s="31"/>
      <c r="O57" s="31"/>
      <c r="P57" s="35"/>
      <c r="Q57" s="35"/>
      <c r="R57" s="78"/>
    </row>
    <row r="58" spans="1:18" ht="14.4">
      <c r="A58" s="71"/>
      <c r="B58" s="18" t="s">
        <v>11</v>
      </c>
      <c r="C58" s="18"/>
      <c r="D58" s="18"/>
      <c r="E58" s="18"/>
      <c r="F58" s="84"/>
      <c r="G58" s="18"/>
      <c r="H58" s="30"/>
      <c r="I58" s="30"/>
      <c r="J58" s="18"/>
      <c r="K58" s="15"/>
      <c r="L58" s="15"/>
      <c r="M58" s="15"/>
      <c r="N58" s="31"/>
      <c r="O58" s="31"/>
      <c r="P58" s="17"/>
      <c r="Q58" s="17"/>
      <c r="R58" s="66"/>
    </row>
    <row r="59" spans="1:18" ht="14.4">
      <c r="A59" s="77"/>
      <c r="B59" s="30"/>
      <c r="C59" s="30"/>
      <c r="D59" s="30"/>
      <c r="E59" s="42"/>
      <c r="F59" s="42"/>
      <c r="G59" s="42"/>
      <c r="H59" s="42"/>
      <c r="I59" s="42"/>
      <c r="J59" s="42"/>
      <c r="K59" s="15"/>
      <c r="L59" s="15"/>
      <c r="M59" s="15"/>
      <c r="N59" s="31"/>
      <c r="O59" s="31"/>
      <c r="P59" s="17"/>
      <c r="Q59" s="17"/>
      <c r="R59" s="66"/>
    </row>
    <row r="60" spans="1:18" s="53" customFormat="1" ht="33.75" customHeight="1">
      <c r="A60" s="86" t="s">
        <v>20</v>
      </c>
      <c r="B60" s="113" t="s">
        <v>47</v>
      </c>
      <c r="C60" s="114"/>
      <c r="D60" s="115"/>
      <c r="E60" s="50" t="s">
        <v>21</v>
      </c>
      <c r="F60" s="130" t="s">
        <v>49</v>
      </c>
      <c r="G60" s="130"/>
      <c r="H60" s="130"/>
      <c r="I60" s="130"/>
      <c r="J60" s="51" t="s">
        <v>22</v>
      </c>
      <c r="K60" s="116" t="s">
        <v>50</v>
      </c>
      <c r="L60" s="117"/>
      <c r="M60" s="117"/>
      <c r="N60" s="118"/>
      <c r="O60" s="52" t="s">
        <v>46</v>
      </c>
      <c r="P60" s="119" t="s">
        <v>48</v>
      </c>
      <c r="Q60" s="119"/>
      <c r="R60" s="120"/>
    </row>
    <row r="61" spans="1:18" ht="21" customHeight="1">
      <c r="A61" s="87" t="s">
        <v>65</v>
      </c>
      <c r="B61" s="94">
        <f ca="1">Q$2</f>
        <v>44784</v>
      </c>
      <c r="C61" s="19"/>
      <c r="D61" s="101"/>
      <c r="E61" s="97" t="s">
        <v>105</v>
      </c>
      <c r="F61" s="94">
        <f ca="1">Q$2</f>
        <v>44784</v>
      </c>
      <c r="G61" s="15"/>
      <c r="H61" s="98"/>
      <c r="I61" s="99"/>
      <c r="J61" s="97" t="s">
        <v>105</v>
      </c>
      <c r="K61" s="95">
        <f ca="1">Q$2</f>
        <v>44784</v>
      </c>
      <c r="L61" s="15"/>
      <c r="M61" s="15"/>
      <c r="N61" s="101"/>
      <c r="O61" s="97" t="s">
        <v>105</v>
      </c>
      <c r="P61" s="94">
        <f ca="1">Q$2</f>
        <v>44784</v>
      </c>
      <c r="Q61" s="19"/>
      <c r="R61" s="64"/>
    </row>
    <row r="62" spans="1:18" ht="21" customHeight="1">
      <c r="A62" s="71"/>
      <c r="B62" s="18"/>
      <c r="C62" s="15"/>
      <c r="D62" s="100"/>
      <c r="E62" s="23"/>
      <c r="F62" s="18"/>
      <c r="G62" s="15"/>
      <c r="H62" s="15"/>
      <c r="I62" s="33"/>
      <c r="J62" s="23"/>
      <c r="K62" s="18"/>
      <c r="L62" s="15"/>
      <c r="M62" s="15"/>
      <c r="N62" s="43"/>
      <c r="O62" s="18"/>
      <c r="P62" s="18"/>
      <c r="Q62" s="15"/>
      <c r="R62" s="66"/>
    </row>
    <row r="63" spans="1:18" ht="21" customHeight="1">
      <c r="A63" s="71" t="s">
        <v>23</v>
      </c>
      <c r="B63" s="18"/>
      <c r="C63" s="15"/>
      <c r="D63" s="15"/>
      <c r="E63" s="23" t="s">
        <v>23</v>
      </c>
      <c r="F63" s="18"/>
      <c r="G63" s="15"/>
      <c r="H63" s="15"/>
      <c r="I63" s="33"/>
      <c r="J63" s="23" t="s">
        <v>23</v>
      </c>
      <c r="K63" s="18"/>
      <c r="L63" s="15"/>
      <c r="M63" s="15"/>
      <c r="N63" s="43"/>
      <c r="O63" s="44" t="s">
        <v>23</v>
      </c>
      <c r="P63" s="18"/>
      <c r="Q63" s="15"/>
      <c r="R63" s="66"/>
    </row>
    <row r="64" spans="1:18" ht="21" customHeight="1" thickBot="1">
      <c r="A64" s="88" t="s">
        <v>57</v>
      </c>
      <c r="B64" s="46" t="str">
        <f>$C$11</f>
        <v>Requester</v>
      </c>
      <c r="C64" s="47"/>
      <c r="D64" s="47"/>
      <c r="E64" s="45" t="s">
        <v>45</v>
      </c>
      <c r="F64" s="46"/>
      <c r="G64" s="47"/>
      <c r="H64" s="47"/>
      <c r="I64" s="47"/>
      <c r="J64" s="49" t="s">
        <v>45</v>
      </c>
      <c r="K64" s="46"/>
      <c r="L64" s="47"/>
      <c r="M64" s="47"/>
      <c r="N64" s="48"/>
      <c r="O64" s="49" t="s">
        <v>45</v>
      </c>
      <c r="P64" s="46"/>
      <c r="Q64" s="47"/>
      <c r="R64" s="89"/>
    </row>
    <row r="65" spans="1:18" ht="27" customHeight="1" thickTop="1">
      <c r="A65" s="71" t="s">
        <v>24</v>
      </c>
      <c r="B65" s="18"/>
      <c r="C65" s="18"/>
      <c r="D65" s="18"/>
      <c r="E65" s="18"/>
      <c r="F65" s="18"/>
      <c r="G65" s="18"/>
      <c r="H65" s="18"/>
      <c r="I65" s="15"/>
      <c r="J65" s="15"/>
      <c r="K65" s="15"/>
      <c r="L65" s="15"/>
      <c r="M65" s="15"/>
      <c r="N65" s="15"/>
      <c r="O65" s="15"/>
      <c r="P65" s="15"/>
      <c r="Q65" s="15"/>
      <c r="R65" s="66"/>
    </row>
    <row r="66" spans="1:18">
      <c r="A66" s="90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61"/>
    </row>
    <row r="67" spans="1:18" ht="13.8" thickBot="1">
      <c r="A67" s="91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 t="s">
        <v>52</v>
      </c>
      <c r="R67" s="93"/>
    </row>
    <row r="69" spans="1:18" hidden="1">
      <c r="A69" t="s">
        <v>56</v>
      </c>
      <c r="E69" t="s">
        <v>68</v>
      </c>
    </row>
    <row r="70" spans="1:18" hidden="1"/>
    <row r="71" spans="1:18" hidden="1">
      <c r="A71" t="s">
        <v>103</v>
      </c>
    </row>
    <row r="72" spans="1:18" hidden="1"/>
    <row r="73" spans="1:18" hidden="1"/>
    <row r="74" spans="1:18" ht="13.8" hidden="1" thickBot="1"/>
    <row r="75" spans="1:18" ht="13.8" hidden="1" thickBot="1">
      <c r="A75" t="s">
        <v>73</v>
      </c>
      <c r="B75" s="102"/>
      <c r="C75" s="107">
        <v>1</v>
      </c>
      <c r="E75" t="s">
        <v>74</v>
      </c>
      <c r="G75" s="107">
        <v>1</v>
      </c>
    </row>
    <row r="76" spans="1:18" hidden="1">
      <c r="A76" t="s">
        <v>76</v>
      </c>
      <c r="E76" t="s">
        <v>70</v>
      </c>
    </row>
    <row r="77" spans="1:18" hidden="1">
      <c r="A77" t="s">
        <v>79</v>
      </c>
      <c r="E77" t="s">
        <v>71</v>
      </c>
    </row>
    <row r="78" spans="1:18" hidden="1">
      <c r="A78" t="s">
        <v>78</v>
      </c>
    </row>
    <row r="79" spans="1:18" hidden="1">
      <c r="A79" t="s">
        <v>77</v>
      </c>
    </row>
    <row r="80" spans="1:18" hidden="1">
      <c r="A80" t="s">
        <v>80</v>
      </c>
    </row>
    <row r="81" spans="1:5" hidden="1">
      <c r="A81" t="s">
        <v>75</v>
      </c>
    </row>
    <row r="82" spans="1:5" hidden="1">
      <c r="A82" t="s">
        <v>72</v>
      </c>
    </row>
    <row r="83" spans="1:5" hidden="1">
      <c r="A83" t="s">
        <v>69</v>
      </c>
    </row>
    <row r="84" spans="1:5" hidden="1"/>
    <row r="85" spans="1:5" hidden="1"/>
    <row r="86" spans="1:5" ht="13.8" hidden="1" thickBot="1"/>
    <row r="87" spans="1:5" ht="13.8" hidden="1" thickBot="1">
      <c r="A87" t="s">
        <v>104</v>
      </c>
      <c r="C87" s="106">
        <v>1</v>
      </c>
    </row>
    <row r="88" spans="1:5" hidden="1">
      <c r="A88" t="s">
        <v>81</v>
      </c>
    </row>
    <row r="89" spans="1:5" hidden="1">
      <c r="A89" t="s">
        <v>82</v>
      </c>
    </row>
    <row r="90" spans="1:5" hidden="1">
      <c r="A90" t="s">
        <v>84</v>
      </c>
    </row>
    <row r="91" spans="1:5" hidden="1">
      <c r="A91" t="s">
        <v>85</v>
      </c>
    </row>
    <row r="92" spans="1:5" hidden="1">
      <c r="A92" t="s">
        <v>86</v>
      </c>
    </row>
    <row r="93" spans="1:5" hidden="1">
      <c r="A93" t="s">
        <v>83</v>
      </c>
    </row>
    <row r="94" spans="1:5" hidden="1">
      <c r="A94" t="s">
        <v>87</v>
      </c>
    </row>
    <row r="95" spans="1:5" ht="13.8" hidden="1" thickBot="1">
      <c r="A95" t="s">
        <v>101</v>
      </c>
    </row>
    <row r="96" spans="1:5" ht="13.8" hidden="1" thickBot="1">
      <c r="E96" s="107"/>
    </row>
    <row r="97" spans="1:5" hidden="1">
      <c r="A97" s="103" t="str">
        <f>$A$88</f>
        <v>NMTronics</v>
      </c>
      <c r="E97" t="str">
        <f>_xlfn.TEXTJOIN(", ",TRUE,C98:C124)</f>
        <v/>
      </c>
    </row>
    <row r="98" spans="1:5" hidden="1">
      <c r="B98" s="136" t="b">
        <v>0</v>
      </c>
      <c r="C98" s="136" t="str">
        <f>IF(B98,"Sudhagar","")</f>
        <v/>
      </c>
    </row>
    <row r="99" spans="1:5" hidden="1">
      <c r="B99" s="136" t="b">
        <v>0</v>
      </c>
      <c r="C99" s="136" t="str">
        <f>IF(B99,"Manoj Kumar","")</f>
        <v/>
      </c>
    </row>
    <row r="100" spans="1:5" hidden="1">
      <c r="A100" s="33"/>
      <c r="B100" s="136" t="b">
        <v>0</v>
      </c>
      <c r="C100" s="136" t="str">
        <f>IF(B100,"Ganesh","")</f>
        <v/>
      </c>
    </row>
    <row r="101" spans="1:5" hidden="1">
      <c r="A101" s="33"/>
      <c r="B101" s="136" t="b">
        <v>0</v>
      </c>
      <c r="C101" s="136" t="str">
        <f>IF(B101,"vinodth","")</f>
        <v/>
      </c>
    </row>
    <row r="102" spans="1:5" hidden="1">
      <c r="A102" s="33"/>
      <c r="B102" s="136" t="b">
        <v>0</v>
      </c>
      <c r="C102" s="136" t="str">
        <f>IF(B102,"Durga Prasath","")</f>
        <v/>
      </c>
    </row>
    <row r="103" spans="1:5" hidden="1">
      <c r="B103" s="136" t="b">
        <v>0</v>
      </c>
    </row>
    <row r="104" spans="1:5" hidden="1">
      <c r="A104" s="103" t="str">
        <f>$A$89</f>
        <v>Brightintegra</v>
      </c>
      <c r="B104" s="136" t="b">
        <v>0</v>
      </c>
    </row>
    <row r="105" spans="1:5" hidden="1">
      <c r="A105" s="33"/>
      <c r="B105" s="136" t="b">
        <v>0</v>
      </c>
      <c r="C105" s="136" t="str">
        <f>IF(B105,"Chidambaram Bhat","")</f>
        <v/>
      </c>
    </row>
    <row r="106" spans="1:5" hidden="1">
      <c r="A106" s="33"/>
      <c r="B106" s="136" t="b">
        <v>0</v>
      </c>
      <c r="C106" s="136" t="str">
        <f>IF(B106,"Subramanium Bhat","")</f>
        <v/>
      </c>
    </row>
    <row r="107" spans="1:5" hidden="1">
      <c r="B107" s="136" t="b">
        <v>0</v>
      </c>
    </row>
    <row r="108" spans="1:5" hidden="1">
      <c r="A108" s="103" t="str">
        <f>$A$90</f>
        <v>Inetest</v>
      </c>
      <c r="B108" s="136" t="b">
        <v>0</v>
      </c>
    </row>
    <row r="109" spans="1:5" hidden="1">
      <c r="A109" s="33"/>
      <c r="B109" s="136" t="b">
        <v>0</v>
      </c>
      <c r="C109" s="136" t="str">
        <f>IF(B109,"Veera Kumar","")</f>
        <v/>
      </c>
    </row>
    <row r="110" spans="1:5" hidden="1">
      <c r="A110" s="33"/>
      <c r="B110" s="136" t="b">
        <v>0</v>
      </c>
      <c r="C110" s="136" t="str">
        <f>IF(B110,"Akash","")</f>
        <v/>
      </c>
    </row>
    <row r="111" spans="1:5" hidden="1">
      <c r="B111" s="136" t="b">
        <v>0</v>
      </c>
    </row>
    <row r="112" spans="1:5" hidden="1">
      <c r="A112" s="103" t="str">
        <f>$A$91</f>
        <v>Accurex Solutions</v>
      </c>
      <c r="B112" s="136" t="b">
        <v>0</v>
      </c>
    </row>
    <row r="113" spans="1:3" hidden="1">
      <c r="B113" s="136" t="b">
        <v>0</v>
      </c>
    </row>
    <row r="114" spans="1:3" hidden="1">
      <c r="A114" s="103" t="str">
        <f>$A$92</f>
        <v>Kyoritsuelectric</v>
      </c>
      <c r="B114" s="136" t="b">
        <v>0</v>
      </c>
    </row>
    <row r="115" spans="1:3" hidden="1">
      <c r="B115" s="136" t="b">
        <v>0</v>
      </c>
    </row>
    <row r="116" spans="1:3" hidden="1">
      <c r="A116" s="103" t="str">
        <f>$A$93</f>
        <v>Transtec</v>
      </c>
      <c r="B116" s="136" t="b">
        <v>0</v>
      </c>
    </row>
    <row r="117" spans="1:3" hidden="1">
      <c r="A117" s="33"/>
      <c r="B117" s="136" t="b">
        <v>0</v>
      </c>
      <c r="C117" s="136" t="str">
        <f>IF(B117,"Raman Pandian","")</f>
        <v/>
      </c>
    </row>
    <row r="118" spans="1:3" hidden="1">
      <c r="A118" s="33"/>
      <c r="B118" s="136" t="b">
        <v>0</v>
      </c>
      <c r="C118" s="136" t="str">
        <f>IF(B118,"Jaya Pandian","")</f>
        <v/>
      </c>
    </row>
    <row r="119" spans="1:3" hidden="1">
      <c r="B119" s="136" t="b">
        <v>0</v>
      </c>
    </row>
    <row r="120" spans="1:3" hidden="1">
      <c r="A120" s="103" t="str">
        <f>$A$94</f>
        <v>Servo Enterprises</v>
      </c>
      <c r="B120" s="136" t="b">
        <v>0</v>
      </c>
    </row>
    <row r="121" spans="1:3" hidden="1">
      <c r="B121" s="136" t="b">
        <v>0</v>
      </c>
    </row>
    <row r="122" spans="1:3" hidden="1">
      <c r="A122" s="103" t="str">
        <f>$A$95</f>
        <v>Maximsmt</v>
      </c>
      <c r="B122" s="136" t="b">
        <v>0</v>
      </c>
    </row>
    <row r="123" spans="1:3" hidden="1">
      <c r="B123" s="136" t="b">
        <v>0</v>
      </c>
      <c r="C123" s="136" t="str">
        <f>IF(B123,"Nithine","")</f>
        <v/>
      </c>
    </row>
    <row r="124" spans="1:3" hidden="1">
      <c r="B124" s="136" t="b">
        <v>0</v>
      </c>
      <c r="C124" s="136" t="str">
        <f>IF(B124,"Kanadassan","")</f>
        <v/>
      </c>
    </row>
    <row r="125" spans="1:3" hidden="1"/>
  </sheetData>
  <mergeCells count="10">
    <mergeCell ref="B60:D60"/>
    <mergeCell ref="F60:I60"/>
    <mergeCell ref="K60:N60"/>
    <mergeCell ref="P60:R60"/>
    <mergeCell ref="A3:C3"/>
    <mergeCell ref="A4:C4"/>
    <mergeCell ref="N23:N24"/>
    <mergeCell ref="O23:O24"/>
    <mergeCell ref="P23:P24"/>
    <mergeCell ref="Q23:Q24"/>
  </mergeCells>
  <pageMargins left="0.32" right="0.44" top="0.6" bottom="0.34" header="0.61" footer="0.31496062992125984"/>
  <pageSetup paperSize="9" scale="55" orientation="portrait" r:id="rId1"/>
  <headerFooter scaleWithDoc="0"/>
  <ignoredErrors>
    <ignoredError sqref="C100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520" r:id="rId4" name="Drop Down 136">
              <controlPr defaultSize="0" print="0" autoLine="0" autoPict="0">
                <anchor moveWithCells="1">
                  <from>
                    <xdr:col>2</xdr:col>
                    <xdr:colOff>7620</xdr:colOff>
                    <xdr:row>10</xdr:row>
                    <xdr:rowOff>152400</xdr:rowOff>
                  </from>
                  <to>
                    <xdr:col>5</xdr:col>
                    <xdr:colOff>350520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3" r:id="rId5" name="Drop Down 269">
              <controlPr defaultSize="0" print="0" autoLine="0" autoPict="0">
                <anchor moveWithCells="1">
                  <from>
                    <xdr:col>2</xdr:col>
                    <xdr:colOff>30480</xdr:colOff>
                    <xdr:row>11</xdr:row>
                    <xdr:rowOff>167640</xdr:rowOff>
                  </from>
                  <to>
                    <xdr:col>3</xdr:col>
                    <xdr:colOff>510540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6" r:id="rId6" name="Drop Down 282">
              <controlPr defaultSize="0" print="0" autoLine="0" autoPict="0">
                <anchor moveWithCells="1">
                  <from>
                    <xdr:col>3</xdr:col>
                    <xdr:colOff>30480</xdr:colOff>
                    <xdr:row>15</xdr:row>
                    <xdr:rowOff>167640</xdr:rowOff>
                  </from>
                  <to>
                    <xdr:col>4</xdr:col>
                    <xdr:colOff>495300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8" r:id="rId7" name="Check Box 284">
              <controlPr defaultSize="0" autoFill="0" autoLine="0" autoPict="0">
                <anchor moveWithCells="1">
                  <from>
                    <xdr:col>0</xdr:col>
                    <xdr:colOff>45720</xdr:colOff>
                    <xdr:row>96</xdr:row>
                    <xdr:rowOff>152400</xdr:rowOff>
                  </from>
                  <to>
                    <xdr:col>1</xdr:col>
                    <xdr:colOff>68580</xdr:colOff>
                    <xdr:row>126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7" r:id="rId8" name="Check Box 293">
              <controlPr defaultSize="0" autoFill="0" autoLine="0" autoPict="0">
                <anchor moveWithCells="1">
                  <from>
                    <xdr:col>0</xdr:col>
                    <xdr:colOff>45720</xdr:colOff>
                    <xdr:row>97</xdr:row>
                    <xdr:rowOff>167640</xdr:rowOff>
                  </from>
                  <to>
                    <xdr:col>1</xdr:col>
                    <xdr:colOff>175260</xdr:colOff>
                    <xdr:row>126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1" r:id="rId9" name="Check Box 297">
              <controlPr defaultSize="0" autoFill="0" autoLine="0" autoPict="0">
                <anchor moveWithCells="1">
                  <from>
                    <xdr:col>0</xdr:col>
                    <xdr:colOff>45720</xdr:colOff>
                    <xdr:row>98</xdr:row>
                    <xdr:rowOff>167640</xdr:rowOff>
                  </from>
                  <to>
                    <xdr:col>1</xdr:col>
                    <xdr:colOff>175260</xdr:colOff>
                    <xdr:row>126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2" r:id="rId10" name="Check Box 298">
              <controlPr defaultSize="0" autoFill="0" autoLine="0" autoPict="0">
                <anchor moveWithCells="1">
                  <from>
                    <xdr:col>0</xdr:col>
                    <xdr:colOff>45720</xdr:colOff>
                    <xdr:row>100</xdr:row>
                    <xdr:rowOff>15240</xdr:rowOff>
                  </from>
                  <to>
                    <xdr:col>1</xdr:col>
                    <xdr:colOff>175260</xdr:colOff>
                    <xdr:row>126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3" r:id="rId11" name="Check Box 299">
              <controlPr defaultSize="0" autoFill="0" autoLine="0" autoPict="0">
                <anchor moveWithCells="1">
                  <from>
                    <xdr:col>0</xdr:col>
                    <xdr:colOff>45720</xdr:colOff>
                    <xdr:row>101</xdr:row>
                    <xdr:rowOff>30480</xdr:rowOff>
                  </from>
                  <to>
                    <xdr:col>1</xdr:col>
                    <xdr:colOff>175260</xdr:colOff>
                    <xdr:row>126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4" r:id="rId12" name="Check Box 300">
              <controlPr defaultSize="0" autoFill="0" autoLine="0" autoPict="0">
                <anchor moveWithCells="1">
                  <from>
                    <xdr:col>19</xdr:col>
                    <xdr:colOff>45720</xdr:colOff>
                    <xdr:row>3</xdr:row>
                    <xdr:rowOff>152400</xdr:rowOff>
                  </from>
                  <to>
                    <xdr:col>20</xdr:col>
                    <xdr:colOff>83820</xdr:colOff>
                    <xdr:row>5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5" r:id="rId13" name="Check Box 301">
              <controlPr defaultSize="0" autoFill="0" autoLine="0" autoPict="0">
                <anchor moveWithCells="1">
                  <from>
                    <xdr:col>19</xdr:col>
                    <xdr:colOff>45720</xdr:colOff>
                    <xdr:row>5</xdr:row>
                    <xdr:rowOff>15240</xdr:rowOff>
                  </from>
                  <to>
                    <xdr:col>20</xdr:col>
                    <xdr:colOff>175260</xdr:colOff>
                    <xdr:row>6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6" r:id="rId14" name="Check Box 302">
              <controlPr defaultSize="0" autoFill="0" autoLine="0" autoPict="0">
                <anchor moveWithCells="1">
                  <from>
                    <xdr:col>19</xdr:col>
                    <xdr:colOff>45720</xdr:colOff>
                    <xdr:row>6</xdr:row>
                    <xdr:rowOff>53340</xdr:rowOff>
                  </from>
                  <to>
                    <xdr:col>20</xdr:col>
                    <xdr:colOff>175260</xdr:colOff>
                    <xdr:row>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7" r:id="rId15" name="Check Box 303">
              <controlPr defaultSize="0" autoFill="0" autoLine="0" autoPict="0">
                <anchor moveWithCells="1">
                  <from>
                    <xdr:col>19</xdr:col>
                    <xdr:colOff>45720</xdr:colOff>
                    <xdr:row>7</xdr:row>
                    <xdr:rowOff>22860</xdr:rowOff>
                  </from>
                  <to>
                    <xdr:col>20</xdr:col>
                    <xdr:colOff>175260</xdr:colOff>
                    <xdr:row>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8" r:id="rId16" name="Check Box 304">
              <controlPr defaultSize="0" autoFill="0" autoLine="0" autoPict="0">
                <anchor moveWithCells="1">
                  <from>
                    <xdr:col>19</xdr:col>
                    <xdr:colOff>45720</xdr:colOff>
                    <xdr:row>7</xdr:row>
                    <xdr:rowOff>243840</xdr:rowOff>
                  </from>
                  <to>
                    <xdr:col>20</xdr:col>
                    <xdr:colOff>175260</xdr:colOff>
                    <xdr:row>9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9" r:id="rId17" name="Check Box 305">
              <controlPr defaultSize="0" autoFill="0" autoLine="0" autoPict="0">
                <anchor moveWithCells="1">
                  <from>
                    <xdr:col>0</xdr:col>
                    <xdr:colOff>45720</xdr:colOff>
                    <xdr:row>103</xdr:row>
                    <xdr:rowOff>152400</xdr:rowOff>
                  </from>
                  <to>
                    <xdr:col>1</xdr:col>
                    <xdr:colOff>403860</xdr:colOff>
                    <xdr:row>126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0" r:id="rId18" name="Check Box 306">
              <controlPr defaultSize="0" autoFill="0" autoLine="0" autoPict="0">
                <anchor moveWithCells="1">
                  <from>
                    <xdr:col>0</xdr:col>
                    <xdr:colOff>45720</xdr:colOff>
                    <xdr:row>104</xdr:row>
                    <xdr:rowOff>167640</xdr:rowOff>
                  </from>
                  <to>
                    <xdr:col>1</xdr:col>
                    <xdr:colOff>480060</xdr:colOff>
                    <xdr:row>126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4" r:id="rId19" name="Check Box 310">
              <controlPr defaultSize="0" autoFill="0" autoLine="0" autoPict="0">
                <anchor moveWithCells="1">
                  <from>
                    <xdr:col>0</xdr:col>
                    <xdr:colOff>30480</xdr:colOff>
                    <xdr:row>107</xdr:row>
                    <xdr:rowOff>144780</xdr:rowOff>
                  </from>
                  <to>
                    <xdr:col>1</xdr:col>
                    <xdr:colOff>175260</xdr:colOff>
                    <xdr:row>126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5" r:id="rId20" name="Check Box 311">
              <controlPr defaultSize="0" autoFill="0" autoLine="0" autoPict="0">
                <anchor moveWithCells="1">
                  <from>
                    <xdr:col>0</xdr:col>
                    <xdr:colOff>30480</xdr:colOff>
                    <xdr:row>108</xdr:row>
                    <xdr:rowOff>160020</xdr:rowOff>
                  </from>
                  <to>
                    <xdr:col>1</xdr:col>
                    <xdr:colOff>175260</xdr:colOff>
                    <xdr:row>126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7" r:id="rId21" name="Check Box 313">
              <controlPr defaultSize="0" autoFill="0" autoLine="0" autoPict="0">
                <anchor moveWithCells="1">
                  <from>
                    <xdr:col>0</xdr:col>
                    <xdr:colOff>53340</xdr:colOff>
                    <xdr:row>115</xdr:row>
                    <xdr:rowOff>160020</xdr:rowOff>
                  </from>
                  <to>
                    <xdr:col>1</xdr:col>
                    <xdr:colOff>190500</xdr:colOff>
                    <xdr:row>126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8" r:id="rId22" name="Check Box 314">
              <controlPr defaultSize="0" autoFill="0" autoLine="0" autoPict="0">
                <anchor moveWithCells="1">
                  <from>
                    <xdr:col>0</xdr:col>
                    <xdr:colOff>53340</xdr:colOff>
                    <xdr:row>117</xdr:row>
                    <xdr:rowOff>7620</xdr:rowOff>
                  </from>
                  <to>
                    <xdr:col>1</xdr:col>
                    <xdr:colOff>190500</xdr:colOff>
                    <xdr:row>126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1" r:id="rId23" name="Check Box 317">
              <controlPr defaultSize="0" autoFill="0" autoLine="0" autoPict="0">
                <anchor moveWithCells="1">
                  <from>
                    <xdr:col>0</xdr:col>
                    <xdr:colOff>45720</xdr:colOff>
                    <xdr:row>121</xdr:row>
                    <xdr:rowOff>152400</xdr:rowOff>
                  </from>
                  <to>
                    <xdr:col>1</xdr:col>
                    <xdr:colOff>182880</xdr:colOff>
                    <xdr:row>126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2" r:id="rId24" name="Check Box 318">
              <controlPr defaultSize="0" autoFill="0" autoLine="0" autoPict="0">
                <anchor moveWithCells="1">
                  <from>
                    <xdr:col>0</xdr:col>
                    <xdr:colOff>45720</xdr:colOff>
                    <xdr:row>122</xdr:row>
                    <xdr:rowOff>167640</xdr:rowOff>
                  </from>
                  <to>
                    <xdr:col>1</xdr:col>
                    <xdr:colOff>182880</xdr:colOff>
                    <xdr:row>126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1" r:id="rId25" name="Check Box 327">
              <controlPr defaultSize="0" autoFill="0" autoLine="0" autoPict="0">
                <anchor moveWithCells="1">
                  <from>
                    <xdr:col>21</xdr:col>
                    <xdr:colOff>45720</xdr:colOff>
                    <xdr:row>3</xdr:row>
                    <xdr:rowOff>152400</xdr:rowOff>
                  </from>
                  <to>
                    <xdr:col>22</xdr:col>
                    <xdr:colOff>411480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2" r:id="rId26" name="Check Box 328">
              <controlPr defaultSize="0" autoFill="0" autoLine="0" autoPict="0">
                <anchor moveWithCells="1">
                  <from>
                    <xdr:col>21</xdr:col>
                    <xdr:colOff>45720</xdr:colOff>
                    <xdr:row>4</xdr:row>
                    <xdr:rowOff>167640</xdr:rowOff>
                  </from>
                  <to>
                    <xdr:col>22</xdr:col>
                    <xdr:colOff>480060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5" r:id="rId27" name="Check Box 331">
              <controlPr defaultSize="0" autoFill="0" autoLine="0" autoPict="0">
                <anchor moveWithCells="1">
                  <from>
                    <xdr:col>23</xdr:col>
                    <xdr:colOff>30480</xdr:colOff>
                    <xdr:row>3</xdr:row>
                    <xdr:rowOff>144780</xdr:rowOff>
                  </from>
                  <to>
                    <xdr:col>24</xdr:col>
                    <xdr:colOff>175260</xdr:colOff>
                    <xdr:row>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6" r:id="rId28" name="Check Box 332">
              <controlPr defaultSize="0" autoFill="0" autoLine="0" autoPict="0">
                <anchor moveWithCells="1">
                  <from>
                    <xdr:col>23</xdr:col>
                    <xdr:colOff>30480</xdr:colOff>
                    <xdr:row>4</xdr:row>
                    <xdr:rowOff>152400</xdr:rowOff>
                  </from>
                  <to>
                    <xdr:col>24</xdr:col>
                    <xdr:colOff>175260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7" r:id="rId29" name="Check Box 333">
              <controlPr defaultSize="0" autoFill="0" autoLine="0" autoPict="0">
                <anchor moveWithCells="1">
                  <from>
                    <xdr:col>25</xdr:col>
                    <xdr:colOff>53340</xdr:colOff>
                    <xdr:row>3</xdr:row>
                    <xdr:rowOff>160020</xdr:rowOff>
                  </from>
                  <to>
                    <xdr:col>26</xdr:col>
                    <xdr:colOff>190500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8" r:id="rId30" name="Check Box 334">
              <controlPr defaultSize="0" autoFill="0" autoLine="0" autoPict="0">
                <anchor moveWithCells="1">
                  <from>
                    <xdr:col>25</xdr:col>
                    <xdr:colOff>53340</xdr:colOff>
                    <xdr:row>4</xdr:row>
                    <xdr:rowOff>175260</xdr:rowOff>
                  </from>
                  <to>
                    <xdr:col>26</xdr:col>
                    <xdr:colOff>190500</xdr:colOff>
                    <xdr:row>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9" r:id="rId31" name="Check Box 335">
              <controlPr defaultSize="0" autoFill="0" autoLine="0" autoPict="0">
                <anchor moveWithCells="1">
                  <from>
                    <xdr:col>21</xdr:col>
                    <xdr:colOff>45720</xdr:colOff>
                    <xdr:row>7</xdr:row>
                    <xdr:rowOff>152400</xdr:rowOff>
                  </from>
                  <to>
                    <xdr:col>22</xdr:col>
                    <xdr:colOff>182880</xdr:colOff>
                    <xdr:row>9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0" r:id="rId32" name="Check Box 336">
              <controlPr defaultSize="0" autoFill="0" autoLine="0" autoPict="0">
                <anchor moveWithCells="1">
                  <from>
                    <xdr:col>21</xdr:col>
                    <xdr:colOff>45720</xdr:colOff>
                    <xdr:row>9</xdr:row>
                    <xdr:rowOff>30480</xdr:rowOff>
                  </from>
                  <to>
                    <xdr:col>22</xdr:col>
                    <xdr:colOff>182880</xdr:colOff>
                    <xdr:row>10</xdr:row>
                    <xdr:rowOff>91440</xdr:rowOff>
                  </to>
                </anchor>
              </controlPr>
            </control>
          </mc:Choice>
        </mc:AlternateContent>
      </controls>
    </mc:Choice>
  </mc:AlternateContent>
  <tableParts count="3">
    <tablePart r:id="rId33"/>
    <tablePart r:id="rId34"/>
    <tablePart r:id="rId3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FFDD-5C41-4822-B6BF-2DF20D18227E}">
  <dimension ref="A1:AF15"/>
  <sheetViews>
    <sheetView topLeftCell="O1" workbookViewId="0">
      <selection activeCell="AC1" sqref="AC1:AF1"/>
    </sheetView>
  </sheetViews>
  <sheetFormatPr defaultRowHeight="13.2"/>
  <cols>
    <col min="1" max="31" width="12" customWidth="1"/>
  </cols>
  <sheetData>
    <row r="1" spans="1:32">
      <c r="A1" s="131" t="s">
        <v>81</v>
      </c>
      <c r="B1" s="132"/>
      <c r="C1" s="132"/>
      <c r="D1" s="133"/>
      <c r="E1" s="131" t="s">
        <v>82</v>
      </c>
      <c r="F1" s="132"/>
      <c r="G1" s="132"/>
      <c r="H1" s="133"/>
      <c r="I1" s="131" t="s">
        <v>84</v>
      </c>
      <c r="J1" s="132"/>
      <c r="K1" s="132"/>
      <c r="L1" s="133"/>
      <c r="M1" s="131" t="s">
        <v>85</v>
      </c>
      <c r="N1" s="132"/>
      <c r="O1" s="132"/>
      <c r="P1" s="133"/>
      <c r="Q1" s="131" t="s">
        <v>86</v>
      </c>
      <c r="R1" s="132"/>
      <c r="S1" s="132"/>
      <c r="T1" s="133"/>
      <c r="U1" s="131" t="s">
        <v>83</v>
      </c>
      <c r="V1" s="132"/>
      <c r="W1" s="132"/>
      <c r="X1" s="133"/>
      <c r="Y1" s="131" t="s">
        <v>87</v>
      </c>
      <c r="Z1" s="132"/>
      <c r="AA1" s="132"/>
      <c r="AB1" s="133"/>
      <c r="AC1" s="134" t="s">
        <v>101</v>
      </c>
      <c r="AD1" s="135"/>
      <c r="AE1" s="135"/>
      <c r="AF1" s="135"/>
    </row>
    <row r="2" spans="1:32">
      <c r="A2" s="105" t="s">
        <v>88</v>
      </c>
      <c r="B2" s="105"/>
      <c r="C2" s="105" t="s">
        <v>89</v>
      </c>
      <c r="D2" s="105"/>
      <c r="E2" s="105" t="s">
        <v>88</v>
      </c>
      <c r="F2" s="105"/>
      <c r="G2" s="105" t="s">
        <v>89</v>
      </c>
      <c r="H2" s="105"/>
      <c r="I2" s="105" t="s">
        <v>88</v>
      </c>
      <c r="J2" s="105"/>
      <c r="K2" s="105" t="s">
        <v>89</v>
      </c>
      <c r="L2" s="105"/>
      <c r="M2" s="105" t="s">
        <v>88</v>
      </c>
      <c r="N2" s="105"/>
      <c r="O2" s="105" t="s">
        <v>89</v>
      </c>
      <c r="P2" s="105"/>
      <c r="Q2" s="105" t="s">
        <v>88</v>
      </c>
      <c r="R2" s="105"/>
      <c r="S2" s="105" t="s">
        <v>89</v>
      </c>
      <c r="T2" s="105"/>
      <c r="U2" s="105" t="s">
        <v>88</v>
      </c>
      <c r="V2" s="105"/>
      <c r="W2" s="105" t="s">
        <v>89</v>
      </c>
      <c r="X2" s="105"/>
      <c r="Y2" s="105" t="s">
        <v>88</v>
      </c>
      <c r="Z2" s="105"/>
      <c r="AA2" s="105" t="s">
        <v>89</v>
      </c>
      <c r="AB2" s="105"/>
      <c r="AC2" s="105" t="s">
        <v>88</v>
      </c>
      <c r="AD2" s="105"/>
      <c r="AE2" s="105" t="s">
        <v>89</v>
      </c>
      <c r="AF2" s="105"/>
    </row>
    <row r="3" spans="1:32">
      <c r="A3" s="104" t="s">
        <v>90</v>
      </c>
      <c r="B3" s="104"/>
      <c r="C3" s="104"/>
      <c r="D3" s="104"/>
      <c r="E3" s="104" t="s">
        <v>95</v>
      </c>
      <c r="F3" s="104"/>
      <c r="G3" s="104"/>
      <c r="H3" s="104"/>
      <c r="I3" s="104" t="s">
        <v>97</v>
      </c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 t="s">
        <v>99</v>
      </c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</row>
    <row r="4" spans="1:32">
      <c r="A4" s="104" t="s">
        <v>91</v>
      </c>
      <c r="B4" s="104"/>
      <c r="C4" s="104"/>
      <c r="D4" s="104"/>
      <c r="E4" s="104" t="s">
        <v>96</v>
      </c>
      <c r="F4" s="104"/>
      <c r="G4" s="104"/>
      <c r="H4" s="104"/>
      <c r="I4" s="104" t="s">
        <v>98</v>
      </c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 t="s">
        <v>100</v>
      </c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</row>
    <row r="5" spans="1:32">
      <c r="A5" s="104" t="s">
        <v>92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</row>
    <row r="6" spans="1:32">
      <c r="A6" s="104" t="s">
        <v>93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</row>
    <row r="7" spans="1:32">
      <c r="A7" s="104" t="s">
        <v>94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</row>
    <row r="8" spans="1:3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</row>
    <row r="9" spans="1:32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</row>
    <row r="10" spans="1:32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</row>
    <row r="15" spans="1:32">
      <c r="D15" t="b">
        <v>0</v>
      </c>
    </row>
  </sheetData>
  <mergeCells count="8">
    <mergeCell ref="E1:H1"/>
    <mergeCell ref="A1:D1"/>
    <mergeCell ref="AC1:AF1"/>
    <mergeCell ref="Y1:AB1"/>
    <mergeCell ref="U1:X1"/>
    <mergeCell ref="Q1:T1"/>
    <mergeCell ref="M1:P1"/>
    <mergeCell ref="I1:L1"/>
  </mergeCell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1</xdr:col>
                    <xdr:colOff>7620</xdr:colOff>
                    <xdr:row>13</xdr:row>
                    <xdr:rowOff>99060</xdr:rowOff>
                  </from>
                  <to>
                    <xdr:col>2</xdr:col>
                    <xdr:colOff>297180</xdr:colOff>
                    <xdr:row>15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0</xdr:col>
                    <xdr:colOff>792480</xdr:colOff>
                    <xdr:row>15</xdr:row>
                    <xdr:rowOff>83820</xdr:rowOff>
                  </from>
                  <to>
                    <xdr:col>2</xdr:col>
                    <xdr:colOff>259080</xdr:colOff>
                    <xdr:row>17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k W A K V X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J F g C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Y A p V K I p H u A 4 A A A A R A A A A E w A c A E Z v c m 1 1 b G F z L 1 N l Y 3 R p b 2 4 x L m 0 g o h g A K K A U A A A A A A A A A A A A A A A A A A A A A A A A A A A A K 0 5 N L s n M z 1 M I h t C G 1 g B Q S w E C L Q A U A A I A C A C R Y A p V e 0 l B 9 q g A A A D 5 A A A A E g A A A A A A A A A A A A A A A A A A A A A A Q 2 9 u Z m l n L 1 B h Y 2 t h Z 2 U u e G 1 s U E s B A i 0 A F A A C A A g A k W A K V Q / K 6 a u k A A A A 6 Q A A A B M A A A A A A A A A A A A A A A A A 9 A A A A F t D b 2 5 0 Z W 5 0 X 1 R 5 c G V z X S 5 4 b W x Q S w E C L Q A U A A I A C A C R Y A p V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T Q z C G 2 a e 0 i y s 3 h t H h e e r g A A A A A C A A A A A A A Q Z g A A A A E A A C A A A A A l X 9 W z y W a l w v F / A v 9 8 X P v Q X V c r s d r R o 2 C 2 M s Z 0 5 S o p 8 w A A A A A O g A A A A A I A A C A A A A D b B G 3 1 B u J k A h F Q X H C B d 3 L F x c e O F D i n C f R h v t z x 4 o e B / l A A A A B B Y G P t Z 1 o W r O w m H A f t D w G t 5 3 o O Q W K F v 4 n R 6 s T K M b N R o x c b i t 2 h G H A i o 6 6 P m Z 0 X V J m Z U g c k 2 + 5 u X / r e T v 5 P S S z a D K R Y 7 j I s r k x l 1 0 m t z Z s i 4 E A A A A D R 6 r V B Q x d / L z q X + T Y k E T U T T h 3 R e 4 1 T j b A c b y P P a R X U B g J 8 R l 5 W b r g O m W 0 d P 7 d u G F A E C S R f h m C 3 7 o z + U S D w f o C 0 < / D a t a M a s h u p > 
</file>

<file path=customXml/itemProps1.xml><?xml version="1.0" encoding="utf-8"?>
<ds:datastoreItem xmlns:ds="http://schemas.openxmlformats.org/officeDocument/2006/customXml" ds:itemID="{1FD8E983-5A91-49EA-B0A6-380BF7ACE6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page2</vt:lpstr>
      <vt:lpstr>Permit system_Org</vt:lpstr>
      <vt:lpstr>Permit system</vt:lpstr>
      <vt:lpstr>Supplier</vt:lpstr>
      <vt:lpstr>page2!Print_Area</vt:lpstr>
      <vt:lpstr>'Permit system'!Print_Area</vt:lpstr>
      <vt:lpstr>'Permit system_Org'!Print_Area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Solomon.D.F.J</dc:creator>
  <cp:lastModifiedBy>BALA GANESH</cp:lastModifiedBy>
  <cp:lastPrinted>2022-08-11T07:18:46Z</cp:lastPrinted>
  <dcterms:created xsi:type="dcterms:W3CDTF">2016-01-19T06:11:59Z</dcterms:created>
  <dcterms:modified xsi:type="dcterms:W3CDTF">2022-08-11T07:19:18Z</dcterms:modified>
</cp:coreProperties>
</file>