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DS\TopMentee\ML\Capstone Project\Raw Data\Datasets\"/>
    </mc:Choice>
  </mc:AlternateContent>
  <xr:revisionPtr revIDLastSave="0" documentId="13_ncr:1_{AF5BF09D-8D34-45FD-98F8-D023E3184A33}" xr6:coauthVersionLast="46" xr6:coauthVersionMax="46" xr10:uidLastSave="{00000000-0000-0000-0000-000000000000}"/>
  <bookViews>
    <workbookView xWindow="-110" yWindow="-110" windowWidth="18490" windowHeight="11020" xr2:uid="{00000000-000D-0000-FFFF-FFFF00000000}"/>
  </bookViews>
  <sheets>
    <sheet name="Master_Table_Updated_n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BB648" i="1"/>
  <c r="BB649" i="1"/>
  <c r="BB650" i="1"/>
  <c r="BB651" i="1"/>
  <c r="BB652" i="1"/>
  <c r="BB653" i="1"/>
  <c r="BB654" i="1"/>
  <c r="BB655" i="1"/>
  <c r="BB656" i="1"/>
  <c r="BB657" i="1"/>
  <c r="BB658" i="1"/>
  <c r="BB659" i="1"/>
  <c r="BB660" i="1"/>
  <c r="BB661" i="1"/>
  <c r="BB662" i="1"/>
  <c r="BB663" i="1"/>
  <c r="BB664" i="1"/>
  <c r="BB665" i="1"/>
  <c r="BB666" i="1"/>
  <c r="BB667" i="1"/>
  <c r="BB668" i="1"/>
  <c r="BB669" i="1"/>
  <c r="BB670" i="1"/>
  <c r="BB671" i="1"/>
  <c r="BB672" i="1"/>
  <c r="BB673" i="1"/>
  <c r="BB674" i="1"/>
  <c r="BB675" i="1"/>
  <c r="BB676" i="1"/>
  <c r="BB677" i="1"/>
  <c r="BB678" i="1"/>
  <c r="BB679" i="1"/>
  <c r="BB680" i="1"/>
  <c r="BB681" i="1"/>
  <c r="BB682" i="1"/>
  <c r="BB683" i="1"/>
  <c r="BB684" i="1"/>
  <c r="BB685" i="1"/>
  <c r="BB686" i="1"/>
  <c r="BB687" i="1"/>
  <c r="BB688" i="1"/>
  <c r="BB689" i="1"/>
  <c r="BB690" i="1"/>
  <c r="BB691" i="1"/>
  <c r="BB692" i="1"/>
  <c r="BB693" i="1"/>
  <c r="BB694" i="1"/>
  <c r="BB695" i="1"/>
  <c r="BB696" i="1"/>
  <c r="BB697" i="1"/>
  <c r="BB698" i="1"/>
  <c r="BB699" i="1"/>
  <c r="BB700" i="1"/>
  <c r="BB701" i="1"/>
  <c r="BB702" i="1"/>
  <c r="BB703" i="1"/>
  <c r="BB704" i="1"/>
  <c r="BB705" i="1"/>
  <c r="BB706" i="1"/>
  <c r="BB707" i="1"/>
  <c r="BB708" i="1"/>
  <c r="BB709" i="1"/>
  <c r="BB710" i="1"/>
  <c r="BB711" i="1"/>
  <c r="BB712" i="1"/>
  <c r="BB713" i="1"/>
  <c r="BB714" i="1"/>
  <c r="BB715" i="1"/>
  <c r="BB716" i="1"/>
  <c r="BB717" i="1"/>
  <c r="BB718" i="1"/>
  <c r="BB719" i="1"/>
  <c r="BB720" i="1"/>
  <c r="BB721" i="1"/>
  <c r="BB722" i="1"/>
  <c r="BB723" i="1"/>
  <c r="BB724" i="1"/>
  <c r="BB725" i="1"/>
  <c r="BB726" i="1"/>
  <c r="BB727" i="1"/>
  <c r="BB728" i="1"/>
  <c r="BB729" i="1"/>
  <c r="BB730" i="1"/>
  <c r="BB731" i="1"/>
  <c r="BB732" i="1"/>
  <c r="BB733" i="1"/>
  <c r="BB734" i="1"/>
  <c r="BB735" i="1"/>
  <c r="BB736" i="1"/>
  <c r="BB737" i="1"/>
  <c r="BB738" i="1"/>
  <c r="BB739" i="1"/>
  <c r="BB740" i="1"/>
  <c r="BB741" i="1"/>
  <c r="BB742" i="1"/>
  <c r="BB743" i="1"/>
  <c r="BB744" i="1"/>
  <c r="BB745" i="1"/>
  <c r="BB746" i="1"/>
  <c r="BB747" i="1"/>
  <c r="BB748" i="1"/>
  <c r="BB749" i="1"/>
  <c r="BB750" i="1"/>
  <c r="BB751" i="1"/>
  <c r="BB752" i="1"/>
  <c r="BB753" i="1"/>
  <c r="BB754" i="1"/>
  <c r="BB755" i="1"/>
  <c r="BB756" i="1"/>
  <c r="BB757" i="1"/>
  <c r="BB758" i="1"/>
  <c r="BB759" i="1"/>
  <c r="BB760" i="1"/>
  <c r="BB761" i="1"/>
  <c r="BB762" i="1"/>
  <c r="BB763" i="1"/>
  <c r="BB764" i="1"/>
  <c r="BB765" i="1"/>
  <c r="BB766" i="1"/>
  <c r="BB767" i="1"/>
  <c r="BB768" i="1"/>
  <c r="BB769" i="1"/>
  <c r="BB770" i="1"/>
  <c r="BB771" i="1"/>
  <c r="BB772" i="1"/>
  <c r="BB773" i="1"/>
  <c r="BB774" i="1"/>
  <c r="BB775" i="1"/>
  <c r="BB776" i="1"/>
  <c r="BB777" i="1"/>
  <c r="BB778" i="1"/>
  <c r="BB779" i="1"/>
  <c r="BB780" i="1"/>
  <c r="BB781" i="1"/>
  <c r="BB782" i="1"/>
  <c r="BB783" i="1"/>
  <c r="BB784" i="1"/>
  <c r="BB785" i="1"/>
  <c r="BB786" i="1"/>
  <c r="BB787" i="1"/>
  <c r="BB788" i="1"/>
  <c r="BB789" i="1"/>
  <c r="BB790" i="1"/>
  <c r="BB791" i="1"/>
  <c r="BB792" i="1"/>
  <c r="BB793" i="1"/>
  <c r="BB794" i="1"/>
  <c r="BB795" i="1"/>
  <c r="BB796" i="1"/>
  <c r="BB797" i="1"/>
  <c r="BB798" i="1"/>
  <c r="BB799" i="1"/>
  <c r="BB800" i="1"/>
  <c r="BB801" i="1"/>
  <c r="BB802" i="1"/>
  <c r="BB803" i="1"/>
  <c r="BB804" i="1"/>
  <c r="BB805" i="1"/>
  <c r="BB806" i="1"/>
  <c r="BB807" i="1"/>
  <c r="BB808" i="1"/>
  <c r="BB809" i="1"/>
  <c r="BB810" i="1"/>
  <c r="BB811" i="1"/>
  <c r="BB812" i="1"/>
  <c r="BB813" i="1"/>
  <c r="BB814" i="1"/>
  <c r="BB815" i="1"/>
  <c r="BB816" i="1"/>
  <c r="BB817" i="1"/>
  <c r="BB818" i="1"/>
  <c r="BB819" i="1"/>
  <c r="BB820" i="1"/>
  <c r="BB821" i="1"/>
  <c r="BB822" i="1"/>
  <c r="BB823" i="1"/>
  <c r="BB824" i="1"/>
  <c r="BB825" i="1"/>
  <c r="BB826" i="1"/>
  <c r="BB827" i="1"/>
  <c r="BB828" i="1"/>
  <c r="BB829" i="1"/>
  <c r="BB830" i="1"/>
  <c r="BB831" i="1"/>
  <c r="BB832" i="1"/>
  <c r="BB833" i="1"/>
  <c r="BB834" i="1"/>
  <c r="BB835" i="1"/>
  <c r="BB836" i="1"/>
  <c r="BB837" i="1"/>
  <c r="BB838" i="1"/>
  <c r="BB839" i="1"/>
  <c r="BB840" i="1"/>
  <c r="BB841" i="1"/>
  <c r="BB842" i="1"/>
  <c r="BB843" i="1"/>
  <c r="BB844" i="1"/>
  <c r="BB845" i="1"/>
  <c r="BB846" i="1"/>
  <c r="BB847" i="1"/>
  <c r="BB848" i="1"/>
  <c r="BB849" i="1"/>
  <c r="BB850" i="1"/>
  <c r="BB851" i="1"/>
  <c r="BB852" i="1"/>
  <c r="BB853" i="1"/>
  <c r="BB854" i="1"/>
  <c r="BB855" i="1"/>
  <c r="BB856" i="1"/>
  <c r="BB857" i="1"/>
  <c r="BB858" i="1"/>
  <c r="BB859" i="1"/>
  <c r="BB860" i="1"/>
  <c r="BB861" i="1"/>
  <c r="BB862" i="1"/>
  <c r="BB863" i="1"/>
  <c r="BB864" i="1"/>
  <c r="BB865" i="1"/>
  <c r="BB866" i="1"/>
  <c r="BB867" i="1"/>
  <c r="BB868" i="1"/>
  <c r="BB869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1" i="1"/>
  <c r="BA822" i="1"/>
  <c r="BA823" i="1"/>
  <c r="BA824" i="1"/>
  <c r="BA825" i="1"/>
  <c r="BA826" i="1"/>
  <c r="BA827" i="1"/>
  <c r="BA828" i="1"/>
  <c r="BA829" i="1"/>
  <c r="BA830" i="1"/>
  <c r="BA831" i="1"/>
  <c r="BA832" i="1"/>
  <c r="BA833" i="1"/>
  <c r="BA834" i="1"/>
  <c r="BA835" i="1"/>
  <c r="BA836" i="1"/>
  <c r="BA837" i="1"/>
  <c r="BA838" i="1"/>
  <c r="BA839" i="1"/>
  <c r="BA840" i="1"/>
  <c r="BA841" i="1"/>
  <c r="BA842" i="1"/>
  <c r="BA843" i="1"/>
  <c r="BA844" i="1"/>
  <c r="BA845" i="1"/>
  <c r="BA846" i="1"/>
  <c r="BA847" i="1"/>
  <c r="BA848" i="1"/>
  <c r="BA849" i="1"/>
  <c r="BA850" i="1"/>
  <c r="BA851" i="1"/>
  <c r="BA852" i="1"/>
  <c r="BA853" i="1"/>
  <c r="BA854" i="1"/>
  <c r="BA855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2" i="1"/>
</calcChain>
</file>

<file path=xl/sharedStrings.xml><?xml version="1.0" encoding="utf-8"?>
<sst xmlns="http://schemas.openxmlformats.org/spreadsheetml/2006/main" count="9902" uniqueCount="140">
  <si>
    <t>card_id</t>
  </si>
  <si>
    <t>disp_id</t>
  </si>
  <si>
    <t>type</t>
  </si>
  <si>
    <t>issued</t>
  </si>
  <si>
    <t>account_id</t>
  </si>
  <si>
    <t>disposition_client_id</t>
  </si>
  <si>
    <t>disposition_type</t>
  </si>
  <si>
    <t>client_id</t>
  </si>
  <si>
    <t>birth_number</t>
  </si>
  <si>
    <t>district_id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</si>
  <si>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</si>
  <si>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</si>
  <si>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</si>
  <si>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</si>
  <si>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</si>
  <si>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</si>
  <si>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</si>
  <si>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</si>
  <si>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</si>
  <si>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</si>
  <si>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</si>
  <si>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</si>
  <si>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</si>
  <si>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</si>
  <si>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</si>
  <si>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</si>
  <si>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order_id</t>
  </si>
  <si>
    <t>bank_to</t>
  </si>
  <si>
    <t>account_to</t>
  </si>
  <si>
    <t>amount</t>
  </si>
  <si>
    <t>k_symbol</t>
  </si>
  <si>
    <t>account_date</t>
  </si>
  <si>
    <t>account_district_id</t>
  </si>
  <si>
    <t>frequency</t>
  </si>
  <si>
    <t>trans_id</t>
  </si>
  <si>
    <t>date</t>
  </si>
  <si>
    <t>operation</t>
  </si>
  <si>
    <t>balance</t>
  </si>
  <si>
    <t>bank</t>
  </si>
  <si>
    <t>account</t>
  </si>
  <si>
    <t>loan_id</t>
  </si>
  <si>
    <t>loan_date</t>
  </si>
  <si>
    <t>loan_amount</t>
  </si>
  <si>
    <t>duration</t>
  </si>
  <si>
    <t>payments</t>
  </si>
  <si>
    <t>status</t>
  </si>
  <si>
    <t>classic</t>
  </si>
  <si>
    <t>950501 00:00:00</t>
  </si>
  <si>
    <t>OWNER</t>
  </si>
  <si>
    <t>Brno - mesto</t>
  </si>
  <si>
    <t>south Moravia</t>
  </si>
  <si>
    <t>MN</t>
  </si>
  <si>
    <t>UVER</t>
  </si>
  <si>
    <t>POPLATEK MESICNE</t>
  </si>
  <si>
    <t>PRIJEM</t>
  </si>
  <si>
    <t>VKLAD</t>
  </si>
  <si>
    <t>B</t>
  </si>
  <si>
    <t>UROK</t>
  </si>
  <si>
    <t>VYDAJ</t>
  </si>
  <si>
    <t>VYBER</t>
  </si>
  <si>
    <t>980911 00:00:00</t>
  </si>
  <si>
    <t>Ceske Budejovice</t>
  </si>
  <si>
    <t>south Bohemia</t>
  </si>
  <si>
    <t>QR</t>
  </si>
  <si>
    <t>A</t>
  </si>
  <si>
    <t>PREVOD Z UCTU</t>
  </si>
  <si>
    <t>PREVOD NA UCET</t>
  </si>
  <si>
    <t>SIPO</t>
  </si>
  <si>
    <t>SLUZBY</t>
  </si>
  <si>
    <t>950414 00:00:00</t>
  </si>
  <si>
    <t>Jindrichuv Hradec</t>
  </si>
  <si>
    <t>IJ</t>
  </si>
  <si>
    <t>940215 00:00:00</t>
  </si>
  <si>
    <t>Semily</t>
  </si>
  <si>
    <t>east Bohemia</t>
  </si>
  <si>
    <t>AB</t>
  </si>
  <si>
    <t>GH</t>
  </si>
  <si>
    <t xml:space="preserve"> </t>
  </si>
  <si>
    <t>CD</t>
  </si>
  <si>
    <t>POJISTNE</t>
  </si>
  <si>
    <t>960520 00:00:00</t>
  </si>
  <si>
    <t>Kromeriz</t>
  </si>
  <si>
    <t>UV</t>
  </si>
  <si>
    <t>D</t>
  </si>
  <si>
    <t>970707 00:00:00</t>
  </si>
  <si>
    <t>Prostejov</t>
  </si>
  <si>
    <t>WX</t>
  </si>
  <si>
    <t>960215 00:00:00</t>
  </si>
  <si>
    <t>ST</t>
  </si>
  <si>
    <t>980605 00:00:00</t>
  </si>
  <si>
    <t>Hl.m. Praha</t>
  </si>
  <si>
    <t>Prague</t>
  </si>
  <si>
    <t>YZ</t>
  </si>
  <si>
    <t>980821 00:00:00</t>
  </si>
  <si>
    <t>Brno - venkov</t>
  </si>
  <si>
    <t>KL</t>
  </si>
  <si>
    <t>junior</t>
  </si>
  <si>
    <t>980304 00:00:00</t>
  </si>
  <si>
    <t>Kolin</t>
  </si>
  <si>
    <t>central Bohemia</t>
  </si>
  <si>
    <t>EF</t>
  </si>
  <si>
    <t>981025 00:00:00</t>
  </si>
  <si>
    <t>Hodonin</t>
  </si>
  <si>
    <t>gold</t>
  </si>
  <si>
    <t>971007 00:00:00</t>
  </si>
  <si>
    <t>Beroun</t>
  </si>
  <si>
    <t>970731 00:00:00</t>
  </si>
  <si>
    <t>Pardubice</t>
  </si>
  <si>
    <t>980118 00:00:00</t>
  </si>
  <si>
    <t>Louny</t>
  </si>
  <si>
    <t>north Bohemia</t>
  </si>
  <si>
    <t>980518 00:00:00</t>
  </si>
  <si>
    <t>Pribram</t>
  </si>
  <si>
    <t>931107 00:00:00</t>
  </si>
  <si>
    <t>Ostrava - mesto</t>
  </si>
  <si>
    <t>north Moravia</t>
  </si>
  <si>
    <t>970117 00:00:00</t>
  </si>
  <si>
    <t>Jicin</t>
  </si>
  <si>
    <t>950330 00:00:00</t>
  </si>
  <si>
    <t>950528 00:00:00</t>
  </si>
  <si>
    <t>Tachov</t>
  </si>
  <si>
    <t>west Bohemia</t>
  </si>
  <si>
    <t>961006 00:00:00</t>
  </si>
  <si>
    <t>Jihlava</t>
  </si>
  <si>
    <t>C</t>
  </si>
  <si>
    <t>OP</t>
  </si>
  <si>
    <t>960410 00:00:00</t>
  </si>
  <si>
    <t>Ceska Lipa</t>
  </si>
  <si>
    <t>960326 00:00:00</t>
  </si>
  <si>
    <t>Benesov</t>
  </si>
  <si>
    <t>980801 00:00:00</t>
  </si>
  <si>
    <t>Uherske Hradiste</t>
  </si>
  <si>
    <t>970926 00:00:00</t>
  </si>
  <si>
    <t>POPLATEK TYDNE</t>
  </si>
  <si>
    <t>950502 00:00:00</t>
  </si>
  <si>
    <t>Vyskov</t>
  </si>
  <si>
    <t>Type_of_loan</t>
  </si>
  <si>
    <t>Payment_type</t>
  </si>
  <si>
    <t>Balance_type</t>
  </si>
  <si>
    <t>Transaction_type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</si>
</sst>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869"/>
  <sheetViews>
    <sheetView tabSelected="1" topLeftCell="AM31" workbookViewId="0">
      <selection activeCell="BC43" sqref="BC43"/>
    </sheetView>
  </sheetViews>
  <sheetFormatPr defaultRowHeight="14.5" x14ac:dyDescent="0.35"/>
  <cols>
    <col min="5" max="5" width="13.1796875" customWidth="1"/>
    <col min="53" max="53" width="12.90625" bestFit="1" customWidth="1"/>
    <col min="54" max="54" width="11.90625" bestFit="1" customWidth="1"/>
    <col min="55" max="55" width="13.36328125" customWidth="1"/>
  </cols>
  <sheetData>
    <row r="1" spans="1:5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4</v>
      </c>
      <c r="AK1" t="s">
        <v>35</v>
      </c>
      <c r="AL1" t="s">
        <v>2</v>
      </c>
      <c r="AM1" t="s">
        <v>36</v>
      </c>
      <c r="AN1" t="s">
        <v>29</v>
      </c>
      <c r="AO1" t="s">
        <v>37</v>
      </c>
      <c r="AP1" t="s">
        <v>30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136</v>
      </c>
      <c r="BA1" t="s">
        <v>137</v>
      </c>
      <c r="BB1" t="s">
        <v>138</v>
      </c>
      <c r="BC1" t="s">
        <v>139</v>
      </c>
    </row>
    <row r="2" spans="1:55" x14ac:dyDescent="0.35">
      <c r="A2">
        <v>159</v>
      </c>
      <c r="B2">
        <v>946</v>
      </c>
      <c r="C2" t="s">
        <v>46</v>
      </c>
      <c r="D2" t="s">
        <v>47</v>
      </c>
      <c r="E2">
        <v>790</v>
      </c>
      <c r="F2">
        <v>946</v>
      </c>
      <c r="G2" t="s">
        <v>48</v>
      </c>
      <c r="H2">
        <v>946</v>
      </c>
      <c r="I2">
        <v>510806</v>
      </c>
      <c r="J2">
        <v>54</v>
      </c>
      <c r="K2">
        <v>54</v>
      </c>
      <c r="L2" t="s">
        <v>49</v>
      </c>
      <c r="M2" t="s">
        <v>50</v>
      </c>
      <c r="N2">
        <v>387570</v>
      </c>
      <c r="O2">
        <v>0</v>
      </c>
      <c r="P2">
        <v>0</v>
      </c>
      <c r="Q2">
        <v>0</v>
      </c>
      <c r="R2">
        <v>1</v>
      </c>
      <c r="S2">
        <v>1</v>
      </c>
      <c r="T2">
        <v>100</v>
      </c>
      <c r="U2">
        <v>9897</v>
      </c>
      <c r="V2">
        <v>1.6</v>
      </c>
      <c r="W2">
        <v>1.96</v>
      </c>
      <c r="X2">
        <v>140</v>
      </c>
      <c r="Y2">
        <v>18721</v>
      </c>
      <c r="Z2">
        <v>18696</v>
      </c>
      <c r="AA2">
        <v>30555</v>
      </c>
      <c r="AB2" t="s">
        <v>51</v>
      </c>
      <c r="AC2">
        <v>86892044</v>
      </c>
      <c r="AD2">
        <v>4335.8</v>
      </c>
      <c r="AE2" t="s">
        <v>52</v>
      </c>
      <c r="AF2">
        <v>930511</v>
      </c>
      <c r="AG2">
        <v>54</v>
      </c>
      <c r="AH2" t="s">
        <v>53</v>
      </c>
      <c r="AI2">
        <v>232062</v>
      </c>
      <c r="AJ2">
        <v>790</v>
      </c>
      <c r="AK2">
        <v>930511</v>
      </c>
      <c r="AL2" t="s">
        <v>54</v>
      </c>
      <c r="AM2" t="s">
        <v>55</v>
      </c>
      <c r="AN2">
        <v>300</v>
      </c>
      <c r="AO2">
        <v>300</v>
      </c>
      <c r="AS2">
        <v>5126</v>
      </c>
      <c r="AT2">
        <v>940724</v>
      </c>
      <c r="AU2">
        <v>208128</v>
      </c>
      <c r="AV2">
        <v>48</v>
      </c>
      <c r="AW2">
        <v>4336</v>
      </c>
      <c r="AX2" t="s">
        <v>56</v>
      </c>
      <c r="AY2" t="str">
        <f>IF(AU2&gt;200000,"High_loan_taker",IF(AU2&lt;100000,"Low_loan_taker","Mid_loan_taker"))</f>
        <v>High_loan_taker</v>
      </c>
      <c r="BA2" t="str">
        <f>IF(AW2&gt;5200,"High Payment",IF(AW2&lt;3200,"Low Payment","Mid Payament"))</f>
        <v>Mid Payament</v>
      </c>
      <c r="BB2" t="str">
        <f>IF(AO2&gt;100000,"High Balance",IF(AO2&lt;50000,"Low Balance","Mid Balance"))</f>
        <v>Low Balance</v>
      </c>
      <c r="BC2" t="str">
        <f>IF(AL2="PRIJEM","CREDIT",IF(AL2="VYDAJ","WITHDRAWAL","NOT SURE"))</f>
        <v>CREDIT</v>
      </c>
    </row>
    <row r="3" spans="1:55" x14ac:dyDescent="0.35">
      <c r="A3">
        <v>159</v>
      </c>
      <c r="B3">
        <v>946</v>
      </c>
      <c r="C3" t="s">
        <v>46</v>
      </c>
      <c r="D3" t="s">
        <v>47</v>
      </c>
      <c r="E3">
        <v>790</v>
      </c>
      <c r="F3">
        <v>946</v>
      </c>
      <c r="G3" t="s">
        <v>48</v>
      </c>
      <c r="H3">
        <v>946</v>
      </c>
      <c r="I3">
        <v>510806</v>
      </c>
      <c r="J3">
        <v>54</v>
      </c>
      <c r="K3">
        <v>54</v>
      </c>
      <c r="L3" t="s">
        <v>49</v>
      </c>
      <c r="M3" t="s">
        <v>50</v>
      </c>
      <c r="N3">
        <v>387570</v>
      </c>
      <c r="O3">
        <v>0</v>
      </c>
      <c r="P3">
        <v>0</v>
      </c>
      <c r="Q3">
        <v>0</v>
      </c>
      <c r="R3">
        <v>1</v>
      </c>
      <c r="S3">
        <v>1</v>
      </c>
      <c r="T3">
        <v>100</v>
      </c>
      <c r="U3">
        <v>9897</v>
      </c>
      <c r="V3">
        <v>1.6</v>
      </c>
      <c r="W3">
        <v>1.96</v>
      </c>
      <c r="X3">
        <v>140</v>
      </c>
      <c r="Y3">
        <v>18721</v>
      </c>
      <c r="Z3">
        <v>18696</v>
      </c>
      <c r="AA3">
        <v>30555</v>
      </c>
      <c r="AB3" t="s">
        <v>51</v>
      </c>
      <c r="AC3">
        <v>86892044</v>
      </c>
      <c r="AD3">
        <v>4335.8</v>
      </c>
      <c r="AE3" t="s">
        <v>52</v>
      </c>
      <c r="AF3">
        <v>930511</v>
      </c>
      <c r="AG3">
        <v>54</v>
      </c>
      <c r="AH3" t="s">
        <v>53</v>
      </c>
      <c r="AI3">
        <v>232400</v>
      </c>
      <c r="AJ3">
        <v>790</v>
      </c>
      <c r="AK3">
        <v>930610</v>
      </c>
      <c r="AL3" t="s">
        <v>54</v>
      </c>
      <c r="AM3" t="s">
        <v>55</v>
      </c>
      <c r="AN3">
        <v>9600</v>
      </c>
      <c r="AO3">
        <v>9900</v>
      </c>
      <c r="AS3">
        <v>5126</v>
      </c>
      <c r="AT3">
        <v>940724</v>
      </c>
      <c r="AU3">
        <v>208128</v>
      </c>
      <c r="AV3">
        <v>48</v>
      </c>
      <c r="AW3">
        <v>4336</v>
      </c>
      <c r="AX3" t="s">
        <v>56</v>
      </c>
      <c r="AY3" t="str">
        <f t="shared" ref="AY3:AY66" si="0">IF(AU3&gt;200000,"High_loan_taker",IF(AU3&lt;100000,"Low_loan_taker","Mid_loan_taker"))</f>
        <v>High_loan_taker</v>
      </c>
      <c r="BA3" t="str">
        <f t="shared" ref="BA3:BA66" si="1">IF(AW3&gt;5200,"High Payment",IF(AW3&lt;3200,"Low Payment","Mid Payament"))</f>
        <v>Mid Payament</v>
      </c>
      <c r="BB3" t="str">
        <f t="shared" ref="BB3:BB66" si="2">IF(AO3&gt;100000,"High Balance",IF(AO3&lt;50000,"Low Balance","Mid Balance"))</f>
        <v>Low Balance</v>
      </c>
      <c r="BC3" t="str">
        <f t="shared" ref="BC3:BC66" si="3">IF(AL3="PRIJEM","CREDIT",IF(AL3="VYDAJ","WITHDRAWAL","NOT SURE"))</f>
        <v>CREDIT</v>
      </c>
    </row>
    <row r="4" spans="1:55" x14ac:dyDescent="0.35">
      <c r="A4">
        <v>159</v>
      </c>
      <c r="B4">
        <v>946</v>
      </c>
      <c r="C4" t="s">
        <v>46</v>
      </c>
      <c r="D4" t="s">
        <v>47</v>
      </c>
      <c r="E4">
        <v>790</v>
      </c>
      <c r="F4">
        <v>946</v>
      </c>
      <c r="G4" t="s">
        <v>48</v>
      </c>
      <c r="H4">
        <v>946</v>
      </c>
      <c r="I4">
        <v>510806</v>
      </c>
      <c r="J4">
        <v>54</v>
      </c>
      <c r="K4">
        <v>54</v>
      </c>
      <c r="L4" t="s">
        <v>49</v>
      </c>
      <c r="M4" t="s">
        <v>50</v>
      </c>
      <c r="N4">
        <v>387570</v>
      </c>
      <c r="O4">
        <v>0</v>
      </c>
      <c r="P4">
        <v>0</v>
      </c>
      <c r="Q4">
        <v>0</v>
      </c>
      <c r="R4">
        <v>1</v>
      </c>
      <c r="S4">
        <v>1</v>
      </c>
      <c r="T4">
        <v>100</v>
      </c>
      <c r="U4">
        <v>9897</v>
      </c>
      <c r="V4">
        <v>1.6</v>
      </c>
      <c r="W4">
        <v>1.96</v>
      </c>
      <c r="X4">
        <v>140</v>
      </c>
      <c r="Y4">
        <v>18721</v>
      </c>
      <c r="Z4">
        <v>18696</v>
      </c>
      <c r="AA4">
        <v>30555</v>
      </c>
      <c r="AB4" t="s">
        <v>51</v>
      </c>
      <c r="AC4">
        <v>86892044</v>
      </c>
      <c r="AD4">
        <v>4335.8</v>
      </c>
      <c r="AE4" t="s">
        <v>52</v>
      </c>
      <c r="AF4">
        <v>930511</v>
      </c>
      <c r="AG4">
        <v>54</v>
      </c>
      <c r="AH4" t="s">
        <v>53</v>
      </c>
      <c r="AI4">
        <v>232069</v>
      </c>
      <c r="AJ4">
        <v>790</v>
      </c>
      <c r="AK4">
        <v>930621</v>
      </c>
      <c r="AL4" t="s">
        <v>54</v>
      </c>
      <c r="AM4" t="s">
        <v>55</v>
      </c>
      <c r="AN4">
        <v>32699</v>
      </c>
      <c r="AO4">
        <v>42599</v>
      </c>
      <c r="AS4">
        <v>5126</v>
      </c>
      <c r="AT4">
        <v>940724</v>
      </c>
      <c r="AU4">
        <v>208128</v>
      </c>
      <c r="AV4">
        <v>48</v>
      </c>
      <c r="AW4">
        <v>4336</v>
      </c>
      <c r="AX4" t="s">
        <v>56</v>
      </c>
      <c r="AY4" t="str">
        <f t="shared" si="0"/>
        <v>High_loan_taker</v>
      </c>
      <c r="BA4" t="str">
        <f t="shared" si="1"/>
        <v>Mid Payament</v>
      </c>
      <c r="BB4" t="str">
        <f t="shared" si="2"/>
        <v>Low Balance</v>
      </c>
      <c r="BC4" t="str">
        <f t="shared" si="3"/>
        <v>CREDIT</v>
      </c>
    </row>
    <row r="5" spans="1:55" x14ac:dyDescent="0.35">
      <c r="A5">
        <v>159</v>
      </c>
      <c r="B5">
        <v>946</v>
      </c>
      <c r="C5" t="s">
        <v>46</v>
      </c>
      <c r="D5" t="s">
        <v>47</v>
      </c>
      <c r="E5">
        <v>790</v>
      </c>
      <c r="F5">
        <v>946</v>
      </c>
      <c r="G5" t="s">
        <v>48</v>
      </c>
      <c r="H5">
        <v>946</v>
      </c>
      <c r="I5">
        <v>510806</v>
      </c>
      <c r="J5">
        <v>54</v>
      </c>
      <c r="K5">
        <v>54</v>
      </c>
      <c r="L5" t="s">
        <v>49</v>
      </c>
      <c r="M5" t="s">
        <v>50</v>
      </c>
      <c r="N5">
        <v>387570</v>
      </c>
      <c r="O5">
        <v>0</v>
      </c>
      <c r="P5">
        <v>0</v>
      </c>
      <c r="Q5">
        <v>0</v>
      </c>
      <c r="R5">
        <v>1</v>
      </c>
      <c r="S5">
        <v>1</v>
      </c>
      <c r="T5">
        <v>100</v>
      </c>
      <c r="U5">
        <v>9897</v>
      </c>
      <c r="V5">
        <v>1.6</v>
      </c>
      <c r="W5">
        <v>1.96</v>
      </c>
      <c r="X5">
        <v>140</v>
      </c>
      <c r="Y5">
        <v>18721</v>
      </c>
      <c r="Z5">
        <v>18696</v>
      </c>
      <c r="AA5">
        <v>30555</v>
      </c>
      <c r="AB5" t="s">
        <v>51</v>
      </c>
      <c r="AC5">
        <v>86892044</v>
      </c>
      <c r="AD5">
        <v>4335.8</v>
      </c>
      <c r="AE5" t="s">
        <v>52</v>
      </c>
      <c r="AF5">
        <v>930511</v>
      </c>
      <c r="AG5">
        <v>54</v>
      </c>
      <c r="AH5" t="s">
        <v>53</v>
      </c>
      <c r="AI5">
        <v>3445872</v>
      </c>
      <c r="AJ5">
        <v>790</v>
      </c>
      <c r="AK5">
        <v>930630</v>
      </c>
      <c r="AL5" t="s">
        <v>54</v>
      </c>
      <c r="AN5">
        <v>59.2</v>
      </c>
      <c r="AO5">
        <v>42658.2</v>
      </c>
      <c r="AP5" t="s">
        <v>57</v>
      </c>
      <c r="AS5">
        <v>5126</v>
      </c>
      <c r="AT5">
        <v>940724</v>
      </c>
      <c r="AU5">
        <v>208128</v>
      </c>
      <c r="AV5">
        <v>48</v>
      </c>
      <c r="AW5">
        <v>4336</v>
      </c>
      <c r="AX5" t="s">
        <v>56</v>
      </c>
      <c r="AY5" t="str">
        <f t="shared" si="0"/>
        <v>High_loan_taker</v>
      </c>
      <c r="BA5" t="str">
        <f t="shared" si="1"/>
        <v>Mid Payament</v>
      </c>
      <c r="BB5" t="str">
        <f t="shared" si="2"/>
        <v>Low Balance</v>
      </c>
      <c r="BC5" t="str">
        <f t="shared" si="3"/>
        <v>CREDIT</v>
      </c>
    </row>
    <row r="6" spans="1:55" x14ac:dyDescent="0.35">
      <c r="A6">
        <v>159</v>
      </c>
      <c r="B6">
        <v>946</v>
      </c>
      <c r="C6" t="s">
        <v>46</v>
      </c>
      <c r="D6" t="s">
        <v>47</v>
      </c>
      <c r="E6">
        <v>790</v>
      </c>
      <c r="F6">
        <v>946</v>
      </c>
      <c r="G6" t="s">
        <v>48</v>
      </c>
      <c r="H6">
        <v>946</v>
      </c>
      <c r="I6">
        <v>510806</v>
      </c>
      <c r="J6">
        <v>54</v>
      </c>
      <c r="K6">
        <v>54</v>
      </c>
      <c r="L6" t="s">
        <v>49</v>
      </c>
      <c r="M6" t="s">
        <v>50</v>
      </c>
      <c r="N6">
        <v>387570</v>
      </c>
      <c r="O6">
        <v>0</v>
      </c>
      <c r="P6">
        <v>0</v>
      </c>
      <c r="Q6">
        <v>0</v>
      </c>
      <c r="R6">
        <v>1</v>
      </c>
      <c r="S6">
        <v>1</v>
      </c>
      <c r="T6">
        <v>100</v>
      </c>
      <c r="U6">
        <v>9897</v>
      </c>
      <c r="V6">
        <v>1.6</v>
      </c>
      <c r="W6">
        <v>1.96</v>
      </c>
      <c r="X6">
        <v>140</v>
      </c>
      <c r="Y6">
        <v>18721</v>
      </c>
      <c r="Z6">
        <v>18696</v>
      </c>
      <c r="AA6">
        <v>30555</v>
      </c>
      <c r="AB6" t="s">
        <v>51</v>
      </c>
      <c r="AC6">
        <v>86892044</v>
      </c>
      <c r="AD6">
        <v>4335.8</v>
      </c>
      <c r="AE6" t="s">
        <v>52</v>
      </c>
      <c r="AF6">
        <v>930511</v>
      </c>
      <c r="AG6">
        <v>54</v>
      </c>
      <c r="AH6" t="s">
        <v>53</v>
      </c>
      <c r="AI6">
        <v>232070</v>
      </c>
      <c r="AJ6">
        <v>790</v>
      </c>
      <c r="AK6">
        <v>930706</v>
      </c>
      <c r="AL6" t="s">
        <v>54</v>
      </c>
      <c r="AM6" t="s">
        <v>55</v>
      </c>
      <c r="AN6">
        <v>5459</v>
      </c>
      <c r="AO6">
        <v>48117.2</v>
      </c>
      <c r="AS6">
        <v>5126</v>
      </c>
      <c r="AT6">
        <v>940724</v>
      </c>
      <c r="AU6">
        <v>208128</v>
      </c>
      <c r="AV6">
        <v>48</v>
      </c>
      <c r="AW6">
        <v>4336</v>
      </c>
      <c r="AX6" t="s">
        <v>56</v>
      </c>
      <c r="AY6" t="str">
        <f t="shared" si="0"/>
        <v>High_loan_taker</v>
      </c>
      <c r="BA6" t="str">
        <f t="shared" si="1"/>
        <v>Mid Payament</v>
      </c>
      <c r="BB6" t="str">
        <f t="shared" si="2"/>
        <v>Low Balance</v>
      </c>
      <c r="BC6" t="str">
        <f t="shared" si="3"/>
        <v>CREDIT</v>
      </c>
    </row>
    <row r="7" spans="1:55" x14ac:dyDescent="0.35">
      <c r="A7">
        <v>159</v>
      </c>
      <c r="B7">
        <v>946</v>
      </c>
      <c r="C7" t="s">
        <v>46</v>
      </c>
      <c r="D7" t="s">
        <v>47</v>
      </c>
      <c r="E7">
        <v>790</v>
      </c>
      <c r="F7">
        <v>946</v>
      </c>
      <c r="G7" t="s">
        <v>48</v>
      </c>
      <c r="H7">
        <v>946</v>
      </c>
      <c r="I7">
        <v>510806</v>
      </c>
      <c r="J7">
        <v>54</v>
      </c>
      <c r="K7">
        <v>54</v>
      </c>
      <c r="L7" t="s">
        <v>49</v>
      </c>
      <c r="M7" t="s">
        <v>50</v>
      </c>
      <c r="N7">
        <v>387570</v>
      </c>
      <c r="O7">
        <v>0</v>
      </c>
      <c r="P7">
        <v>0</v>
      </c>
      <c r="Q7">
        <v>0</v>
      </c>
      <c r="R7">
        <v>1</v>
      </c>
      <c r="S7">
        <v>1</v>
      </c>
      <c r="T7">
        <v>100</v>
      </c>
      <c r="U7">
        <v>9897</v>
      </c>
      <c r="V7">
        <v>1.6</v>
      </c>
      <c r="W7">
        <v>1.96</v>
      </c>
      <c r="X7">
        <v>140</v>
      </c>
      <c r="Y7">
        <v>18721</v>
      </c>
      <c r="Z7">
        <v>18696</v>
      </c>
      <c r="AA7">
        <v>30555</v>
      </c>
      <c r="AB7" t="s">
        <v>51</v>
      </c>
      <c r="AC7">
        <v>86892044</v>
      </c>
      <c r="AD7">
        <v>4335.8</v>
      </c>
      <c r="AE7" t="s">
        <v>52</v>
      </c>
      <c r="AF7">
        <v>930511</v>
      </c>
      <c r="AG7">
        <v>54</v>
      </c>
      <c r="AH7" t="s">
        <v>53</v>
      </c>
      <c r="AI7">
        <v>232401</v>
      </c>
      <c r="AJ7">
        <v>790</v>
      </c>
      <c r="AK7">
        <v>930710</v>
      </c>
      <c r="AL7" t="s">
        <v>58</v>
      </c>
      <c r="AM7" t="s">
        <v>59</v>
      </c>
      <c r="AN7">
        <v>12300</v>
      </c>
      <c r="AO7">
        <v>35817.199999999997</v>
      </c>
      <c r="AS7">
        <v>5126</v>
      </c>
      <c r="AT7">
        <v>940724</v>
      </c>
      <c r="AU7">
        <v>208128</v>
      </c>
      <c r="AV7">
        <v>48</v>
      </c>
      <c r="AW7">
        <v>4336</v>
      </c>
      <c r="AX7" t="s">
        <v>56</v>
      </c>
      <c r="AY7" t="str">
        <f t="shared" si="0"/>
        <v>High_loan_taker</v>
      </c>
      <c r="BA7" t="str">
        <f t="shared" si="1"/>
        <v>Mid Payament</v>
      </c>
      <c r="BB7" t="str">
        <f t="shared" si="2"/>
        <v>Low Balance</v>
      </c>
      <c r="BC7" t="str">
        <f t="shared" si="3"/>
        <v>WITHDRAWAL</v>
      </c>
    </row>
    <row r="8" spans="1:55" x14ac:dyDescent="0.35">
      <c r="A8">
        <v>159</v>
      </c>
      <c r="B8">
        <v>946</v>
      </c>
      <c r="C8" t="s">
        <v>46</v>
      </c>
      <c r="D8" t="s">
        <v>47</v>
      </c>
      <c r="E8">
        <v>790</v>
      </c>
      <c r="F8">
        <v>946</v>
      </c>
      <c r="G8" t="s">
        <v>48</v>
      </c>
      <c r="H8">
        <v>946</v>
      </c>
      <c r="I8">
        <v>510806</v>
      </c>
      <c r="J8">
        <v>54</v>
      </c>
      <c r="K8">
        <v>54</v>
      </c>
      <c r="L8" t="s">
        <v>49</v>
      </c>
      <c r="M8" t="s">
        <v>50</v>
      </c>
      <c r="N8">
        <v>387570</v>
      </c>
      <c r="O8">
        <v>0</v>
      </c>
      <c r="P8">
        <v>0</v>
      </c>
      <c r="Q8">
        <v>0</v>
      </c>
      <c r="R8">
        <v>1</v>
      </c>
      <c r="S8">
        <v>1</v>
      </c>
      <c r="T8">
        <v>100</v>
      </c>
      <c r="U8">
        <v>9897</v>
      </c>
      <c r="V8">
        <v>1.6</v>
      </c>
      <c r="W8">
        <v>1.96</v>
      </c>
      <c r="X8">
        <v>140</v>
      </c>
      <c r="Y8">
        <v>18721</v>
      </c>
      <c r="Z8">
        <v>18696</v>
      </c>
      <c r="AA8">
        <v>30555</v>
      </c>
      <c r="AB8" t="s">
        <v>51</v>
      </c>
      <c r="AC8">
        <v>86892044</v>
      </c>
      <c r="AD8">
        <v>4335.8</v>
      </c>
      <c r="AE8" t="s">
        <v>52</v>
      </c>
      <c r="AF8">
        <v>930511</v>
      </c>
      <c r="AG8">
        <v>54</v>
      </c>
      <c r="AH8" t="s">
        <v>53</v>
      </c>
      <c r="AI8">
        <v>3445873</v>
      </c>
      <c r="AJ8">
        <v>790</v>
      </c>
      <c r="AK8">
        <v>930731</v>
      </c>
      <c r="AL8" t="s">
        <v>54</v>
      </c>
      <c r="AN8">
        <v>157.4</v>
      </c>
      <c r="AO8">
        <v>35974.6</v>
      </c>
      <c r="AP8" t="s">
        <v>57</v>
      </c>
      <c r="AS8">
        <v>5126</v>
      </c>
      <c r="AT8">
        <v>940724</v>
      </c>
      <c r="AU8">
        <v>208128</v>
      </c>
      <c r="AV8">
        <v>48</v>
      </c>
      <c r="AW8">
        <v>4336</v>
      </c>
      <c r="AX8" t="s">
        <v>56</v>
      </c>
      <c r="AY8" t="str">
        <f t="shared" si="0"/>
        <v>High_loan_taker</v>
      </c>
      <c r="BA8" t="str">
        <f t="shared" si="1"/>
        <v>Mid Payament</v>
      </c>
      <c r="BB8" t="str">
        <f t="shared" si="2"/>
        <v>Low Balance</v>
      </c>
      <c r="BC8" t="str">
        <f t="shared" si="3"/>
        <v>CREDIT</v>
      </c>
    </row>
    <row r="9" spans="1:55" x14ac:dyDescent="0.35">
      <c r="A9">
        <v>159</v>
      </c>
      <c r="B9">
        <v>946</v>
      </c>
      <c r="C9" t="s">
        <v>46</v>
      </c>
      <c r="D9" t="s">
        <v>47</v>
      </c>
      <c r="E9">
        <v>790</v>
      </c>
      <c r="F9">
        <v>946</v>
      </c>
      <c r="G9" t="s">
        <v>48</v>
      </c>
      <c r="H9">
        <v>946</v>
      </c>
      <c r="I9">
        <v>510806</v>
      </c>
      <c r="J9">
        <v>54</v>
      </c>
      <c r="K9">
        <v>54</v>
      </c>
      <c r="L9" t="s">
        <v>49</v>
      </c>
      <c r="M9" t="s">
        <v>50</v>
      </c>
      <c r="N9">
        <v>387570</v>
      </c>
      <c r="O9">
        <v>0</v>
      </c>
      <c r="P9">
        <v>0</v>
      </c>
      <c r="Q9">
        <v>0</v>
      </c>
      <c r="R9">
        <v>1</v>
      </c>
      <c r="S9">
        <v>1</v>
      </c>
      <c r="T9">
        <v>100</v>
      </c>
      <c r="U9">
        <v>9897</v>
      </c>
      <c r="V9">
        <v>1.6</v>
      </c>
      <c r="W9">
        <v>1.96</v>
      </c>
      <c r="X9">
        <v>140</v>
      </c>
      <c r="Y9">
        <v>18721</v>
      </c>
      <c r="Z9">
        <v>18696</v>
      </c>
      <c r="AA9">
        <v>30555</v>
      </c>
      <c r="AB9" t="s">
        <v>51</v>
      </c>
      <c r="AC9">
        <v>86892044</v>
      </c>
      <c r="AD9">
        <v>4335.8</v>
      </c>
      <c r="AE9" t="s">
        <v>52</v>
      </c>
      <c r="AF9">
        <v>930511</v>
      </c>
      <c r="AG9">
        <v>54</v>
      </c>
      <c r="AH9" t="s">
        <v>53</v>
      </c>
      <c r="AI9">
        <v>232402</v>
      </c>
      <c r="AJ9">
        <v>790</v>
      </c>
      <c r="AK9">
        <v>930809</v>
      </c>
      <c r="AL9" t="s">
        <v>58</v>
      </c>
      <c r="AM9" t="s">
        <v>59</v>
      </c>
      <c r="AN9">
        <v>5300</v>
      </c>
      <c r="AO9">
        <v>30674.6</v>
      </c>
      <c r="AS9">
        <v>5126</v>
      </c>
      <c r="AT9">
        <v>940724</v>
      </c>
      <c r="AU9">
        <v>208128</v>
      </c>
      <c r="AV9">
        <v>48</v>
      </c>
      <c r="AW9">
        <v>4336</v>
      </c>
      <c r="AX9" t="s">
        <v>56</v>
      </c>
      <c r="AY9" t="str">
        <f t="shared" si="0"/>
        <v>High_loan_taker</v>
      </c>
      <c r="BA9" t="str">
        <f t="shared" si="1"/>
        <v>Mid Payament</v>
      </c>
      <c r="BB9" t="str">
        <f t="shared" si="2"/>
        <v>Low Balance</v>
      </c>
      <c r="BC9" t="str">
        <f t="shared" si="3"/>
        <v>WITHDRAWAL</v>
      </c>
    </row>
    <row r="10" spans="1:55" x14ac:dyDescent="0.35">
      <c r="A10">
        <v>352</v>
      </c>
      <c r="B10">
        <v>2235</v>
      </c>
      <c r="C10" t="s">
        <v>46</v>
      </c>
      <c r="D10" t="s">
        <v>60</v>
      </c>
      <c r="E10">
        <v>1843</v>
      </c>
      <c r="F10">
        <v>2235</v>
      </c>
      <c r="G10" t="s">
        <v>48</v>
      </c>
      <c r="H10">
        <v>2235</v>
      </c>
      <c r="I10">
        <v>405420</v>
      </c>
      <c r="J10">
        <v>14</v>
      </c>
      <c r="K10">
        <v>14</v>
      </c>
      <c r="L10" t="s">
        <v>61</v>
      </c>
      <c r="M10" t="s">
        <v>62</v>
      </c>
      <c r="N10">
        <v>177686</v>
      </c>
      <c r="O10">
        <v>69</v>
      </c>
      <c r="P10">
        <v>27</v>
      </c>
      <c r="Q10">
        <v>10</v>
      </c>
      <c r="R10">
        <v>1</v>
      </c>
      <c r="S10">
        <v>9</v>
      </c>
      <c r="T10">
        <v>74.8</v>
      </c>
      <c r="U10">
        <v>10045</v>
      </c>
      <c r="V10">
        <v>1.42</v>
      </c>
      <c r="W10">
        <v>1.71</v>
      </c>
      <c r="X10">
        <v>135</v>
      </c>
      <c r="Y10">
        <v>6604</v>
      </c>
      <c r="Z10">
        <v>6295</v>
      </c>
      <c r="AA10">
        <v>32104</v>
      </c>
      <c r="AB10" t="s">
        <v>63</v>
      </c>
      <c r="AC10">
        <v>70984434</v>
      </c>
      <c r="AD10">
        <v>2938.7</v>
      </c>
      <c r="AE10" t="s">
        <v>52</v>
      </c>
      <c r="AF10">
        <v>930130</v>
      </c>
      <c r="AG10">
        <v>12</v>
      </c>
      <c r="AH10" t="s">
        <v>53</v>
      </c>
      <c r="AI10">
        <v>541681</v>
      </c>
      <c r="AJ10">
        <v>1843</v>
      </c>
      <c r="AK10">
        <v>930130</v>
      </c>
      <c r="AL10" t="s">
        <v>54</v>
      </c>
      <c r="AM10" t="s">
        <v>55</v>
      </c>
      <c r="AN10">
        <v>1000</v>
      </c>
      <c r="AO10">
        <v>1000</v>
      </c>
      <c r="AS10">
        <v>5325</v>
      </c>
      <c r="AT10">
        <v>930803</v>
      </c>
      <c r="AU10">
        <v>105804</v>
      </c>
      <c r="AV10">
        <v>36</v>
      </c>
      <c r="AW10">
        <v>2939</v>
      </c>
      <c r="AX10" t="s">
        <v>64</v>
      </c>
      <c r="AY10" t="str">
        <f t="shared" si="0"/>
        <v>Mid_loan_taker</v>
      </c>
      <c r="BA10" t="str">
        <f t="shared" si="1"/>
        <v>Low Payment</v>
      </c>
      <c r="BB10" t="str">
        <f t="shared" si="2"/>
        <v>Low Balance</v>
      </c>
      <c r="BC10" t="str">
        <f t="shared" si="3"/>
        <v>CREDIT</v>
      </c>
    </row>
    <row r="11" spans="1:55" x14ac:dyDescent="0.35">
      <c r="A11">
        <v>352</v>
      </c>
      <c r="B11">
        <v>2235</v>
      </c>
      <c r="C11" t="s">
        <v>46</v>
      </c>
      <c r="D11" t="s">
        <v>60</v>
      </c>
      <c r="E11">
        <v>1843</v>
      </c>
      <c r="F11">
        <v>2235</v>
      </c>
      <c r="G11" t="s">
        <v>48</v>
      </c>
      <c r="H11">
        <v>2235</v>
      </c>
      <c r="I11">
        <v>405420</v>
      </c>
      <c r="J11">
        <v>14</v>
      </c>
      <c r="K11">
        <v>14</v>
      </c>
      <c r="L11" t="s">
        <v>61</v>
      </c>
      <c r="M11" t="s">
        <v>62</v>
      </c>
      <c r="N11">
        <v>177686</v>
      </c>
      <c r="O11">
        <v>69</v>
      </c>
      <c r="P11">
        <v>27</v>
      </c>
      <c r="Q11">
        <v>10</v>
      </c>
      <c r="R11">
        <v>1</v>
      </c>
      <c r="S11">
        <v>9</v>
      </c>
      <c r="T11">
        <v>74.8</v>
      </c>
      <c r="U11">
        <v>10045</v>
      </c>
      <c r="V11">
        <v>1.42</v>
      </c>
      <c r="W11">
        <v>1.71</v>
      </c>
      <c r="X11">
        <v>135</v>
      </c>
      <c r="Y11">
        <v>6604</v>
      </c>
      <c r="Z11">
        <v>6295</v>
      </c>
      <c r="AA11">
        <v>32104</v>
      </c>
      <c r="AB11" t="s">
        <v>63</v>
      </c>
      <c r="AC11">
        <v>70984434</v>
      </c>
      <c r="AD11">
        <v>2938.7</v>
      </c>
      <c r="AE11" t="s">
        <v>52</v>
      </c>
      <c r="AF11">
        <v>930130</v>
      </c>
      <c r="AG11">
        <v>12</v>
      </c>
      <c r="AH11" t="s">
        <v>53</v>
      </c>
      <c r="AI11">
        <v>541683</v>
      </c>
      <c r="AJ11">
        <v>1843</v>
      </c>
      <c r="AK11">
        <v>930207</v>
      </c>
      <c r="AL11" t="s">
        <v>54</v>
      </c>
      <c r="AM11" t="s">
        <v>65</v>
      </c>
      <c r="AN11">
        <v>17632</v>
      </c>
      <c r="AO11">
        <v>18632</v>
      </c>
      <c r="AQ11" t="s">
        <v>63</v>
      </c>
      <c r="AR11">
        <v>76294219</v>
      </c>
      <c r="AS11">
        <v>5325</v>
      </c>
      <c r="AT11">
        <v>930803</v>
      </c>
      <c r="AU11">
        <v>105804</v>
      </c>
      <c r="AV11">
        <v>36</v>
      </c>
      <c r="AW11">
        <v>2939</v>
      </c>
      <c r="AX11" t="s">
        <v>64</v>
      </c>
      <c r="AY11" t="str">
        <f t="shared" si="0"/>
        <v>Mid_loan_taker</v>
      </c>
      <c r="BA11" t="str">
        <f t="shared" si="1"/>
        <v>Low Payment</v>
      </c>
      <c r="BB11" t="str">
        <f t="shared" si="2"/>
        <v>Low Balance</v>
      </c>
      <c r="BC11" t="str">
        <f t="shared" si="3"/>
        <v>CREDIT</v>
      </c>
    </row>
    <row r="12" spans="1:55" x14ac:dyDescent="0.35">
      <c r="A12">
        <v>352</v>
      </c>
      <c r="B12">
        <v>2235</v>
      </c>
      <c r="C12" t="s">
        <v>46</v>
      </c>
      <c r="D12" t="s">
        <v>60</v>
      </c>
      <c r="E12">
        <v>1843</v>
      </c>
      <c r="F12">
        <v>2235</v>
      </c>
      <c r="G12" t="s">
        <v>48</v>
      </c>
      <c r="H12">
        <v>2235</v>
      </c>
      <c r="I12">
        <v>405420</v>
      </c>
      <c r="J12">
        <v>14</v>
      </c>
      <c r="K12">
        <v>14</v>
      </c>
      <c r="L12" t="s">
        <v>61</v>
      </c>
      <c r="M12" t="s">
        <v>62</v>
      </c>
      <c r="N12">
        <v>177686</v>
      </c>
      <c r="O12">
        <v>69</v>
      </c>
      <c r="P12">
        <v>27</v>
      </c>
      <c r="Q12">
        <v>10</v>
      </c>
      <c r="R12">
        <v>1</v>
      </c>
      <c r="S12">
        <v>9</v>
      </c>
      <c r="T12">
        <v>74.8</v>
      </c>
      <c r="U12">
        <v>10045</v>
      </c>
      <c r="V12">
        <v>1.42</v>
      </c>
      <c r="W12">
        <v>1.71</v>
      </c>
      <c r="X12">
        <v>135</v>
      </c>
      <c r="Y12">
        <v>6604</v>
      </c>
      <c r="Z12">
        <v>6295</v>
      </c>
      <c r="AA12">
        <v>32104</v>
      </c>
      <c r="AB12" t="s">
        <v>63</v>
      </c>
      <c r="AC12">
        <v>70984434</v>
      </c>
      <c r="AD12">
        <v>2938.7</v>
      </c>
      <c r="AE12" t="s">
        <v>52</v>
      </c>
      <c r="AF12">
        <v>930130</v>
      </c>
      <c r="AG12">
        <v>12</v>
      </c>
      <c r="AH12" t="s">
        <v>53</v>
      </c>
      <c r="AI12">
        <v>542076</v>
      </c>
      <c r="AJ12">
        <v>1843</v>
      </c>
      <c r="AK12">
        <v>930301</v>
      </c>
      <c r="AL12" t="s">
        <v>54</v>
      </c>
      <c r="AM12" t="s">
        <v>55</v>
      </c>
      <c r="AN12">
        <v>3900</v>
      </c>
      <c r="AO12">
        <v>22532</v>
      </c>
      <c r="AS12">
        <v>5325</v>
      </c>
      <c r="AT12">
        <v>930803</v>
      </c>
      <c r="AU12">
        <v>105804</v>
      </c>
      <c r="AV12">
        <v>36</v>
      </c>
      <c r="AW12">
        <v>2939</v>
      </c>
      <c r="AX12" t="s">
        <v>64</v>
      </c>
      <c r="AY12" t="str">
        <f t="shared" si="0"/>
        <v>Mid_loan_taker</v>
      </c>
      <c r="BA12" t="str">
        <f t="shared" si="1"/>
        <v>Low Payment</v>
      </c>
      <c r="BB12" t="str">
        <f t="shared" si="2"/>
        <v>Low Balance</v>
      </c>
      <c r="BC12" t="str">
        <f t="shared" si="3"/>
        <v>CREDIT</v>
      </c>
    </row>
    <row r="13" spans="1:55" x14ac:dyDescent="0.35">
      <c r="A13">
        <v>352</v>
      </c>
      <c r="B13">
        <v>2235</v>
      </c>
      <c r="C13" t="s">
        <v>46</v>
      </c>
      <c r="D13" t="s">
        <v>60</v>
      </c>
      <c r="E13">
        <v>1843</v>
      </c>
      <c r="F13">
        <v>2235</v>
      </c>
      <c r="G13" t="s">
        <v>48</v>
      </c>
      <c r="H13">
        <v>2235</v>
      </c>
      <c r="I13">
        <v>405420</v>
      </c>
      <c r="J13">
        <v>14</v>
      </c>
      <c r="K13">
        <v>14</v>
      </c>
      <c r="L13" t="s">
        <v>61</v>
      </c>
      <c r="M13" t="s">
        <v>62</v>
      </c>
      <c r="N13">
        <v>177686</v>
      </c>
      <c r="O13">
        <v>69</v>
      </c>
      <c r="P13">
        <v>27</v>
      </c>
      <c r="Q13">
        <v>10</v>
      </c>
      <c r="R13">
        <v>1</v>
      </c>
      <c r="S13">
        <v>9</v>
      </c>
      <c r="T13">
        <v>74.8</v>
      </c>
      <c r="U13">
        <v>10045</v>
      </c>
      <c r="V13">
        <v>1.42</v>
      </c>
      <c r="W13">
        <v>1.71</v>
      </c>
      <c r="X13">
        <v>135</v>
      </c>
      <c r="Y13">
        <v>6604</v>
      </c>
      <c r="Z13">
        <v>6295</v>
      </c>
      <c r="AA13">
        <v>32104</v>
      </c>
      <c r="AB13" t="s">
        <v>63</v>
      </c>
      <c r="AC13">
        <v>70984434</v>
      </c>
      <c r="AD13">
        <v>2938.7</v>
      </c>
      <c r="AE13" t="s">
        <v>52</v>
      </c>
      <c r="AF13">
        <v>930130</v>
      </c>
      <c r="AG13">
        <v>12</v>
      </c>
      <c r="AH13" t="s">
        <v>53</v>
      </c>
      <c r="AI13">
        <v>541684</v>
      </c>
      <c r="AJ13">
        <v>1843</v>
      </c>
      <c r="AK13">
        <v>930307</v>
      </c>
      <c r="AL13" t="s">
        <v>54</v>
      </c>
      <c r="AM13" t="s">
        <v>65</v>
      </c>
      <c r="AN13">
        <v>17632</v>
      </c>
      <c r="AO13">
        <v>40164</v>
      </c>
      <c r="AQ13" t="s">
        <v>63</v>
      </c>
      <c r="AR13">
        <v>76294219</v>
      </c>
      <c r="AS13">
        <v>5325</v>
      </c>
      <c r="AT13">
        <v>930803</v>
      </c>
      <c r="AU13">
        <v>105804</v>
      </c>
      <c r="AV13">
        <v>36</v>
      </c>
      <c r="AW13">
        <v>2939</v>
      </c>
      <c r="AX13" t="s">
        <v>64</v>
      </c>
      <c r="AY13" t="str">
        <f t="shared" si="0"/>
        <v>Mid_loan_taker</v>
      </c>
      <c r="BA13" t="str">
        <f t="shared" si="1"/>
        <v>Low Payment</v>
      </c>
      <c r="BB13" t="str">
        <f t="shared" si="2"/>
        <v>Low Balance</v>
      </c>
      <c r="BC13" t="str">
        <f t="shared" si="3"/>
        <v>CREDIT</v>
      </c>
    </row>
    <row r="14" spans="1:55" x14ac:dyDescent="0.35">
      <c r="A14">
        <v>352</v>
      </c>
      <c r="B14">
        <v>2235</v>
      </c>
      <c r="C14" t="s">
        <v>46</v>
      </c>
      <c r="D14" t="s">
        <v>60</v>
      </c>
      <c r="E14">
        <v>1843</v>
      </c>
      <c r="F14">
        <v>2235</v>
      </c>
      <c r="G14" t="s">
        <v>48</v>
      </c>
      <c r="H14">
        <v>2235</v>
      </c>
      <c r="I14">
        <v>405420</v>
      </c>
      <c r="J14">
        <v>14</v>
      </c>
      <c r="K14">
        <v>14</v>
      </c>
      <c r="L14" t="s">
        <v>61</v>
      </c>
      <c r="M14" t="s">
        <v>62</v>
      </c>
      <c r="N14">
        <v>177686</v>
      </c>
      <c r="O14">
        <v>69</v>
      </c>
      <c r="P14">
        <v>27</v>
      </c>
      <c r="Q14">
        <v>10</v>
      </c>
      <c r="R14">
        <v>1</v>
      </c>
      <c r="S14">
        <v>9</v>
      </c>
      <c r="T14">
        <v>74.8</v>
      </c>
      <c r="U14">
        <v>10045</v>
      </c>
      <c r="V14">
        <v>1.42</v>
      </c>
      <c r="W14">
        <v>1.71</v>
      </c>
      <c r="X14">
        <v>135</v>
      </c>
      <c r="Y14">
        <v>6604</v>
      </c>
      <c r="Z14">
        <v>6295</v>
      </c>
      <c r="AA14">
        <v>32104</v>
      </c>
      <c r="AB14" t="s">
        <v>63</v>
      </c>
      <c r="AC14">
        <v>70984434</v>
      </c>
      <c r="AD14">
        <v>2938.7</v>
      </c>
      <c r="AE14" t="s">
        <v>52</v>
      </c>
      <c r="AF14">
        <v>930130</v>
      </c>
      <c r="AG14">
        <v>12</v>
      </c>
      <c r="AH14" t="s">
        <v>53</v>
      </c>
      <c r="AI14">
        <v>3591351</v>
      </c>
      <c r="AJ14">
        <v>1843</v>
      </c>
      <c r="AK14">
        <v>930331</v>
      </c>
      <c r="AL14" t="s">
        <v>54</v>
      </c>
      <c r="AN14">
        <v>133.80000000000001</v>
      </c>
      <c r="AO14">
        <v>40297.800000000003</v>
      </c>
      <c r="AP14" t="s">
        <v>57</v>
      </c>
      <c r="AS14">
        <v>5325</v>
      </c>
      <c r="AT14">
        <v>930803</v>
      </c>
      <c r="AU14">
        <v>105804</v>
      </c>
      <c r="AV14">
        <v>36</v>
      </c>
      <c r="AW14">
        <v>2939</v>
      </c>
      <c r="AX14" t="s">
        <v>64</v>
      </c>
      <c r="AY14" t="str">
        <f t="shared" si="0"/>
        <v>Mid_loan_taker</v>
      </c>
      <c r="BA14" t="str">
        <f t="shared" si="1"/>
        <v>Low Payment</v>
      </c>
      <c r="BB14" t="str">
        <f t="shared" si="2"/>
        <v>Low Balance</v>
      </c>
      <c r="BC14" t="str">
        <f t="shared" si="3"/>
        <v>CREDIT</v>
      </c>
    </row>
    <row r="15" spans="1:55" x14ac:dyDescent="0.35">
      <c r="A15">
        <v>352</v>
      </c>
      <c r="B15">
        <v>2235</v>
      </c>
      <c r="C15" t="s">
        <v>46</v>
      </c>
      <c r="D15" t="s">
        <v>60</v>
      </c>
      <c r="E15">
        <v>1843</v>
      </c>
      <c r="F15">
        <v>2235</v>
      </c>
      <c r="G15" t="s">
        <v>48</v>
      </c>
      <c r="H15">
        <v>2235</v>
      </c>
      <c r="I15">
        <v>405420</v>
      </c>
      <c r="J15">
        <v>14</v>
      </c>
      <c r="K15">
        <v>14</v>
      </c>
      <c r="L15" t="s">
        <v>61</v>
      </c>
      <c r="M15" t="s">
        <v>62</v>
      </c>
      <c r="N15">
        <v>177686</v>
      </c>
      <c r="O15">
        <v>69</v>
      </c>
      <c r="P15">
        <v>27</v>
      </c>
      <c r="Q15">
        <v>10</v>
      </c>
      <c r="R15">
        <v>1</v>
      </c>
      <c r="S15">
        <v>9</v>
      </c>
      <c r="T15">
        <v>74.8</v>
      </c>
      <c r="U15">
        <v>10045</v>
      </c>
      <c r="V15">
        <v>1.42</v>
      </c>
      <c r="W15">
        <v>1.71</v>
      </c>
      <c r="X15">
        <v>135</v>
      </c>
      <c r="Y15">
        <v>6604</v>
      </c>
      <c r="Z15">
        <v>6295</v>
      </c>
      <c r="AA15">
        <v>32104</v>
      </c>
      <c r="AB15" t="s">
        <v>63</v>
      </c>
      <c r="AC15">
        <v>70984434</v>
      </c>
      <c r="AD15">
        <v>2938.7</v>
      </c>
      <c r="AE15" t="s">
        <v>52</v>
      </c>
      <c r="AF15">
        <v>930130</v>
      </c>
      <c r="AG15">
        <v>12</v>
      </c>
      <c r="AH15" t="s">
        <v>53</v>
      </c>
      <c r="AI15">
        <v>542077</v>
      </c>
      <c r="AJ15">
        <v>1843</v>
      </c>
      <c r="AK15">
        <v>930331</v>
      </c>
      <c r="AL15" t="s">
        <v>58</v>
      </c>
      <c r="AM15" t="s">
        <v>59</v>
      </c>
      <c r="AN15">
        <v>8600</v>
      </c>
      <c r="AO15">
        <v>31697.8</v>
      </c>
      <c r="AS15">
        <v>5325</v>
      </c>
      <c r="AT15">
        <v>930803</v>
      </c>
      <c r="AU15">
        <v>105804</v>
      </c>
      <c r="AV15">
        <v>36</v>
      </c>
      <c r="AW15">
        <v>2939</v>
      </c>
      <c r="AX15" t="s">
        <v>64</v>
      </c>
      <c r="AY15" t="str">
        <f t="shared" si="0"/>
        <v>Mid_loan_taker</v>
      </c>
      <c r="BA15" t="str">
        <f t="shared" si="1"/>
        <v>Low Payment</v>
      </c>
      <c r="BB15" t="str">
        <f t="shared" si="2"/>
        <v>Low Balance</v>
      </c>
      <c r="BC15" t="str">
        <f t="shared" si="3"/>
        <v>WITHDRAWAL</v>
      </c>
    </row>
    <row r="16" spans="1:55" x14ac:dyDescent="0.35">
      <c r="A16">
        <v>352</v>
      </c>
      <c r="B16">
        <v>2235</v>
      </c>
      <c r="C16" t="s">
        <v>46</v>
      </c>
      <c r="D16" t="s">
        <v>60</v>
      </c>
      <c r="E16">
        <v>1843</v>
      </c>
      <c r="F16">
        <v>2235</v>
      </c>
      <c r="G16" t="s">
        <v>48</v>
      </c>
      <c r="H16">
        <v>2235</v>
      </c>
      <c r="I16">
        <v>405420</v>
      </c>
      <c r="J16">
        <v>14</v>
      </c>
      <c r="K16">
        <v>14</v>
      </c>
      <c r="L16" t="s">
        <v>61</v>
      </c>
      <c r="M16" t="s">
        <v>62</v>
      </c>
      <c r="N16">
        <v>177686</v>
      </c>
      <c r="O16">
        <v>69</v>
      </c>
      <c r="P16">
        <v>27</v>
      </c>
      <c r="Q16">
        <v>10</v>
      </c>
      <c r="R16">
        <v>1</v>
      </c>
      <c r="S16">
        <v>9</v>
      </c>
      <c r="T16">
        <v>74.8</v>
      </c>
      <c r="U16">
        <v>10045</v>
      </c>
      <c r="V16">
        <v>1.42</v>
      </c>
      <c r="W16">
        <v>1.71</v>
      </c>
      <c r="X16">
        <v>135</v>
      </c>
      <c r="Y16">
        <v>6604</v>
      </c>
      <c r="Z16">
        <v>6295</v>
      </c>
      <c r="AA16">
        <v>32104</v>
      </c>
      <c r="AB16" t="s">
        <v>63</v>
      </c>
      <c r="AC16">
        <v>70984434</v>
      </c>
      <c r="AD16">
        <v>2938.7</v>
      </c>
      <c r="AE16" t="s">
        <v>52</v>
      </c>
      <c r="AF16">
        <v>930130</v>
      </c>
      <c r="AG16">
        <v>12</v>
      </c>
      <c r="AH16" t="s">
        <v>53</v>
      </c>
      <c r="AI16">
        <v>541685</v>
      </c>
      <c r="AJ16">
        <v>1843</v>
      </c>
      <c r="AK16">
        <v>930407</v>
      </c>
      <c r="AL16" t="s">
        <v>54</v>
      </c>
      <c r="AM16" t="s">
        <v>65</v>
      </c>
      <c r="AN16">
        <v>17632</v>
      </c>
      <c r="AO16">
        <v>49329.8</v>
      </c>
      <c r="AQ16" t="s">
        <v>63</v>
      </c>
      <c r="AR16">
        <v>76294219</v>
      </c>
      <c r="AS16">
        <v>5325</v>
      </c>
      <c r="AT16">
        <v>930803</v>
      </c>
      <c r="AU16">
        <v>105804</v>
      </c>
      <c r="AV16">
        <v>36</v>
      </c>
      <c r="AW16">
        <v>2939</v>
      </c>
      <c r="AX16" t="s">
        <v>64</v>
      </c>
      <c r="AY16" t="str">
        <f t="shared" si="0"/>
        <v>Mid_loan_taker</v>
      </c>
      <c r="BA16" t="str">
        <f t="shared" si="1"/>
        <v>Low Payment</v>
      </c>
      <c r="BB16" t="str">
        <f t="shared" si="2"/>
        <v>Low Balance</v>
      </c>
      <c r="BC16" t="str">
        <f t="shared" si="3"/>
        <v>CREDIT</v>
      </c>
    </row>
    <row r="17" spans="1:55" x14ac:dyDescent="0.35">
      <c r="A17">
        <v>352</v>
      </c>
      <c r="B17">
        <v>2235</v>
      </c>
      <c r="C17" t="s">
        <v>46</v>
      </c>
      <c r="D17" t="s">
        <v>60</v>
      </c>
      <c r="E17">
        <v>1843</v>
      </c>
      <c r="F17">
        <v>2235</v>
      </c>
      <c r="G17" t="s">
        <v>48</v>
      </c>
      <c r="H17">
        <v>2235</v>
      </c>
      <c r="I17">
        <v>405420</v>
      </c>
      <c r="J17">
        <v>14</v>
      </c>
      <c r="K17">
        <v>14</v>
      </c>
      <c r="L17" t="s">
        <v>61</v>
      </c>
      <c r="M17" t="s">
        <v>62</v>
      </c>
      <c r="N17">
        <v>177686</v>
      </c>
      <c r="O17">
        <v>69</v>
      </c>
      <c r="P17">
        <v>27</v>
      </c>
      <c r="Q17">
        <v>10</v>
      </c>
      <c r="R17">
        <v>1</v>
      </c>
      <c r="S17">
        <v>9</v>
      </c>
      <c r="T17">
        <v>74.8</v>
      </c>
      <c r="U17">
        <v>10045</v>
      </c>
      <c r="V17">
        <v>1.42</v>
      </c>
      <c r="W17">
        <v>1.71</v>
      </c>
      <c r="X17">
        <v>135</v>
      </c>
      <c r="Y17">
        <v>6604</v>
      </c>
      <c r="Z17">
        <v>6295</v>
      </c>
      <c r="AA17">
        <v>32104</v>
      </c>
      <c r="AB17" t="s">
        <v>63</v>
      </c>
      <c r="AC17">
        <v>70984434</v>
      </c>
      <c r="AD17">
        <v>2938.7</v>
      </c>
      <c r="AE17" t="s">
        <v>52</v>
      </c>
      <c r="AF17">
        <v>930130</v>
      </c>
      <c r="AG17">
        <v>12</v>
      </c>
      <c r="AH17" t="s">
        <v>53</v>
      </c>
      <c r="AI17">
        <v>3591352</v>
      </c>
      <c r="AJ17">
        <v>1843</v>
      </c>
      <c r="AK17">
        <v>930430</v>
      </c>
      <c r="AL17" t="s">
        <v>54</v>
      </c>
      <c r="AN17">
        <v>132.80000000000001</v>
      </c>
      <c r="AO17">
        <v>49462.7</v>
      </c>
      <c r="AP17" t="s">
        <v>57</v>
      </c>
      <c r="AS17">
        <v>5325</v>
      </c>
      <c r="AT17">
        <v>930803</v>
      </c>
      <c r="AU17">
        <v>105804</v>
      </c>
      <c r="AV17">
        <v>36</v>
      </c>
      <c r="AW17">
        <v>2939</v>
      </c>
      <c r="AX17" t="s">
        <v>64</v>
      </c>
      <c r="AY17" t="str">
        <f t="shared" si="0"/>
        <v>Mid_loan_taker</v>
      </c>
      <c r="BA17" t="str">
        <f t="shared" si="1"/>
        <v>Low Payment</v>
      </c>
      <c r="BB17" t="str">
        <f t="shared" si="2"/>
        <v>Low Balance</v>
      </c>
      <c r="BC17" t="str">
        <f t="shared" si="3"/>
        <v>CREDIT</v>
      </c>
    </row>
    <row r="18" spans="1:55" x14ac:dyDescent="0.35">
      <c r="A18">
        <v>352</v>
      </c>
      <c r="B18">
        <v>2235</v>
      </c>
      <c r="C18" t="s">
        <v>46</v>
      </c>
      <c r="D18" t="s">
        <v>60</v>
      </c>
      <c r="E18">
        <v>1843</v>
      </c>
      <c r="F18">
        <v>2235</v>
      </c>
      <c r="G18" t="s">
        <v>48</v>
      </c>
      <c r="H18">
        <v>2235</v>
      </c>
      <c r="I18">
        <v>405420</v>
      </c>
      <c r="J18">
        <v>14</v>
      </c>
      <c r="K18">
        <v>14</v>
      </c>
      <c r="L18" t="s">
        <v>61</v>
      </c>
      <c r="M18" t="s">
        <v>62</v>
      </c>
      <c r="N18">
        <v>177686</v>
      </c>
      <c r="O18">
        <v>69</v>
      </c>
      <c r="P18">
        <v>27</v>
      </c>
      <c r="Q18">
        <v>10</v>
      </c>
      <c r="R18">
        <v>1</v>
      </c>
      <c r="S18">
        <v>9</v>
      </c>
      <c r="T18">
        <v>74.8</v>
      </c>
      <c r="U18">
        <v>10045</v>
      </c>
      <c r="V18">
        <v>1.42</v>
      </c>
      <c r="W18">
        <v>1.71</v>
      </c>
      <c r="X18">
        <v>135</v>
      </c>
      <c r="Y18">
        <v>6604</v>
      </c>
      <c r="Z18">
        <v>6295</v>
      </c>
      <c r="AA18">
        <v>32104</v>
      </c>
      <c r="AB18" t="s">
        <v>63</v>
      </c>
      <c r="AC18">
        <v>70984434</v>
      </c>
      <c r="AD18">
        <v>2938.7</v>
      </c>
      <c r="AE18" t="s">
        <v>52</v>
      </c>
      <c r="AF18">
        <v>930130</v>
      </c>
      <c r="AG18">
        <v>12</v>
      </c>
      <c r="AH18" t="s">
        <v>53</v>
      </c>
      <c r="AI18">
        <v>542078</v>
      </c>
      <c r="AJ18">
        <v>1843</v>
      </c>
      <c r="AK18">
        <v>930430</v>
      </c>
      <c r="AL18" t="s">
        <v>58</v>
      </c>
      <c r="AM18" t="s">
        <v>59</v>
      </c>
      <c r="AN18">
        <v>12200</v>
      </c>
      <c r="AO18">
        <v>37262.699999999997</v>
      </c>
      <c r="AS18">
        <v>5325</v>
      </c>
      <c r="AT18">
        <v>930803</v>
      </c>
      <c r="AU18">
        <v>105804</v>
      </c>
      <c r="AV18">
        <v>36</v>
      </c>
      <c r="AW18">
        <v>2939</v>
      </c>
      <c r="AX18" t="s">
        <v>64</v>
      </c>
      <c r="AY18" t="str">
        <f t="shared" si="0"/>
        <v>Mid_loan_taker</v>
      </c>
      <c r="BA18" t="str">
        <f t="shared" si="1"/>
        <v>Low Payment</v>
      </c>
      <c r="BB18" t="str">
        <f t="shared" si="2"/>
        <v>Low Balance</v>
      </c>
      <c r="BC18" t="str">
        <f t="shared" si="3"/>
        <v>WITHDRAWAL</v>
      </c>
    </row>
    <row r="19" spans="1:55" x14ac:dyDescent="0.35">
      <c r="A19">
        <v>352</v>
      </c>
      <c r="B19">
        <v>2235</v>
      </c>
      <c r="C19" t="s">
        <v>46</v>
      </c>
      <c r="D19" t="s">
        <v>60</v>
      </c>
      <c r="E19">
        <v>1843</v>
      </c>
      <c r="F19">
        <v>2235</v>
      </c>
      <c r="G19" t="s">
        <v>48</v>
      </c>
      <c r="H19">
        <v>2235</v>
      </c>
      <c r="I19">
        <v>405420</v>
      </c>
      <c r="J19">
        <v>14</v>
      </c>
      <c r="K19">
        <v>14</v>
      </c>
      <c r="L19" t="s">
        <v>61</v>
      </c>
      <c r="M19" t="s">
        <v>62</v>
      </c>
      <c r="N19">
        <v>177686</v>
      </c>
      <c r="O19">
        <v>69</v>
      </c>
      <c r="P19">
        <v>27</v>
      </c>
      <c r="Q19">
        <v>10</v>
      </c>
      <c r="R19">
        <v>1</v>
      </c>
      <c r="S19">
        <v>9</v>
      </c>
      <c r="T19">
        <v>74.8</v>
      </c>
      <c r="U19">
        <v>10045</v>
      </c>
      <c r="V19">
        <v>1.42</v>
      </c>
      <c r="W19">
        <v>1.71</v>
      </c>
      <c r="X19">
        <v>135</v>
      </c>
      <c r="Y19">
        <v>6604</v>
      </c>
      <c r="Z19">
        <v>6295</v>
      </c>
      <c r="AA19">
        <v>32104</v>
      </c>
      <c r="AB19" t="s">
        <v>63</v>
      </c>
      <c r="AC19">
        <v>70984434</v>
      </c>
      <c r="AD19">
        <v>2938.7</v>
      </c>
      <c r="AE19" t="s">
        <v>52</v>
      </c>
      <c r="AF19">
        <v>930130</v>
      </c>
      <c r="AG19">
        <v>12</v>
      </c>
      <c r="AH19" t="s">
        <v>53</v>
      </c>
      <c r="AI19">
        <v>541686</v>
      </c>
      <c r="AJ19">
        <v>1843</v>
      </c>
      <c r="AK19">
        <v>930507</v>
      </c>
      <c r="AL19" t="s">
        <v>54</v>
      </c>
      <c r="AM19" t="s">
        <v>65</v>
      </c>
      <c r="AN19">
        <v>17632</v>
      </c>
      <c r="AO19">
        <v>54894.7</v>
      </c>
      <c r="AQ19" t="s">
        <v>63</v>
      </c>
      <c r="AR19">
        <v>76294219</v>
      </c>
      <c r="AS19">
        <v>5325</v>
      </c>
      <c r="AT19">
        <v>930803</v>
      </c>
      <c r="AU19">
        <v>105804</v>
      </c>
      <c r="AV19">
        <v>36</v>
      </c>
      <c r="AW19">
        <v>2939</v>
      </c>
      <c r="AX19" t="s">
        <v>64</v>
      </c>
      <c r="AY19" t="str">
        <f t="shared" si="0"/>
        <v>Mid_loan_taker</v>
      </c>
      <c r="BA19" t="str">
        <f t="shared" si="1"/>
        <v>Low Payment</v>
      </c>
      <c r="BB19" t="str">
        <f t="shared" si="2"/>
        <v>Mid Balance</v>
      </c>
      <c r="BC19" t="str">
        <f t="shared" si="3"/>
        <v>CREDIT</v>
      </c>
    </row>
    <row r="20" spans="1:55" x14ac:dyDescent="0.35">
      <c r="A20">
        <v>352</v>
      </c>
      <c r="B20">
        <v>2235</v>
      </c>
      <c r="C20" t="s">
        <v>46</v>
      </c>
      <c r="D20" t="s">
        <v>60</v>
      </c>
      <c r="E20">
        <v>1843</v>
      </c>
      <c r="F20">
        <v>2235</v>
      </c>
      <c r="G20" t="s">
        <v>48</v>
      </c>
      <c r="H20">
        <v>2235</v>
      </c>
      <c r="I20">
        <v>405420</v>
      </c>
      <c r="J20">
        <v>14</v>
      </c>
      <c r="K20">
        <v>14</v>
      </c>
      <c r="L20" t="s">
        <v>61</v>
      </c>
      <c r="M20" t="s">
        <v>62</v>
      </c>
      <c r="N20">
        <v>177686</v>
      </c>
      <c r="O20">
        <v>69</v>
      </c>
      <c r="P20">
        <v>27</v>
      </c>
      <c r="Q20">
        <v>10</v>
      </c>
      <c r="R20">
        <v>1</v>
      </c>
      <c r="S20">
        <v>9</v>
      </c>
      <c r="T20">
        <v>74.8</v>
      </c>
      <c r="U20">
        <v>10045</v>
      </c>
      <c r="V20">
        <v>1.42</v>
      </c>
      <c r="W20">
        <v>1.71</v>
      </c>
      <c r="X20">
        <v>135</v>
      </c>
      <c r="Y20">
        <v>6604</v>
      </c>
      <c r="Z20">
        <v>6295</v>
      </c>
      <c r="AA20">
        <v>32104</v>
      </c>
      <c r="AB20" t="s">
        <v>63</v>
      </c>
      <c r="AC20">
        <v>70984434</v>
      </c>
      <c r="AD20">
        <v>2938.7</v>
      </c>
      <c r="AE20" t="s">
        <v>52</v>
      </c>
      <c r="AF20">
        <v>930130</v>
      </c>
      <c r="AG20">
        <v>12</v>
      </c>
      <c r="AH20" t="s">
        <v>53</v>
      </c>
      <c r="AI20">
        <v>542079</v>
      </c>
      <c r="AJ20">
        <v>1843</v>
      </c>
      <c r="AK20">
        <v>930530</v>
      </c>
      <c r="AL20" t="s">
        <v>58</v>
      </c>
      <c r="AM20" t="s">
        <v>59</v>
      </c>
      <c r="AN20">
        <v>15600</v>
      </c>
      <c r="AO20">
        <v>39294.699999999997</v>
      </c>
      <c r="AS20">
        <v>5325</v>
      </c>
      <c r="AT20">
        <v>930803</v>
      </c>
      <c r="AU20">
        <v>105804</v>
      </c>
      <c r="AV20">
        <v>36</v>
      </c>
      <c r="AW20">
        <v>2939</v>
      </c>
      <c r="AX20" t="s">
        <v>64</v>
      </c>
      <c r="AY20" t="str">
        <f t="shared" si="0"/>
        <v>Mid_loan_taker</v>
      </c>
      <c r="BA20" t="str">
        <f t="shared" si="1"/>
        <v>Low Payment</v>
      </c>
      <c r="BB20" t="str">
        <f t="shared" si="2"/>
        <v>Low Balance</v>
      </c>
      <c r="BC20" t="str">
        <f t="shared" si="3"/>
        <v>WITHDRAWAL</v>
      </c>
    </row>
    <row r="21" spans="1:55" x14ac:dyDescent="0.35">
      <c r="A21">
        <v>352</v>
      </c>
      <c r="B21">
        <v>2235</v>
      </c>
      <c r="C21" t="s">
        <v>46</v>
      </c>
      <c r="D21" t="s">
        <v>60</v>
      </c>
      <c r="E21">
        <v>1843</v>
      </c>
      <c r="F21">
        <v>2235</v>
      </c>
      <c r="G21" t="s">
        <v>48</v>
      </c>
      <c r="H21">
        <v>2235</v>
      </c>
      <c r="I21">
        <v>405420</v>
      </c>
      <c r="J21">
        <v>14</v>
      </c>
      <c r="K21">
        <v>14</v>
      </c>
      <c r="L21" t="s">
        <v>61</v>
      </c>
      <c r="M21" t="s">
        <v>62</v>
      </c>
      <c r="N21">
        <v>177686</v>
      </c>
      <c r="O21">
        <v>69</v>
      </c>
      <c r="P21">
        <v>27</v>
      </c>
      <c r="Q21">
        <v>10</v>
      </c>
      <c r="R21">
        <v>1</v>
      </c>
      <c r="S21">
        <v>9</v>
      </c>
      <c r="T21">
        <v>74.8</v>
      </c>
      <c r="U21">
        <v>10045</v>
      </c>
      <c r="V21">
        <v>1.42</v>
      </c>
      <c r="W21">
        <v>1.71</v>
      </c>
      <c r="X21">
        <v>135</v>
      </c>
      <c r="Y21">
        <v>6604</v>
      </c>
      <c r="Z21">
        <v>6295</v>
      </c>
      <c r="AA21">
        <v>32104</v>
      </c>
      <c r="AB21" t="s">
        <v>63</v>
      </c>
      <c r="AC21">
        <v>70984434</v>
      </c>
      <c r="AD21">
        <v>2938.7</v>
      </c>
      <c r="AE21" t="s">
        <v>52</v>
      </c>
      <c r="AF21">
        <v>930130</v>
      </c>
      <c r="AG21">
        <v>12</v>
      </c>
      <c r="AH21" t="s">
        <v>53</v>
      </c>
      <c r="AI21">
        <v>3591353</v>
      </c>
      <c r="AJ21">
        <v>1843</v>
      </c>
      <c r="AK21">
        <v>930531</v>
      </c>
      <c r="AL21" t="s">
        <v>54</v>
      </c>
      <c r="AN21">
        <v>155.80000000000001</v>
      </c>
      <c r="AO21">
        <v>39450.5</v>
      </c>
      <c r="AP21" t="s">
        <v>57</v>
      </c>
      <c r="AS21">
        <v>5325</v>
      </c>
      <c r="AT21">
        <v>930803</v>
      </c>
      <c r="AU21">
        <v>105804</v>
      </c>
      <c r="AV21">
        <v>36</v>
      </c>
      <c r="AW21">
        <v>2939</v>
      </c>
      <c r="AX21" t="s">
        <v>64</v>
      </c>
      <c r="AY21" t="str">
        <f t="shared" si="0"/>
        <v>Mid_loan_taker</v>
      </c>
      <c r="BA21" t="str">
        <f t="shared" si="1"/>
        <v>Low Payment</v>
      </c>
      <c r="BB21" t="str">
        <f t="shared" si="2"/>
        <v>Low Balance</v>
      </c>
      <c r="BC21" t="str">
        <f t="shared" si="3"/>
        <v>CREDIT</v>
      </c>
    </row>
    <row r="22" spans="1:55" x14ac:dyDescent="0.35">
      <c r="A22">
        <v>352</v>
      </c>
      <c r="B22">
        <v>2235</v>
      </c>
      <c r="C22" t="s">
        <v>46</v>
      </c>
      <c r="D22" t="s">
        <v>60</v>
      </c>
      <c r="E22">
        <v>1843</v>
      </c>
      <c r="F22">
        <v>2235</v>
      </c>
      <c r="G22" t="s">
        <v>48</v>
      </c>
      <c r="H22">
        <v>2235</v>
      </c>
      <c r="I22">
        <v>405420</v>
      </c>
      <c r="J22">
        <v>14</v>
      </c>
      <c r="K22">
        <v>14</v>
      </c>
      <c r="L22" t="s">
        <v>61</v>
      </c>
      <c r="M22" t="s">
        <v>62</v>
      </c>
      <c r="N22">
        <v>177686</v>
      </c>
      <c r="O22">
        <v>69</v>
      </c>
      <c r="P22">
        <v>27</v>
      </c>
      <c r="Q22">
        <v>10</v>
      </c>
      <c r="R22">
        <v>1</v>
      </c>
      <c r="S22">
        <v>9</v>
      </c>
      <c r="T22">
        <v>74.8</v>
      </c>
      <c r="U22">
        <v>10045</v>
      </c>
      <c r="V22">
        <v>1.42</v>
      </c>
      <c r="W22">
        <v>1.71</v>
      </c>
      <c r="X22">
        <v>135</v>
      </c>
      <c r="Y22">
        <v>6604</v>
      </c>
      <c r="Z22">
        <v>6295</v>
      </c>
      <c r="AA22">
        <v>32104</v>
      </c>
      <c r="AB22" t="s">
        <v>63</v>
      </c>
      <c r="AC22">
        <v>70984434</v>
      </c>
      <c r="AD22">
        <v>2938.7</v>
      </c>
      <c r="AE22" t="s">
        <v>52</v>
      </c>
      <c r="AF22">
        <v>930130</v>
      </c>
      <c r="AG22">
        <v>12</v>
      </c>
      <c r="AH22" t="s">
        <v>53</v>
      </c>
      <c r="AI22">
        <v>541687</v>
      </c>
      <c r="AJ22">
        <v>1843</v>
      </c>
      <c r="AK22">
        <v>930607</v>
      </c>
      <c r="AL22" t="s">
        <v>54</v>
      </c>
      <c r="AM22" t="s">
        <v>65</v>
      </c>
      <c r="AN22">
        <v>26448</v>
      </c>
      <c r="AO22">
        <v>65898.5</v>
      </c>
      <c r="AQ22" t="s">
        <v>63</v>
      </c>
      <c r="AR22">
        <v>76294219</v>
      </c>
      <c r="AS22">
        <v>5325</v>
      </c>
      <c r="AT22">
        <v>930803</v>
      </c>
      <c r="AU22">
        <v>105804</v>
      </c>
      <c r="AV22">
        <v>36</v>
      </c>
      <c r="AW22">
        <v>2939</v>
      </c>
      <c r="AX22" t="s">
        <v>64</v>
      </c>
      <c r="AY22" t="str">
        <f t="shared" si="0"/>
        <v>Mid_loan_taker</v>
      </c>
      <c r="BA22" t="str">
        <f t="shared" si="1"/>
        <v>Low Payment</v>
      </c>
      <c r="BB22" t="str">
        <f t="shared" si="2"/>
        <v>Mid Balance</v>
      </c>
      <c r="BC22" t="str">
        <f t="shared" si="3"/>
        <v>CREDIT</v>
      </c>
    </row>
    <row r="23" spans="1:55" x14ac:dyDescent="0.35">
      <c r="A23">
        <v>352</v>
      </c>
      <c r="B23">
        <v>2235</v>
      </c>
      <c r="C23" t="s">
        <v>46</v>
      </c>
      <c r="D23" t="s">
        <v>60</v>
      </c>
      <c r="E23">
        <v>1843</v>
      </c>
      <c r="F23">
        <v>2235</v>
      </c>
      <c r="G23" t="s">
        <v>48</v>
      </c>
      <c r="H23">
        <v>2235</v>
      </c>
      <c r="I23">
        <v>405420</v>
      </c>
      <c r="J23">
        <v>14</v>
      </c>
      <c r="K23">
        <v>14</v>
      </c>
      <c r="L23" t="s">
        <v>61</v>
      </c>
      <c r="M23" t="s">
        <v>62</v>
      </c>
      <c r="N23">
        <v>177686</v>
      </c>
      <c r="O23">
        <v>69</v>
      </c>
      <c r="P23">
        <v>27</v>
      </c>
      <c r="Q23">
        <v>10</v>
      </c>
      <c r="R23">
        <v>1</v>
      </c>
      <c r="S23">
        <v>9</v>
      </c>
      <c r="T23">
        <v>74.8</v>
      </c>
      <c r="U23">
        <v>10045</v>
      </c>
      <c r="V23">
        <v>1.42</v>
      </c>
      <c r="W23">
        <v>1.71</v>
      </c>
      <c r="X23">
        <v>135</v>
      </c>
      <c r="Y23">
        <v>6604</v>
      </c>
      <c r="Z23">
        <v>6295</v>
      </c>
      <c r="AA23">
        <v>32104</v>
      </c>
      <c r="AB23" t="s">
        <v>63</v>
      </c>
      <c r="AC23">
        <v>70984434</v>
      </c>
      <c r="AD23">
        <v>2938.7</v>
      </c>
      <c r="AE23" t="s">
        <v>52</v>
      </c>
      <c r="AF23">
        <v>930130</v>
      </c>
      <c r="AG23">
        <v>12</v>
      </c>
      <c r="AH23" t="s">
        <v>53</v>
      </c>
      <c r="AI23">
        <v>541759</v>
      </c>
      <c r="AJ23">
        <v>1843</v>
      </c>
      <c r="AK23">
        <v>930611</v>
      </c>
      <c r="AL23" t="s">
        <v>58</v>
      </c>
      <c r="AM23" t="s">
        <v>59</v>
      </c>
      <c r="AN23">
        <v>2800</v>
      </c>
      <c r="AO23">
        <v>63098.5</v>
      </c>
      <c r="AR23">
        <v>0</v>
      </c>
      <c r="AS23">
        <v>5325</v>
      </c>
      <c r="AT23">
        <v>930803</v>
      </c>
      <c r="AU23">
        <v>105804</v>
      </c>
      <c r="AV23">
        <v>36</v>
      </c>
      <c r="AW23">
        <v>2939</v>
      </c>
      <c r="AX23" t="s">
        <v>64</v>
      </c>
      <c r="AY23" t="str">
        <f t="shared" si="0"/>
        <v>Mid_loan_taker</v>
      </c>
      <c r="BA23" t="str">
        <f t="shared" si="1"/>
        <v>Low Payment</v>
      </c>
      <c r="BB23" t="str">
        <f t="shared" si="2"/>
        <v>Mid Balance</v>
      </c>
      <c r="BC23" t="str">
        <f t="shared" si="3"/>
        <v>WITHDRAWAL</v>
      </c>
    </row>
    <row r="24" spans="1:55" x14ac:dyDescent="0.35">
      <c r="A24">
        <v>352</v>
      </c>
      <c r="B24">
        <v>2235</v>
      </c>
      <c r="C24" t="s">
        <v>46</v>
      </c>
      <c r="D24" t="s">
        <v>60</v>
      </c>
      <c r="E24">
        <v>1843</v>
      </c>
      <c r="F24">
        <v>2235</v>
      </c>
      <c r="G24" t="s">
        <v>48</v>
      </c>
      <c r="H24">
        <v>2235</v>
      </c>
      <c r="I24">
        <v>405420</v>
      </c>
      <c r="J24">
        <v>14</v>
      </c>
      <c r="K24">
        <v>14</v>
      </c>
      <c r="L24" t="s">
        <v>61</v>
      </c>
      <c r="M24" t="s">
        <v>62</v>
      </c>
      <c r="N24">
        <v>177686</v>
      </c>
      <c r="O24">
        <v>69</v>
      </c>
      <c r="P24">
        <v>27</v>
      </c>
      <c r="Q24">
        <v>10</v>
      </c>
      <c r="R24">
        <v>1</v>
      </c>
      <c r="S24">
        <v>9</v>
      </c>
      <c r="T24">
        <v>74.8</v>
      </c>
      <c r="U24">
        <v>10045</v>
      </c>
      <c r="V24">
        <v>1.42</v>
      </c>
      <c r="W24">
        <v>1.71</v>
      </c>
      <c r="X24">
        <v>135</v>
      </c>
      <c r="Y24">
        <v>6604</v>
      </c>
      <c r="Z24">
        <v>6295</v>
      </c>
      <c r="AA24">
        <v>32104</v>
      </c>
      <c r="AB24" t="s">
        <v>63</v>
      </c>
      <c r="AC24">
        <v>70984434</v>
      </c>
      <c r="AD24">
        <v>2938.7</v>
      </c>
      <c r="AE24" t="s">
        <v>52</v>
      </c>
      <c r="AF24">
        <v>930130</v>
      </c>
      <c r="AG24">
        <v>12</v>
      </c>
      <c r="AH24" t="s">
        <v>53</v>
      </c>
      <c r="AI24">
        <v>541831</v>
      </c>
      <c r="AJ24">
        <v>1843</v>
      </c>
      <c r="AK24">
        <v>930613</v>
      </c>
      <c r="AL24" t="s">
        <v>58</v>
      </c>
      <c r="AM24" t="s">
        <v>66</v>
      </c>
      <c r="AN24">
        <v>6994</v>
      </c>
      <c r="AO24">
        <v>56104.5</v>
      </c>
      <c r="AP24" t="s">
        <v>67</v>
      </c>
      <c r="AQ24" t="s">
        <v>63</v>
      </c>
      <c r="AR24">
        <v>62958741</v>
      </c>
      <c r="AS24">
        <v>5325</v>
      </c>
      <c r="AT24">
        <v>930803</v>
      </c>
      <c r="AU24">
        <v>105804</v>
      </c>
      <c r="AV24">
        <v>36</v>
      </c>
      <c r="AW24">
        <v>2939</v>
      </c>
      <c r="AX24" t="s">
        <v>64</v>
      </c>
      <c r="AY24" t="str">
        <f t="shared" si="0"/>
        <v>Mid_loan_taker</v>
      </c>
      <c r="BA24" t="str">
        <f t="shared" si="1"/>
        <v>Low Payment</v>
      </c>
      <c r="BB24" t="str">
        <f t="shared" si="2"/>
        <v>Mid Balance</v>
      </c>
      <c r="BC24" t="str">
        <f t="shared" si="3"/>
        <v>WITHDRAWAL</v>
      </c>
    </row>
    <row r="25" spans="1:55" x14ac:dyDescent="0.35">
      <c r="A25">
        <v>352</v>
      </c>
      <c r="B25">
        <v>2235</v>
      </c>
      <c r="C25" t="s">
        <v>46</v>
      </c>
      <c r="D25" t="s">
        <v>60</v>
      </c>
      <c r="E25">
        <v>1843</v>
      </c>
      <c r="F25">
        <v>2235</v>
      </c>
      <c r="G25" t="s">
        <v>48</v>
      </c>
      <c r="H25">
        <v>2235</v>
      </c>
      <c r="I25">
        <v>405420</v>
      </c>
      <c r="J25">
        <v>14</v>
      </c>
      <c r="K25">
        <v>14</v>
      </c>
      <c r="L25" t="s">
        <v>61</v>
      </c>
      <c r="M25" t="s">
        <v>62</v>
      </c>
      <c r="N25">
        <v>177686</v>
      </c>
      <c r="O25">
        <v>69</v>
      </c>
      <c r="P25">
        <v>27</v>
      </c>
      <c r="Q25">
        <v>10</v>
      </c>
      <c r="R25">
        <v>1</v>
      </c>
      <c r="S25">
        <v>9</v>
      </c>
      <c r="T25">
        <v>74.8</v>
      </c>
      <c r="U25">
        <v>10045</v>
      </c>
      <c r="V25">
        <v>1.42</v>
      </c>
      <c r="W25">
        <v>1.71</v>
      </c>
      <c r="X25">
        <v>135</v>
      </c>
      <c r="Y25">
        <v>6604</v>
      </c>
      <c r="Z25">
        <v>6295</v>
      </c>
      <c r="AA25">
        <v>32104</v>
      </c>
      <c r="AB25" t="s">
        <v>63</v>
      </c>
      <c r="AC25">
        <v>70984434</v>
      </c>
      <c r="AD25">
        <v>2938.7</v>
      </c>
      <c r="AE25" t="s">
        <v>52</v>
      </c>
      <c r="AF25">
        <v>930130</v>
      </c>
      <c r="AG25">
        <v>12</v>
      </c>
      <c r="AH25" t="s">
        <v>53</v>
      </c>
      <c r="AI25">
        <v>541978</v>
      </c>
      <c r="AJ25">
        <v>1843</v>
      </c>
      <c r="AK25">
        <v>930621</v>
      </c>
      <c r="AL25" t="s">
        <v>58</v>
      </c>
      <c r="AM25" t="s">
        <v>59</v>
      </c>
      <c r="AN25">
        <v>5700</v>
      </c>
      <c r="AO25">
        <v>50404.5</v>
      </c>
      <c r="AS25">
        <v>5325</v>
      </c>
      <c r="AT25">
        <v>930803</v>
      </c>
      <c r="AU25">
        <v>105804</v>
      </c>
      <c r="AV25">
        <v>36</v>
      </c>
      <c r="AW25">
        <v>2939</v>
      </c>
      <c r="AX25" t="s">
        <v>64</v>
      </c>
      <c r="AY25" t="str">
        <f t="shared" si="0"/>
        <v>Mid_loan_taker</v>
      </c>
      <c r="BA25" t="str">
        <f t="shared" si="1"/>
        <v>Low Payment</v>
      </c>
      <c r="BB25" t="str">
        <f t="shared" si="2"/>
        <v>Mid Balance</v>
      </c>
      <c r="BC25" t="str">
        <f t="shared" si="3"/>
        <v>WITHDRAWAL</v>
      </c>
    </row>
    <row r="26" spans="1:55" x14ac:dyDescent="0.35">
      <c r="A26">
        <v>352</v>
      </c>
      <c r="B26">
        <v>2235</v>
      </c>
      <c r="C26" t="s">
        <v>46</v>
      </c>
      <c r="D26" t="s">
        <v>60</v>
      </c>
      <c r="E26">
        <v>1843</v>
      </c>
      <c r="F26">
        <v>2235</v>
      </c>
      <c r="G26" t="s">
        <v>48</v>
      </c>
      <c r="H26">
        <v>2235</v>
      </c>
      <c r="I26">
        <v>405420</v>
      </c>
      <c r="J26">
        <v>14</v>
      </c>
      <c r="K26">
        <v>14</v>
      </c>
      <c r="L26" t="s">
        <v>61</v>
      </c>
      <c r="M26" t="s">
        <v>62</v>
      </c>
      <c r="N26">
        <v>177686</v>
      </c>
      <c r="O26">
        <v>69</v>
      </c>
      <c r="P26">
        <v>27</v>
      </c>
      <c r="Q26">
        <v>10</v>
      </c>
      <c r="R26">
        <v>1</v>
      </c>
      <c r="S26">
        <v>9</v>
      </c>
      <c r="T26">
        <v>74.8</v>
      </c>
      <c r="U26">
        <v>10045</v>
      </c>
      <c r="V26">
        <v>1.42</v>
      </c>
      <c r="W26">
        <v>1.71</v>
      </c>
      <c r="X26">
        <v>135</v>
      </c>
      <c r="Y26">
        <v>6604</v>
      </c>
      <c r="Z26">
        <v>6295</v>
      </c>
      <c r="AA26">
        <v>32104</v>
      </c>
      <c r="AB26" t="s">
        <v>63</v>
      </c>
      <c r="AC26">
        <v>70984434</v>
      </c>
      <c r="AD26">
        <v>2938.7</v>
      </c>
      <c r="AE26" t="s">
        <v>52</v>
      </c>
      <c r="AF26">
        <v>930130</v>
      </c>
      <c r="AG26">
        <v>12</v>
      </c>
      <c r="AH26" t="s">
        <v>53</v>
      </c>
      <c r="AI26">
        <v>542080</v>
      </c>
      <c r="AJ26">
        <v>1843</v>
      </c>
      <c r="AK26">
        <v>930629</v>
      </c>
      <c r="AL26" t="s">
        <v>58</v>
      </c>
      <c r="AM26" t="s">
        <v>59</v>
      </c>
      <c r="AN26">
        <v>11300</v>
      </c>
      <c r="AO26">
        <v>39104.5</v>
      </c>
      <c r="AS26">
        <v>5325</v>
      </c>
      <c r="AT26">
        <v>930803</v>
      </c>
      <c r="AU26">
        <v>105804</v>
      </c>
      <c r="AV26">
        <v>36</v>
      </c>
      <c r="AW26">
        <v>2939</v>
      </c>
      <c r="AX26" t="s">
        <v>64</v>
      </c>
      <c r="AY26" t="str">
        <f t="shared" si="0"/>
        <v>Mid_loan_taker</v>
      </c>
      <c r="BA26" t="str">
        <f t="shared" si="1"/>
        <v>Low Payment</v>
      </c>
      <c r="BB26" t="str">
        <f t="shared" si="2"/>
        <v>Low Balance</v>
      </c>
      <c r="BC26" t="str">
        <f t="shared" si="3"/>
        <v>WITHDRAWAL</v>
      </c>
    </row>
    <row r="27" spans="1:55" x14ac:dyDescent="0.35">
      <c r="A27">
        <v>352</v>
      </c>
      <c r="B27">
        <v>2235</v>
      </c>
      <c r="C27" t="s">
        <v>46</v>
      </c>
      <c r="D27" t="s">
        <v>60</v>
      </c>
      <c r="E27">
        <v>1843</v>
      </c>
      <c r="F27">
        <v>2235</v>
      </c>
      <c r="G27" t="s">
        <v>48</v>
      </c>
      <c r="H27">
        <v>2235</v>
      </c>
      <c r="I27">
        <v>405420</v>
      </c>
      <c r="J27">
        <v>14</v>
      </c>
      <c r="K27">
        <v>14</v>
      </c>
      <c r="L27" t="s">
        <v>61</v>
      </c>
      <c r="M27" t="s">
        <v>62</v>
      </c>
      <c r="N27">
        <v>177686</v>
      </c>
      <c r="O27">
        <v>69</v>
      </c>
      <c r="P27">
        <v>27</v>
      </c>
      <c r="Q27">
        <v>10</v>
      </c>
      <c r="R27">
        <v>1</v>
      </c>
      <c r="S27">
        <v>9</v>
      </c>
      <c r="T27">
        <v>74.8</v>
      </c>
      <c r="U27">
        <v>10045</v>
      </c>
      <c r="V27">
        <v>1.42</v>
      </c>
      <c r="W27">
        <v>1.71</v>
      </c>
      <c r="X27">
        <v>135</v>
      </c>
      <c r="Y27">
        <v>6604</v>
      </c>
      <c r="Z27">
        <v>6295</v>
      </c>
      <c r="AA27">
        <v>32104</v>
      </c>
      <c r="AB27" t="s">
        <v>63</v>
      </c>
      <c r="AC27">
        <v>70984434</v>
      </c>
      <c r="AD27">
        <v>2938.7</v>
      </c>
      <c r="AE27" t="s">
        <v>52</v>
      </c>
      <c r="AF27">
        <v>930130</v>
      </c>
      <c r="AG27">
        <v>12</v>
      </c>
      <c r="AH27" t="s">
        <v>53</v>
      </c>
      <c r="AI27">
        <v>3591354</v>
      </c>
      <c r="AJ27">
        <v>1843</v>
      </c>
      <c r="AK27">
        <v>930630</v>
      </c>
      <c r="AL27" t="s">
        <v>54</v>
      </c>
      <c r="AN27">
        <v>201.3</v>
      </c>
      <c r="AO27">
        <v>39305.800000000003</v>
      </c>
      <c r="AP27" t="s">
        <v>57</v>
      </c>
      <c r="AS27">
        <v>5325</v>
      </c>
      <c r="AT27">
        <v>930803</v>
      </c>
      <c r="AU27">
        <v>105804</v>
      </c>
      <c r="AV27">
        <v>36</v>
      </c>
      <c r="AW27">
        <v>2939</v>
      </c>
      <c r="AX27" t="s">
        <v>64</v>
      </c>
      <c r="AY27" t="str">
        <f t="shared" si="0"/>
        <v>Mid_loan_taker</v>
      </c>
      <c r="BA27" t="str">
        <f t="shared" si="1"/>
        <v>Low Payment</v>
      </c>
      <c r="BB27" t="str">
        <f t="shared" si="2"/>
        <v>Low Balance</v>
      </c>
      <c r="BC27" t="str">
        <f t="shared" si="3"/>
        <v>CREDIT</v>
      </c>
    </row>
    <row r="28" spans="1:55" x14ac:dyDescent="0.35">
      <c r="A28">
        <v>352</v>
      </c>
      <c r="B28">
        <v>2235</v>
      </c>
      <c r="C28" t="s">
        <v>46</v>
      </c>
      <c r="D28" t="s">
        <v>60</v>
      </c>
      <c r="E28">
        <v>1843</v>
      </c>
      <c r="F28">
        <v>2235</v>
      </c>
      <c r="G28" t="s">
        <v>48</v>
      </c>
      <c r="H28">
        <v>2235</v>
      </c>
      <c r="I28">
        <v>405420</v>
      </c>
      <c r="J28">
        <v>14</v>
      </c>
      <c r="K28">
        <v>14</v>
      </c>
      <c r="L28" t="s">
        <v>61</v>
      </c>
      <c r="M28" t="s">
        <v>62</v>
      </c>
      <c r="N28">
        <v>177686</v>
      </c>
      <c r="O28">
        <v>69</v>
      </c>
      <c r="P28">
        <v>27</v>
      </c>
      <c r="Q28">
        <v>10</v>
      </c>
      <c r="R28">
        <v>1</v>
      </c>
      <c r="S28">
        <v>9</v>
      </c>
      <c r="T28">
        <v>74.8</v>
      </c>
      <c r="U28">
        <v>10045</v>
      </c>
      <c r="V28">
        <v>1.42</v>
      </c>
      <c r="W28">
        <v>1.71</v>
      </c>
      <c r="X28">
        <v>135</v>
      </c>
      <c r="Y28">
        <v>6604</v>
      </c>
      <c r="Z28">
        <v>6295</v>
      </c>
      <c r="AA28">
        <v>32104</v>
      </c>
      <c r="AB28" t="s">
        <v>63</v>
      </c>
      <c r="AC28">
        <v>70984434</v>
      </c>
      <c r="AD28">
        <v>2938.7</v>
      </c>
      <c r="AE28" t="s">
        <v>52</v>
      </c>
      <c r="AF28">
        <v>930130</v>
      </c>
      <c r="AG28">
        <v>12</v>
      </c>
      <c r="AH28" t="s">
        <v>53</v>
      </c>
      <c r="AI28">
        <v>542010</v>
      </c>
      <c r="AJ28">
        <v>1843</v>
      </c>
      <c r="AK28">
        <v>930630</v>
      </c>
      <c r="AL28" t="s">
        <v>58</v>
      </c>
      <c r="AM28" t="s">
        <v>59</v>
      </c>
      <c r="AN28">
        <v>14.6</v>
      </c>
      <c r="AO28">
        <v>39291.199999999997</v>
      </c>
      <c r="AP28" t="s">
        <v>68</v>
      </c>
      <c r="AS28">
        <v>5325</v>
      </c>
      <c r="AT28">
        <v>930803</v>
      </c>
      <c r="AU28">
        <v>105804</v>
      </c>
      <c r="AV28">
        <v>36</v>
      </c>
      <c r="AW28">
        <v>2939</v>
      </c>
      <c r="AX28" t="s">
        <v>64</v>
      </c>
      <c r="AY28" t="str">
        <f t="shared" si="0"/>
        <v>Mid_loan_taker</v>
      </c>
      <c r="BA28" t="str">
        <f t="shared" si="1"/>
        <v>Low Payment</v>
      </c>
      <c r="BB28" t="str">
        <f t="shared" si="2"/>
        <v>Low Balance</v>
      </c>
      <c r="BC28" t="str">
        <f t="shared" si="3"/>
        <v>WITHDRAWAL</v>
      </c>
    </row>
    <row r="29" spans="1:55" x14ac:dyDescent="0.35">
      <c r="A29">
        <v>352</v>
      </c>
      <c r="B29">
        <v>2235</v>
      </c>
      <c r="C29" t="s">
        <v>46</v>
      </c>
      <c r="D29" t="s">
        <v>60</v>
      </c>
      <c r="E29">
        <v>1843</v>
      </c>
      <c r="F29">
        <v>2235</v>
      </c>
      <c r="G29" t="s">
        <v>48</v>
      </c>
      <c r="H29">
        <v>2235</v>
      </c>
      <c r="I29">
        <v>405420</v>
      </c>
      <c r="J29">
        <v>14</v>
      </c>
      <c r="K29">
        <v>14</v>
      </c>
      <c r="L29" t="s">
        <v>61</v>
      </c>
      <c r="M29" t="s">
        <v>62</v>
      </c>
      <c r="N29">
        <v>177686</v>
      </c>
      <c r="O29">
        <v>69</v>
      </c>
      <c r="P29">
        <v>27</v>
      </c>
      <c r="Q29">
        <v>10</v>
      </c>
      <c r="R29">
        <v>1</v>
      </c>
      <c r="S29">
        <v>9</v>
      </c>
      <c r="T29">
        <v>74.8</v>
      </c>
      <c r="U29">
        <v>10045</v>
      </c>
      <c r="V29">
        <v>1.42</v>
      </c>
      <c r="W29">
        <v>1.71</v>
      </c>
      <c r="X29">
        <v>135</v>
      </c>
      <c r="Y29">
        <v>6604</v>
      </c>
      <c r="Z29">
        <v>6295</v>
      </c>
      <c r="AA29">
        <v>32104</v>
      </c>
      <c r="AB29" t="s">
        <v>63</v>
      </c>
      <c r="AC29">
        <v>70984434</v>
      </c>
      <c r="AD29">
        <v>2938.7</v>
      </c>
      <c r="AE29" t="s">
        <v>52</v>
      </c>
      <c r="AF29">
        <v>930130</v>
      </c>
      <c r="AG29">
        <v>12</v>
      </c>
      <c r="AH29" t="s">
        <v>53</v>
      </c>
      <c r="AI29">
        <v>541688</v>
      </c>
      <c r="AJ29">
        <v>1843</v>
      </c>
      <c r="AK29">
        <v>930707</v>
      </c>
      <c r="AL29" t="s">
        <v>54</v>
      </c>
      <c r="AM29" t="s">
        <v>65</v>
      </c>
      <c r="AN29">
        <v>17632</v>
      </c>
      <c r="AO29">
        <v>56923.199999999997</v>
      </c>
      <c r="AQ29" t="s">
        <v>63</v>
      </c>
      <c r="AR29">
        <v>76294219</v>
      </c>
      <c r="AS29">
        <v>5325</v>
      </c>
      <c r="AT29">
        <v>930803</v>
      </c>
      <c r="AU29">
        <v>105804</v>
      </c>
      <c r="AV29">
        <v>36</v>
      </c>
      <c r="AW29">
        <v>2939</v>
      </c>
      <c r="AX29" t="s">
        <v>64</v>
      </c>
      <c r="AY29" t="str">
        <f t="shared" si="0"/>
        <v>Mid_loan_taker</v>
      </c>
      <c r="BA29" t="str">
        <f t="shared" si="1"/>
        <v>Low Payment</v>
      </c>
      <c r="BB29" t="str">
        <f t="shared" si="2"/>
        <v>Mid Balance</v>
      </c>
      <c r="BC29" t="str">
        <f t="shared" si="3"/>
        <v>CREDIT</v>
      </c>
    </row>
    <row r="30" spans="1:55" x14ac:dyDescent="0.35">
      <c r="A30">
        <v>352</v>
      </c>
      <c r="B30">
        <v>2235</v>
      </c>
      <c r="C30" t="s">
        <v>46</v>
      </c>
      <c r="D30" t="s">
        <v>60</v>
      </c>
      <c r="E30">
        <v>1843</v>
      </c>
      <c r="F30">
        <v>2235</v>
      </c>
      <c r="G30" t="s">
        <v>48</v>
      </c>
      <c r="H30">
        <v>2235</v>
      </c>
      <c r="I30">
        <v>405420</v>
      </c>
      <c r="J30">
        <v>14</v>
      </c>
      <c r="K30">
        <v>14</v>
      </c>
      <c r="L30" t="s">
        <v>61</v>
      </c>
      <c r="M30" t="s">
        <v>62</v>
      </c>
      <c r="N30">
        <v>177686</v>
      </c>
      <c r="O30">
        <v>69</v>
      </c>
      <c r="P30">
        <v>27</v>
      </c>
      <c r="Q30">
        <v>10</v>
      </c>
      <c r="R30">
        <v>1</v>
      </c>
      <c r="S30">
        <v>9</v>
      </c>
      <c r="T30">
        <v>74.8</v>
      </c>
      <c r="U30">
        <v>10045</v>
      </c>
      <c r="V30">
        <v>1.42</v>
      </c>
      <c r="W30">
        <v>1.71</v>
      </c>
      <c r="X30">
        <v>135</v>
      </c>
      <c r="Y30">
        <v>6604</v>
      </c>
      <c r="Z30">
        <v>6295</v>
      </c>
      <c r="AA30">
        <v>32104</v>
      </c>
      <c r="AB30" t="s">
        <v>63</v>
      </c>
      <c r="AC30">
        <v>70984434</v>
      </c>
      <c r="AD30">
        <v>2938.7</v>
      </c>
      <c r="AE30" t="s">
        <v>52</v>
      </c>
      <c r="AF30">
        <v>930130</v>
      </c>
      <c r="AG30">
        <v>12</v>
      </c>
      <c r="AH30" t="s">
        <v>53</v>
      </c>
      <c r="AI30">
        <v>541832</v>
      </c>
      <c r="AJ30">
        <v>1843</v>
      </c>
      <c r="AK30">
        <v>930713</v>
      </c>
      <c r="AL30" t="s">
        <v>58</v>
      </c>
      <c r="AM30" t="s">
        <v>66</v>
      </c>
      <c r="AN30">
        <v>6994</v>
      </c>
      <c r="AO30">
        <v>49929.2</v>
      </c>
      <c r="AP30" t="s">
        <v>67</v>
      </c>
      <c r="AQ30" t="s">
        <v>63</v>
      </c>
      <c r="AR30">
        <v>62958741</v>
      </c>
      <c r="AS30">
        <v>5325</v>
      </c>
      <c r="AT30">
        <v>930803</v>
      </c>
      <c r="AU30">
        <v>105804</v>
      </c>
      <c r="AV30">
        <v>36</v>
      </c>
      <c r="AW30">
        <v>2939</v>
      </c>
      <c r="AX30" t="s">
        <v>64</v>
      </c>
      <c r="AY30" t="str">
        <f t="shared" si="0"/>
        <v>Mid_loan_taker</v>
      </c>
      <c r="BA30" t="str">
        <f t="shared" si="1"/>
        <v>Low Payment</v>
      </c>
      <c r="BB30" t="str">
        <f t="shared" si="2"/>
        <v>Low Balance</v>
      </c>
      <c r="BC30" t="str">
        <f t="shared" si="3"/>
        <v>WITHDRAWAL</v>
      </c>
    </row>
    <row r="31" spans="1:55" x14ac:dyDescent="0.35">
      <c r="A31">
        <v>352</v>
      </c>
      <c r="B31">
        <v>2235</v>
      </c>
      <c r="C31" t="s">
        <v>46</v>
      </c>
      <c r="D31" t="s">
        <v>60</v>
      </c>
      <c r="E31">
        <v>1843</v>
      </c>
      <c r="F31">
        <v>2235</v>
      </c>
      <c r="G31" t="s">
        <v>48</v>
      </c>
      <c r="H31">
        <v>2235</v>
      </c>
      <c r="I31">
        <v>405420</v>
      </c>
      <c r="J31">
        <v>14</v>
      </c>
      <c r="K31">
        <v>14</v>
      </c>
      <c r="L31" t="s">
        <v>61</v>
      </c>
      <c r="M31" t="s">
        <v>62</v>
      </c>
      <c r="N31">
        <v>177686</v>
      </c>
      <c r="O31">
        <v>69</v>
      </c>
      <c r="P31">
        <v>27</v>
      </c>
      <c r="Q31">
        <v>10</v>
      </c>
      <c r="R31">
        <v>1</v>
      </c>
      <c r="S31">
        <v>9</v>
      </c>
      <c r="T31">
        <v>74.8</v>
      </c>
      <c r="U31">
        <v>10045</v>
      </c>
      <c r="V31">
        <v>1.42</v>
      </c>
      <c r="W31">
        <v>1.71</v>
      </c>
      <c r="X31">
        <v>135</v>
      </c>
      <c r="Y31">
        <v>6604</v>
      </c>
      <c r="Z31">
        <v>6295</v>
      </c>
      <c r="AA31">
        <v>32104</v>
      </c>
      <c r="AB31" t="s">
        <v>63</v>
      </c>
      <c r="AC31">
        <v>70984434</v>
      </c>
      <c r="AD31">
        <v>2938.7</v>
      </c>
      <c r="AE31" t="s">
        <v>52</v>
      </c>
      <c r="AF31">
        <v>930130</v>
      </c>
      <c r="AG31">
        <v>12</v>
      </c>
      <c r="AH31" t="s">
        <v>53</v>
      </c>
      <c r="AI31">
        <v>541760</v>
      </c>
      <c r="AJ31">
        <v>1843</v>
      </c>
      <c r="AK31">
        <v>930718</v>
      </c>
      <c r="AL31" t="s">
        <v>58</v>
      </c>
      <c r="AM31" t="s">
        <v>59</v>
      </c>
      <c r="AN31">
        <v>4300</v>
      </c>
      <c r="AO31">
        <v>45629.2</v>
      </c>
      <c r="AR31">
        <v>0</v>
      </c>
      <c r="AS31">
        <v>5325</v>
      </c>
      <c r="AT31">
        <v>930803</v>
      </c>
      <c r="AU31">
        <v>105804</v>
      </c>
      <c r="AV31">
        <v>36</v>
      </c>
      <c r="AW31">
        <v>2939</v>
      </c>
      <c r="AX31" t="s">
        <v>64</v>
      </c>
      <c r="AY31" t="str">
        <f t="shared" si="0"/>
        <v>Mid_loan_taker</v>
      </c>
      <c r="BA31" t="str">
        <f t="shared" si="1"/>
        <v>Low Payment</v>
      </c>
      <c r="BB31" t="str">
        <f t="shared" si="2"/>
        <v>Low Balance</v>
      </c>
      <c r="BC31" t="str">
        <f t="shared" si="3"/>
        <v>WITHDRAWAL</v>
      </c>
    </row>
    <row r="32" spans="1:55" x14ac:dyDescent="0.35">
      <c r="A32">
        <v>352</v>
      </c>
      <c r="B32">
        <v>2235</v>
      </c>
      <c r="C32" t="s">
        <v>46</v>
      </c>
      <c r="D32" t="s">
        <v>60</v>
      </c>
      <c r="E32">
        <v>1843</v>
      </c>
      <c r="F32">
        <v>2235</v>
      </c>
      <c r="G32" t="s">
        <v>48</v>
      </c>
      <c r="H32">
        <v>2235</v>
      </c>
      <c r="I32">
        <v>405420</v>
      </c>
      <c r="J32">
        <v>14</v>
      </c>
      <c r="K32">
        <v>14</v>
      </c>
      <c r="L32" t="s">
        <v>61</v>
      </c>
      <c r="M32" t="s">
        <v>62</v>
      </c>
      <c r="N32">
        <v>177686</v>
      </c>
      <c r="O32">
        <v>69</v>
      </c>
      <c r="P32">
        <v>27</v>
      </c>
      <c r="Q32">
        <v>10</v>
      </c>
      <c r="R32">
        <v>1</v>
      </c>
      <c r="S32">
        <v>9</v>
      </c>
      <c r="T32">
        <v>74.8</v>
      </c>
      <c r="U32">
        <v>10045</v>
      </c>
      <c r="V32">
        <v>1.42</v>
      </c>
      <c r="W32">
        <v>1.71</v>
      </c>
      <c r="X32">
        <v>135</v>
      </c>
      <c r="Y32">
        <v>6604</v>
      </c>
      <c r="Z32">
        <v>6295</v>
      </c>
      <c r="AA32">
        <v>32104</v>
      </c>
      <c r="AB32" t="s">
        <v>63</v>
      </c>
      <c r="AC32">
        <v>70984434</v>
      </c>
      <c r="AD32">
        <v>2938.7</v>
      </c>
      <c r="AE32" t="s">
        <v>52</v>
      </c>
      <c r="AF32">
        <v>930130</v>
      </c>
      <c r="AG32">
        <v>12</v>
      </c>
      <c r="AH32" t="s">
        <v>53</v>
      </c>
      <c r="AI32">
        <v>542081</v>
      </c>
      <c r="AJ32">
        <v>1843</v>
      </c>
      <c r="AK32">
        <v>930729</v>
      </c>
      <c r="AL32" t="s">
        <v>58</v>
      </c>
      <c r="AM32" t="s">
        <v>59</v>
      </c>
      <c r="AN32">
        <v>11500</v>
      </c>
      <c r="AO32">
        <v>34129.199999999997</v>
      </c>
      <c r="AS32">
        <v>5325</v>
      </c>
      <c r="AT32">
        <v>930803</v>
      </c>
      <c r="AU32">
        <v>105804</v>
      </c>
      <c r="AV32">
        <v>36</v>
      </c>
      <c r="AW32">
        <v>2939</v>
      </c>
      <c r="AX32" t="s">
        <v>64</v>
      </c>
      <c r="AY32" t="str">
        <f t="shared" si="0"/>
        <v>Mid_loan_taker</v>
      </c>
      <c r="BA32" t="str">
        <f t="shared" si="1"/>
        <v>Low Payment</v>
      </c>
      <c r="BB32" t="str">
        <f t="shared" si="2"/>
        <v>Low Balance</v>
      </c>
      <c r="BC32" t="str">
        <f t="shared" si="3"/>
        <v>WITHDRAWAL</v>
      </c>
    </row>
    <row r="33" spans="1:55" x14ac:dyDescent="0.35">
      <c r="A33">
        <v>352</v>
      </c>
      <c r="B33">
        <v>2235</v>
      </c>
      <c r="C33" t="s">
        <v>46</v>
      </c>
      <c r="D33" t="s">
        <v>60</v>
      </c>
      <c r="E33">
        <v>1843</v>
      </c>
      <c r="F33">
        <v>2235</v>
      </c>
      <c r="G33" t="s">
        <v>48</v>
      </c>
      <c r="H33">
        <v>2235</v>
      </c>
      <c r="I33">
        <v>405420</v>
      </c>
      <c r="J33">
        <v>14</v>
      </c>
      <c r="K33">
        <v>14</v>
      </c>
      <c r="L33" t="s">
        <v>61</v>
      </c>
      <c r="M33" t="s">
        <v>62</v>
      </c>
      <c r="N33">
        <v>177686</v>
      </c>
      <c r="O33">
        <v>69</v>
      </c>
      <c r="P33">
        <v>27</v>
      </c>
      <c r="Q33">
        <v>10</v>
      </c>
      <c r="R33">
        <v>1</v>
      </c>
      <c r="S33">
        <v>9</v>
      </c>
      <c r="T33">
        <v>74.8</v>
      </c>
      <c r="U33">
        <v>10045</v>
      </c>
      <c r="V33">
        <v>1.42</v>
      </c>
      <c r="W33">
        <v>1.71</v>
      </c>
      <c r="X33">
        <v>135</v>
      </c>
      <c r="Y33">
        <v>6604</v>
      </c>
      <c r="Z33">
        <v>6295</v>
      </c>
      <c r="AA33">
        <v>32104</v>
      </c>
      <c r="AB33" t="s">
        <v>63</v>
      </c>
      <c r="AC33">
        <v>70984434</v>
      </c>
      <c r="AD33">
        <v>2938.7</v>
      </c>
      <c r="AE33" t="s">
        <v>52</v>
      </c>
      <c r="AF33">
        <v>930130</v>
      </c>
      <c r="AG33">
        <v>12</v>
      </c>
      <c r="AH33" t="s">
        <v>53</v>
      </c>
      <c r="AI33">
        <v>3591355</v>
      </c>
      <c r="AJ33">
        <v>1843</v>
      </c>
      <c r="AK33">
        <v>930731</v>
      </c>
      <c r="AL33" t="s">
        <v>54</v>
      </c>
      <c r="AN33">
        <v>178.1</v>
      </c>
      <c r="AO33">
        <v>34307.300000000003</v>
      </c>
      <c r="AP33" t="s">
        <v>57</v>
      </c>
      <c r="AS33">
        <v>5325</v>
      </c>
      <c r="AT33">
        <v>930803</v>
      </c>
      <c r="AU33">
        <v>105804</v>
      </c>
      <c r="AV33">
        <v>36</v>
      </c>
      <c r="AW33">
        <v>2939</v>
      </c>
      <c r="AX33" t="s">
        <v>64</v>
      </c>
      <c r="AY33" t="str">
        <f t="shared" si="0"/>
        <v>Mid_loan_taker</v>
      </c>
      <c r="BA33" t="str">
        <f t="shared" si="1"/>
        <v>Low Payment</v>
      </c>
      <c r="BB33" t="str">
        <f t="shared" si="2"/>
        <v>Low Balance</v>
      </c>
      <c r="BC33" t="str">
        <f t="shared" si="3"/>
        <v>CREDIT</v>
      </c>
    </row>
    <row r="34" spans="1:55" x14ac:dyDescent="0.35">
      <c r="A34">
        <v>352</v>
      </c>
      <c r="B34">
        <v>2235</v>
      </c>
      <c r="C34" t="s">
        <v>46</v>
      </c>
      <c r="D34" t="s">
        <v>60</v>
      </c>
      <c r="E34">
        <v>1843</v>
      </c>
      <c r="F34">
        <v>2235</v>
      </c>
      <c r="G34" t="s">
        <v>48</v>
      </c>
      <c r="H34">
        <v>2235</v>
      </c>
      <c r="I34">
        <v>405420</v>
      </c>
      <c r="J34">
        <v>14</v>
      </c>
      <c r="K34">
        <v>14</v>
      </c>
      <c r="L34" t="s">
        <v>61</v>
      </c>
      <c r="M34" t="s">
        <v>62</v>
      </c>
      <c r="N34">
        <v>177686</v>
      </c>
      <c r="O34">
        <v>69</v>
      </c>
      <c r="P34">
        <v>27</v>
      </c>
      <c r="Q34">
        <v>10</v>
      </c>
      <c r="R34">
        <v>1</v>
      </c>
      <c r="S34">
        <v>9</v>
      </c>
      <c r="T34">
        <v>74.8</v>
      </c>
      <c r="U34">
        <v>10045</v>
      </c>
      <c r="V34">
        <v>1.42</v>
      </c>
      <c r="W34">
        <v>1.71</v>
      </c>
      <c r="X34">
        <v>135</v>
      </c>
      <c r="Y34">
        <v>6604</v>
      </c>
      <c r="Z34">
        <v>6295</v>
      </c>
      <c r="AA34">
        <v>32104</v>
      </c>
      <c r="AB34" t="s">
        <v>63</v>
      </c>
      <c r="AC34">
        <v>70984434</v>
      </c>
      <c r="AD34">
        <v>2938.7</v>
      </c>
      <c r="AE34" t="s">
        <v>52</v>
      </c>
      <c r="AF34">
        <v>930130</v>
      </c>
      <c r="AG34">
        <v>12</v>
      </c>
      <c r="AH34" t="s">
        <v>53</v>
      </c>
      <c r="AI34">
        <v>542011</v>
      </c>
      <c r="AJ34">
        <v>1843</v>
      </c>
      <c r="AK34">
        <v>930731</v>
      </c>
      <c r="AL34" t="s">
        <v>58</v>
      </c>
      <c r="AM34" t="s">
        <v>59</v>
      </c>
      <c r="AN34">
        <v>14.6</v>
      </c>
      <c r="AO34">
        <v>34292.699999999997</v>
      </c>
      <c r="AP34" t="s">
        <v>68</v>
      </c>
      <c r="AS34">
        <v>5325</v>
      </c>
      <c r="AT34">
        <v>930803</v>
      </c>
      <c r="AU34">
        <v>105804</v>
      </c>
      <c r="AV34">
        <v>36</v>
      </c>
      <c r="AW34">
        <v>2939</v>
      </c>
      <c r="AX34" t="s">
        <v>64</v>
      </c>
      <c r="AY34" t="str">
        <f t="shared" si="0"/>
        <v>Mid_loan_taker</v>
      </c>
      <c r="BA34" t="str">
        <f t="shared" si="1"/>
        <v>Low Payment</v>
      </c>
      <c r="BB34" t="str">
        <f t="shared" si="2"/>
        <v>Low Balance</v>
      </c>
      <c r="BC34" t="str">
        <f t="shared" si="3"/>
        <v>WITHDRAWAL</v>
      </c>
    </row>
    <row r="35" spans="1:55" x14ac:dyDescent="0.35">
      <c r="A35">
        <v>352</v>
      </c>
      <c r="B35">
        <v>2235</v>
      </c>
      <c r="C35" t="s">
        <v>46</v>
      </c>
      <c r="D35" t="s">
        <v>60</v>
      </c>
      <c r="E35">
        <v>1843</v>
      </c>
      <c r="F35">
        <v>2235</v>
      </c>
      <c r="G35" t="s">
        <v>48</v>
      </c>
      <c r="H35">
        <v>2235</v>
      </c>
      <c r="I35">
        <v>405420</v>
      </c>
      <c r="J35">
        <v>14</v>
      </c>
      <c r="K35">
        <v>14</v>
      </c>
      <c r="L35" t="s">
        <v>61</v>
      </c>
      <c r="M35" t="s">
        <v>62</v>
      </c>
      <c r="N35">
        <v>177686</v>
      </c>
      <c r="O35">
        <v>69</v>
      </c>
      <c r="P35">
        <v>27</v>
      </c>
      <c r="Q35">
        <v>10</v>
      </c>
      <c r="R35">
        <v>1</v>
      </c>
      <c r="S35">
        <v>9</v>
      </c>
      <c r="T35">
        <v>74.8</v>
      </c>
      <c r="U35">
        <v>10045</v>
      </c>
      <c r="V35">
        <v>1.42</v>
      </c>
      <c r="W35">
        <v>1.71</v>
      </c>
      <c r="X35">
        <v>135</v>
      </c>
      <c r="Y35">
        <v>6604</v>
      </c>
      <c r="Z35">
        <v>6295</v>
      </c>
      <c r="AA35">
        <v>32104</v>
      </c>
      <c r="AB35" t="s">
        <v>63</v>
      </c>
      <c r="AC35">
        <v>70984434</v>
      </c>
      <c r="AD35">
        <v>2938.7</v>
      </c>
      <c r="AE35" t="s">
        <v>52</v>
      </c>
      <c r="AF35">
        <v>930130</v>
      </c>
      <c r="AG35">
        <v>12</v>
      </c>
      <c r="AH35" t="s">
        <v>53</v>
      </c>
      <c r="AI35">
        <v>541689</v>
      </c>
      <c r="AJ35">
        <v>1843</v>
      </c>
      <c r="AK35">
        <v>930807</v>
      </c>
      <c r="AL35" t="s">
        <v>54</v>
      </c>
      <c r="AM35" t="s">
        <v>65</v>
      </c>
      <c r="AN35">
        <v>17632</v>
      </c>
      <c r="AO35">
        <v>51924.7</v>
      </c>
      <c r="AQ35" t="s">
        <v>63</v>
      </c>
      <c r="AR35">
        <v>76294219</v>
      </c>
      <c r="AS35">
        <v>5325</v>
      </c>
      <c r="AT35">
        <v>930803</v>
      </c>
      <c r="AU35">
        <v>105804</v>
      </c>
      <c r="AV35">
        <v>36</v>
      </c>
      <c r="AW35">
        <v>2939</v>
      </c>
      <c r="AX35" t="s">
        <v>64</v>
      </c>
      <c r="AY35" t="str">
        <f t="shared" si="0"/>
        <v>Mid_loan_taker</v>
      </c>
      <c r="BA35" t="str">
        <f t="shared" si="1"/>
        <v>Low Payment</v>
      </c>
      <c r="BB35" t="str">
        <f t="shared" si="2"/>
        <v>Mid Balance</v>
      </c>
      <c r="BC35" t="str">
        <f t="shared" si="3"/>
        <v>CREDIT</v>
      </c>
    </row>
    <row r="36" spans="1:55" x14ac:dyDescent="0.35">
      <c r="A36">
        <v>352</v>
      </c>
      <c r="B36">
        <v>2235</v>
      </c>
      <c r="C36" t="s">
        <v>46</v>
      </c>
      <c r="D36" t="s">
        <v>60</v>
      </c>
      <c r="E36">
        <v>1843</v>
      </c>
      <c r="F36">
        <v>2235</v>
      </c>
      <c r="G36" t="s">
        <v>48</v>
      </c>
      <c r="H36">
        <v>2235</v>
      </c>
      <c r="I36">
        <v>405420</v>
      </c>
      <c r="J36">
        <v>14</v>
      </c>
      <c r="K36">
        <v>14</v>
      </c>
      <c r="L36" t="s">
        <v>61</v>
      </c>
      <c r="M36" t="s">
        <v>62</v>
      </c>
      <c r="N36">
        <v>177686</v>
      </c>
      <c r="O36">
        <v>69</v>
      </c>
      <c r="P36">
        <v>27</v>
      </c>
      <c r="Q36">
        <v>10</v>
      </c>
      <c r="R36">
        <v>1</v>
      </c>
      <c r="S36">
        <v>9</v>
      </c>
      <c r="T36">
        <v>74.8</v>
      </c>
      <c r="U36">
        <v>10045</v>
      </c>
      <c r="V36">
        <v>1.42</v>
      </c>
      <c r="W36">
        <v>1.71</v>
      </c>
      <c r="X36">
        <v>135</v>
      </c>
      <c r="Y36">
        <v>6604</v>
      </c>
      <c r="Z36">
        <v>6295</v>
      </c>
      <c r="AA36">
        <v>32104</v>
      </c>
      <c r="AB36" t="s">
        <v>63</v>
      </c>
      <c r="AC36">
        <v>70984434</v>
      </c>
      <c r="AD36">
        <v>2938.7</v>
      </c>
      <c r="AE36" t="s">
        <v>52</v>
      </c>
      <c r="AF36">
        <v>930130</v>
      </c>
      <c r="AG36">
        <v>12</v>
      </c>
      <c r="AH36" t="s">
        <v>53</v>
      </c>
      <c r="AI36">
        <v>541905</v>
      </c>
      <c r="AJ36">
        <v>1843</v>
      </c>
      <c r="AK36">
        <v>930810</v>
      </c>
      <c r="AL36" t="s">
        <v>59</v>
      </c>
      <c r="AM36" t="s">
        <v>59</v>
      </c>
      <c r="AN36">
        <v>17493</v>
      </c>
      <c r="AO36">
        <v>34431.699999999997</v>
      </c>
      <c r="AS36">
        <v>5325</v>
      </c>
      <c r="AT36">
        <v>930803</v>
      </c>
      <c r="AU36">
        <v>105804</v>
      </c>
      <c r="AV36">
        <v>36</v>
      </c>
      <c r="AW36">
        <v>2939</v>
      </c>
      <c r="AX36" t="s">
        <v>64</v>
      </c>
      <c r="AY36" t="str">
        <f t="shared" si="0"/>
        <v>Mid_loan_taker</v>
      </c>
      <c r="BA36" t="str">
        <f t="shared" si="1"/>
        <v>Low Payment</v>
      </c>
      <c r="BB36" t="str">
        <f t="shared" si="2"/>
        <v>Low Balance</v>
      </c>
      <c r="BC36" t="str">
        <f t="shared" si="3"/>
        <v>NOT SURE</v>
      </c>
    </row>
    <row r="37" spans="1:55" x14ac:dyDescent="0.35">
      <c r="A37">
        <v>352</v>
      </c>
      <c r="B37">
        <v>2235</v>
      </c>
      <c r="C37" t="s">
        <v>46</v>
      </c>
      <c r="D37" t="s">
        <v>60</v>
      </c>
      <c r="E37">
        <v>1843</v>
      </c>
      <c r="F37">
        <v>2235</v>
      </c>
      <c r="G37" t="s">
        <v>48</v>
      </c>
      <c r="H37">
        <v>2235</v>
      </c>
      <c r="I37">
        <v>405420</v>
      </c>
      <c r="J37">
        <v>14</v>
      </c>
      <c r="K37">
        <v>14</v>
      </c>
      <c r="L37" t="s">
        <v>61</v>
      </c>
      <c r="M37" t="s">
        <v>62</v>
      </c>
      <c r="N37">
        <v>177686</v>
      </c>
      <c r="O37">
        <v>69</v>
      </c>
      <c r="P37">
        <v>27</v>
      </c>
      <c r="Q37">
        <v>10</v>
      </c>
      <c r="R37">
        <v>1</v>
      </c>
      <c r="S37">
        <v>9</v>
      </c>
      <c r="T37">
        <v>74.8</v>
      </c>
      <c r="U37">
        <v>10045</v>
      </c>
      <c r="V37">
        <v>1.42</v>
      </c>
      <c r="W37">
        <v>1.71</v>
      </c>
      <c r="X37">
        <v>135</v>
      </c>
      <c r="Y37">
        <v>6604</v>
      </c>
      <c r="Z37">
        <v>6295</v>
      </c>
      <c r="AA37">
        <v>32104</v>
      </c>
      <c r="AB37" t="s">
        <v>63</v>
      </c>
      <c r="AC37">
        <v>70984434</v>
      </c>
      <c r="AD37">
        <v>2938.7</v>
      </c>
      <c r="AE37" t="s">
        <v>52</v>
      </c>
      <c r="AF37">
        <v>930130</v>
      </c>
      <c r="AG37">
        <v>12</v>
      </c>
      <c r="AH37" t="s">
        <v>53</v>
      </c>
      <c r="AI37">
        <v>541761</v>
      </c>
      <c r="AJ37">
        <v>1843</v>
      </c>
      <c r="AK37">
        <v>930812</v>
      </c>
      <c r="AL37" t="s">
        <v>58</v>
      </c>
      <c r="AM37" t="s">
        <v>66</v>
      </c>
      <c r="AN37">
        <v>2938.7</v>
      </c>
      <c r="AO37">
        <v>31493.1</v>
      </c>
      <c r="AP37" t="s">
        <v>52</v>
      </c>
      <c r="AQ37" t="s">
        <v>63</v>
      </c>
      <c r="AR37">
        <v>70984434</v>
      </c>
      <c r="AS37">
        <v>5325</v>
      </c>
      <c r="AT37">
        <v>930803</v>
      </c>
      <c r="AU37">
        <v>105804</v>
      </c>
      <c r="AV37">
        <v>36</v>
      </c>
      <c r="AW37">
        <v>2939</v>
      </c>
      <c r="AX37" t="s">
        <v>64</v>
      </c>
      <c r="AY37" t="str">
        <f t="shared" si="0"/>
        <v>Mid_loan_taker</v>
      </c>
      <c r="BA37" t="str">
        <f t="shared" si="1"/>
        <v>Low Payment</v>
      </c>
      <c r="BB37" t="str">
        <f t="shared" si="2"/>
        <v>Low Balance</v>
      </c>
      <c r="BC37" t="str">
        <f t="shared" si="3"/>
        <v>WITHDRAWAL</v>
      </c>
    </row>
    <row r="38" spans="1:55" x14ac:dyDescent="0.35">
      <c r="A38">
        <v>352</v>
      </c>
      <c r="B38">
        <v>2235</v>
      </c>
      <c r="C38" t="s">
        <v>46</v>
      </c>
      <c r="D38" t="s">
        <v>60</v>
      </c>
      <c r="E38">
        <v>1843</v>
      </c>
      <c r="F38">
        <v>2235</v>
      </c>
      <c r="G38" t="s">
        <v>48</v>
      </c>
      <c r="H38">
        <v>2235</v>
      </c>
      <c r="I38">
        <v>405420</v>
      </c>
      <c r="J38">
        <v>14</v>
      </c>
      <c r="K38">
        <v>14</v>
      </c>
      <c r="L38" t="s">
        <v>61</v>
      </c>
      <c r="M38" t="s">
        <v>62</v>
      </c>
      <c r="N38">
        <v>177686</v>
      </c>
      <c r="O38">
        <v>69</v>
      </c>
      <c r="P38">
        <v>27</v>
      </c>
      <c r="Q38">
        <v>10</v>
      </c>
      <c r="R38">
        <v>1</v>
      </c>
      <c r="S38">
        <v>9</v>
      </c>
      <c r="T38">
        <v>74.8</v>
      </c>
      <c r="U38">
        <v>10045</v>
      </c>
      <c r="V38">
        <v>1.42</v>
      </c>
      <c r="W38">
        <v>1.71</v>
      </c>
      <c r="X38">
        <v>135</v>
      </c>
      <c r="Y38">
        <v>6604</v>
      </c>
      <c r="Z38">
        <v>6295</v>
      </c>
      <c r="AA38">
        <v>32104</v>
      </c>
      <c r="AB38" t="s">
        <v>63</v>
      </c>
      <c r="AC38">
        <v>70984434</v>
      </c>
      <c r="AD38">
        <v>2938.7</v>
      </c>
      <c r="AE38" t="s">
        <v>52</v>
      </c>
      <c r="AF38">
        <v>930130</v>
      </c>
      <c r="AG38">
        <v>12</v>
      </c>
      <c r="AH38" t="s">
        <v>53</v>
      </c>
      <c r="AI38">
        <v>541833</v>
      </c>
      <c r="AJ38">
        <v>1843</v>
      </c>
      <c r="AK38">
        <v>930813</v>
      </c>
      <c r="AL38" t="s">
        <v>58</v>
      </c>
      <c r="AM38" t="s">
        <v>66</v>
      </c>
      <c r="AN38">
        <v>6994</v>
      </c>
      <c r="AO38">
        <v>24499.1</v>
      </c>
      <c r="AP38" t="s">
        <v>67</v>
      </c>
      <c r="AQ38" t="s">
        <v>63</v>
      </c>
      <c r="AR38">
        <v>62958741</v>
      </c>
      <c r="AS38">
        <v>5325</v>
      </c>
      <c r="AT38">
        <v>930803</v>
      </c>
      <c r="AU38">
        <v>105804</v>
      </c>
      <c r="AV38">
        <v>36</v>
      </c>
      <c r="AW38">
        <v>2939</v>
      </c>
      <c r="AX38" t="s">
        <v>64</v>
      </c>
      <c r="AY38" t="str">
        <f t="shared" si="0"/>
        <v>Mid_loan_taker</v>
      </c>
      <c r="BA38" t="str">
        <f t="shared" si="1"/>
        <v>Low Payment</v>
      </c>
      <c r="BB38" t="str">
        <f t="shared" si="2"/>
        <v>Low Balance</v>
      </c>
      <c r="BC38" t="str">
        <f t="shared" si="3"/>
        <v>WITHDRAWAL</v>
      </c>
    </row>
    <row r="39" spans="1:55" x14ac:dyDescent="0.35">
      <c r="A39">
        <v>352</v>
      </c>
      <c r="B39">
        <v>2235</v>
      </c>
      <c r="C39" t="s">
        <v>46</v>
      </c>
      <c r="D39" t="s">
        <v>60</v>
      </c>
      <c r="E39">
        <v>1843</v>
      </c>
      <c r="F39">
        <v>2235</v>
      </c>
      <c r="G39" t="s">
        <v>48</v>
      </c>
      <c r="H39">
        <v>2235</v>
      </c>
      <c r="I39">
        <v>405420</v>
      </c>
      <c r="J39">
        <v>14</v>
      </c>
      <c r="K39">
        <v>14</v>
      </c>
      <c r="L39" t="s">
        <v>61</v>
      </c>
      <c r="M39" t="s">
        <v>62</v>
      </c>
      <c r="N39">
        <v>177686</v>
      </c>
      <c r="O39">
        <v>69</v>
      </c>
      <c r="P39">
        <v>27</v>
      </c>
      <c r="Q39">
        <v>10</v>
      </c>
      <c r="R39">
        <v>1</v>
      </c>
      <c r="S39">
        <v>9</v>
      </c>
      <c r="T39">
        <v>74.8</v>
      </c>
      <c r="U39">
        <v>10045</v>
      </c>
      <c r="V39">
        <v>1.42</v>
      </c>
      <c r="W39">
        <v>1.71</v>
      </c>
      <c r="X39">
        <v>135</v>
      </c>
      <c r="Y39">
        <v>6604</v>
      </c>
      <c r="Z39">
        <v>6295</v>
      </c>
      <c r="AA39">
        <v>32104</v>
      </c>
      <c r="AB39" t="s">
        <v>63</v>
      </c>
      <c r="AC39">
        <v>70984434</v>
      </c>
      <c r="AD39">
        <v>2938.7</v>
      </c>
      <c r="AE39" t="s">
        <v>52</v>
      </c>
      <c r="AF39">
        <v>930130</v>
      </c>
      <c r="AG39">
        <v>12</v>
      </c>
      <c r="AH39" t="s">
        <v>53</v>
      </c>
      <c r="AI39">
        <v>541975</v>
      </c>
      <c r="AJ39">
        <v>1843</v>
      </c>
      <c r="AK39">
        <v>930828</v>
      </c>
      <c r="AL39" t="s">
        <v>58</v>
      </c>
      <c r="AM39" t="s">
        <v>59</v>
      </c>
      <c r="AN39">
        <v>6300</v>
      </c>
      <c r="AO39">
        <v>19799.099999999999</v>
      </c>
      <c r="AS39">
        <v>5325</v>
      </c>
      <c r="AT39">
        <v>930803</v>
      </c>
      <c r="AU39">
        <v>105804</v>
      </c>
      <c r="AV39">
        <v>36</v>
      </c>
      <c r="AW39">
        <v>2939</v>
      </c>
      <c r="AX39" t="s">
        <v>64</v>
      </c>
      <c r="AY39" t="str">
        <f t="shared" si="0"/>
        <v>Mid_loan_taker</v>
      </c>
      <c r="BA39" t="str">
        <f t="shared" si="1"/>
        <v>Low Payment</v>
      </c>
      <c r="BB39" t="str">
        <f t="shared" si="2"/>
        <v>Low Balance</v>
      </c>
      <c r="BC39" t="str">
        <f t="shared" si="3"/>
        <v>WITHDRAWAL</v>
      </c>
    </row>
    <row r="40" spans="1:55" x14ac:dyDescent="0.35">
      <c r="A40">
        <v>352</v>
      </c>
      <c r="B40">
        <v>2235</v>
      </c>
      <c r="C40" t="s">
        <v>46</v>
      </c>
      <c r="D40" t="s">
        <v>60</v>
      </c>
      <c r="E40">
        <v>1843</v>
      </c>
      <c r="F40">
        <v>2235</v>
      </c>
      <c r="G40" t="s">
        <v>48</v>
      </c>
      <c r="H40">
        <v>2235</v>
      </c>
      <c r="I40">
        <v>405420</v>
      </c>
      <c r="J40">
        <v>14</v>
      </c>
      <c r="K40">
        <v>14</v>
      </c>
      <c r="L40" t="s">
        <v>61</v>
      </c>
      <c r="M40" t="s">
        <v>62</v>
      </c>
      <c r="N40">
        <v>177686</v>
      </c>
      <c r="O40">
        <v>69</v>
      </c>
      <c r="P40">
        <v>27</v>
      </c>
      <c r="Q40">
        <v>10</v>
      </c>
      <c r="R40">
        <v>1</v>
      </c>
      <c r="S40">
        <v>9</v>
      </c>
      <c r="T40">
        <v>74.8</v>
      </c>
      <c r="U40">
        <v>10045</v>
      </c>
      <c r="V40">
        <v>1.42</v>
      </c>
      <c r="W40">
        <v>1.71</v>
      </c>
      <c r="X40">
        <v>135</v>
      </c>
      <c r="Y40">
        <v>6604</v>
      </c>
      <c r="Z40">
        <v>6295</v>
      </c>
      <c r="AA40">
        <v>32104</v>
      </c>
      <c r="AB40" t="s">
        <v>63</v>
      </c>
      <c r="AC40">
        <v>70984434</v>
      </c>
      <c r="AD40">
        <v>2938.7</v>
      </c>
      <c r="AE40" t="s">
        <v>52</v>
      </c>
      <c r="AF40">
        <v>930130</v>
      </c>
      <c r="AG40">
        <v>12</v>
      </c>
      <c r="AH40" t="s">
        <v>53</v>
      </c>
      <c r="AI40">
        <v>542082</v>
      </c>
      <c r="AJ40">
        <v>1843</v>
      </c>
      <c r="AK40">
        <v>930828</v>
      </c>
      <c r="AL40" t="s">
        <v>54</v>
      </c>
      <c r="AM40" t="s">
        <v>55</v>
      </c>
      <c r="AN40">
        <v>1600</v>
      </c>
      <c r="AO40">
        <v>26099.1</v>
      </c>
      <c r="AS40">
        <v>5325</v>
      </c>
      <c r="AT40">
        <v>930803</v>
      </c>
      <c r="AU40">
        <v>105804</v>
      </c>
      <c r="AV40">
        <v>36</v>
      </c>
      <c r="AW40">
        <v>2939</v>
      </c>
      <c r="AX40" t="s">
        <v>64</v>
      </c>
      <c r="AY40" t="str">
        <f t="shared" si="0"/>
        <v>Mid_loan_taker</v>
      </c>
      <c r="BA40" t="str">
        <f t="shared" si="1"/>
        <v>Low Payment</v>
      </c>
      <c r="BB40" t="str">
        <f t="shared" si="2"/>
        <v>Low Balance</v>
      </c>
      <c r="BC40" t="str">
        <f t="shared" si="3"/>
        <v>CREDIT</v>
      </c>
    </row>
    <row r="41" spans="1:55" x14ac:dyDescent="0.35">
      <c r="A41">
        <v>352</v>
      </c>
      <c r="B41">
        <v>2235</v>
      </c>
      <c r="C41" t="s">
        <v>46</v>
      </c>
      <c r="D41" t="s">
        <v>60</v>
      </c>
      <c r="E41">
        <v>1843</v>
      </c>
      <c r="F41">
        <v>2235</v>
      </c>
      <c r="G41" t="s">
        <v>48</v>
      </c>
      <c r="H41">
        <v>2235</v>
      </c>
      <c r="I41">
        <v>405420</v>
      </c>
      <c r="J41">
        <v>14</v>
      </c>
      <c r="K41">
        <v>14</v>
      </c>
      <c r="L41" t="s">
        <v>61</v>
      </c>
      <c r="M41" t="s">
        <v>62</v>
      </c>
      <c r="N41">
        <v>177686</v>
      </c>
      <c r="O41">
        <v>69</v>
      </c>
      <c r="P41">
        <v>27</v>
      </c>
      <c r="Q41">
        <v>10</v>
      </c>
      <c r="R41">
        <v>1</v>
      </c>
      <c r="S41">
        <v>9</v>
      </c>
      <c r="T41">
        <v>74.8</v>
      </c>
      <c r="U41">
        <v>10045</v>
      </c>
      <c r="V41">
        <v>1.42</v>
      </c>
      <c r="W41">
        <v>1.71</v>
      </c>
      <c r="X41">
        <v>135</v>
      </c>
      <c r="Y41">
        <v>6604</v>
      </c>
      <c r="Z41">
        <v>6295</v>
      </c>
      <c r="AA41">
        <v>32104</v>
      </c>
      <c r="AB41" t="s">
        <v>63</v>
      </c>
      <c r="AC41">
        <v>70984434</v>
      </c>
      <c r="AD41">
        <v>2938.7</v>
      </c>
      <c r="AE41" t="s">
        <v>52</v>
      </c>
      <c r="AF41">
        <v>930130</v>
      </c>
      <c r="AG41">
        <v>12</v>
      </c>
      <c r="AH41" t="s">
        <v>53</v>
      </c>
      <c r="AI41">
        <v>3591356</v>
      </c>
      <c r="AJ41">
        <v>1843</v>
      </c>
      <c r="AK41">
        <v>930831</v>
      </c>
      <c r="AL41" t="s">
        <v>54</v>
      </c>
      <c r="AN41">
        <v>117.5</v>
      </c>
      <c r="AO41">
        <v>19916.599999999999</v>
      </c>
      <c r="AP41" t="s">
        <v>57</v>
      </c>
      <c r="AS41">
        <v>5325</v>
      </c>
      <c r="AT41">
        <v>930803</v>
      </c>
      <c r="AU41">
        <v>105804</v>
      </c>
      <c r="AV41">
        <v>36</v>
      </c>
      <c r="AW41">
        <v>2939</v>
      </c>
      <c r="AX41" t="s">
        <v>64</v>
      </c>
      <c r="AY41" t="str">
        <f t="shared" si="0"/>
        <v>Mid_loan_taker</v>
      </c>
      <c r="BA41" t="str">
        <f t="shared" si="1"/>
        <v>Low Payment</v>
      </c>
      <c r="BB41" t="str">
        <f t="shared" si="2"/>
        <v>Low Balance</v>
      </c>
      <c r="BC41" t="str">
        <f t="shared" si="3"/>
        <v>CREDIT</v>
      </c>
    </row>
    <row r="42" spans="1:55" x14ac:dyDescent="0.35">
      <c r="A42">
        <v>352</v>
      </c>
      <c r="B42">
        <v>2235</v>
      </c>
      <c r="C42" t="s">
        <v>46</v>
      </c>
      <c r="D42" t="s">
        <v>60</v>
      </c>
      <c r="E42">
        <v>1843</v>
      </c>
      <c r="F42">
        <v>2235</v>
      </c>
      <c r="G42" t="s">
        <v>48</v>
      </c>
      <c r="H42">
        <v>2235</v>
      </c>
      <c r="I42">
        <v>405420</v>
      </c>
      <c r="J42">
        <v>14</v>
      </c>
      <c r="K42">
        <v>14</v>
      </c>
      <c r="L42" t="s">
        <v>61</v>
      </c>
      <c r="M42" t="s">
        <v>62</v>
      </c>
      <c r="N42">
        <v>177686</v>
      </c>
      <c r="O42">
        <v>69</v>
      </c>
      <c r="P42">
        <v>27</v>
      </c>
      <c r="Q42">
        <v>10</v>
      </c>
      <c r="R42">
        <v>1</v>
      </c>
      <c r="S42">
        <v>9</v>
      </c>
      <c r="T42">
        <v>74.8</v>
      </c>
      <c r="U42">
        <v>10045</v>
      </c>
      <c r="V42">
        <v>1.42</v>
      </c>
      <c r="W42">
        <v>1.71</v>
      </c>
      <c r="X42">
        <v>135</v>
      </c>
      <c r="Y42">
        <v>6604</v>
      </c>
      <c r="Z42">
        <v>6295</v>
      </c>
      <c r="AA42">
        <v>32105</v>
      </c>
      <c r="AB42" t="s">
        <v>63</v>
      </c>
      <c r="AC42">
        <v>62958741</v>
      </c>
      <c r="AD42">
        <v>6994</v>
      </c>
      <c r="AE42" t="s">
        <v>67</v>
      </c>
      <c r="AF42">
        <v>930130</v>
      </c>
      <c r="AG42">
        <v>12</v>
      </c>
      <c r="AH42" t="s">
        <v>53</v>
      </c>
      <c r="AI42">
        <v>541681</v>
      </c>
      <c r="AJ42">
        <v>1843</v>
      </c>
      <c r="AK42">
        <v>930130</v>
      </c>
      <c r="AL42" t="s">
        <v>54</v>
      </c>
      <c r="AM42" t="s">
        <v>55</v>
      </c>
      <c r="AN42">
        <v>1000</v>
      </c>
      <c r="AO42">
        <v>1000</v>
      </c>
      <c r="AS42">
        <v>5325</v>
      </c>
      <c r="AT42">
        <v>930803</v>
      </c>
      <c r="AU42">
        <v>105804</v>
      </c>
      <c r="AV42">
        <v>36</v>
      </c>
      <c r="AW42">
        <v>2939</v>
      </c>
      <c r="AX42" t="s">
        <v>64</v>
      </c>
      <c r="AY42" t="str">
        <f t="shared" si="0"/>
        <v>Mid_loan_taker</v>
      </c>
      <c r="BA42" t="str">
        <f t="shared" si="1"/>
        <v>Low Payment</v>
      </c>
      <c r="BB42" t="str">
        <f t="shared" si="2"/>
        <v>Low Balance</v>
      </c>
      <c r="BC42" t="str">
        <f t="shared" si="3"/>
        <v>CREDIT</v>
      </c>
    </row>
    <row r="43" spans="1:55" x14ac:dyDescent="0.35">
      <c r="A43">
        <v>352</v>
      </c>
      <c r="B43">
        <v>2235</v>
      </c>
      <c r="C43" t="s">
        <v>46</v>
      </c>
      <c r="D43" t="s">
        <v>60</v>
      </c>
      <c r="E43">
        <v>1843</v>
      </c>
      <c r="F43">
        <v>2235</v>
      </c>
      <c r="G43" t="s">
        <v>48</v>
      </c>
      <c r="H43">
        <v>2235</v>
      </c>
      <c r="I43">
        <v>405420</v>
      </c>
      <c r="J43">
        <v>14</v>
      </c>
      <c r="K43">
        <v>14</v>
      </c>
      <c r="L43" t="s">
        <v>61</v>
      </c>
      <c r="M43" t="s">
        <v>62</v>
      </c>
      <c r="N43">
        <v>177686</v>
      </c>
      <c r="O43">
        <v>69</v>
      </c>
      <c r="P43">
        <v>27</v>
      </c>
      <c r="Q43">
        <v>10</v>
      </c>
      <c r="R43">
        <v>1</v>
      </c>
      <c r="S43">
        <v>9</v>
      </c>
      <c r="T43">
        <v>74.8</v>
      </c>
      <c r="U43">
        <v>10045</v>
      </c>
      <c r="V43">
        <v>1.42</v>
      </c>
      <c r="W43">
        <v>1.71</v>
      </c>
      <c r="X43">
        <v>135</v>
      </c>
      <c r="Y43">
        <v>6604</v>
      </c>
      <c r="Z43">
        <v>6295</v>
      </c>
      <c r="AA43">
        <v>32105</v>
      </c>
      <c r="AB43" t="s">
        <v>63</v>
      </c>
      <c r="AC43">
        <v>62958741</v>
      </c>
      <c r="AD43">
        <v>6994</v>
      </c>
      <c r="AE43" t="s">
        <v>67</v>
      </c>
      <c r="AF43">
        <v>930130</v>
      </c>
      <c r="AG43">
        <v>12</v>
      </c>
      <c r="AH43" t="s">
        <v>53</v>
      </c>
      <c r="AI43">
        <v>541683</v>
      </c>
      <c r="AJ43">
        <v>1843</v>
      </c>
      <c r="AK43">
        <v>930207</v>
      </c>
      <c r="AL43" t="s">
        <v>54</v>
      </c>
      <c r="AM43" t="s">
        <v>65</v>
      </c>
      <c r="AN43">
        <v>17632</v>
      </c>
      <c r="AO43">
        <v>18632</v>
      </c>
      <c r="AQ43" t="s">
        <v>63</v>
      </c>
      <c r="AR43">
        <v>76294219</v>
      </c>
      <c r="AS43">
        <v>5325</v>
      </c>
      <c r="AT43">
        <v>930803</v>
      </c>
      <c r="AU43">
        <v>105804</v>
      </c>
      <c r="AV43">
        <v>36</v>
      </c>
      <c r="AW43">
        <v>2939</v>
      </c>
      <c r="AX43" t="s">
        <v>64</v>
      </c>
      <c r="AY43" t="str">
        <f t="shared" si="0"/>
        <v>Mid_loan_taker</v>
      </c>
      <c r="BA43" t="str">
        <f t="shared" si="1"/>
        <v>Low Payment</v>
      </c>
      <c r="BB43" t="str">
        <f t="shared" si="2"/>
        <v>Low Balance</v>
      </c>
      <c r="BC43" t="str">
        <f t="shared" si="3"/>
        <v>CREDIT</v>
      </c>
    </row>
    <row r="44" spans="1:55" x14ac:dyDescent="0.35">
      <c r="A44">
        <v>352</v>
      </c>
      <c r="B44">
        <v>2235</v>
      </c>
      <c r="C44" t="s">
        <v>46</v>
      </c>
      <c r="D44" t="s">
        <v>60</v>
      </c>
      <c r="E44">
        <v>1843</v>
      </c>
      <c r="F44">
        <v>2235</v>
      </c>
      <c r="G44" t="s">
        <v>48</v>
      </c>
      <c r="H44">
        <v>2235</v>
      </c>
      <c r="I44">
        <v>405420</v>
      </c>
      <c r="J44">
        <v>14</v>
      </c>
      <c r="K44">
        <v>14</v>
      </c>
      <c r="L44" t="s">
        <v>61</v>
      </c>
      <c r="M44" t="s">
        <v>62</v>
      </c>
      <c r="N44">
        <v>177686</v>
      </c>
      <c r="O44">
        <v>69</v>
      </c>
      <c r="P44">
        <v>27</v>
      </c>
      <c r="Q44">
        <v>10</v>
      </c>
      <c r="R44">
        <v>1</v>
      </c>
      <c r="S44">
        <v>9</v>
      </c>
      <c r="T44">
        <v>74.8</v>
      </c>
      <c r="U44">
        <v>10045</v>
      </c>
      <c r="V44">
        <v>1.42</v>
      </c>
      <c r="W44">
        <v>1.71</v>
      </c>
      <c r="X44">
        <v>135</v>
      </c>
      <c r="Y44">
        <v>6604</v>
      </c>
      <c r="Z44">
        <v>6295</v>
      </c>
      <c r="AA44">
        <v>32105</v>
      </c>
      <c r="AB44" t="s">
        <v>63</v>
      </c>
      <c r="AC44">
        <v>62958741</v>
      </c>
      <c r="AD44">
        <v>6994</v>
      </c>
      <c r="AE44" t="s">
        <v>67</v>
      </c>
      <c r="AF44">
        <v>930130</v>
      </c>
      <c r="AG44">
        <v>12</v>
      </c>
      <c r="AH44" t="s">
        <v>53</v>
      </c>
      <c r="AI44">
        <v>542076</v>
      </c>
      <c r="AJ44">
        <v>1843</v>
      </c>
      <c r="AK44">
        <v>930301</v>
      </c>
      <c r="AL44" t="s">
        <v>54</v>
      </c>
      <c r="AM44" t="s">
        <v>55</v>
      </c>
      <c r="AN44">
        <v>3900</v>
      </c>
      <c r="AO44">
        <v>22532</v>
      </c>
      <c r="AS44">
        <v>5325</v>
      </c>
      <c r="AT44">
        <v>930803</v>
      </c>
      <c r="AU44">
        <v>105804</v>
      </c>
      <c r="AV44">
        <v>36</v>
      </c>
      <c r="AW44">
        <v>2939</v>
      </c>
      <c r="AX44" t="s">
        <v>64</v>
      </c>
      <c r="AY44" t="str">
        <f t="shared" si="0"/>
        <v>Mid_loan_taker</v>
      </c>
      <c r="BA44" t="str">
        <f t="shared" si="1"/>
        <v>Low Payment</v>
      </c>
      <c r="BB44" t="str">
        <f t="shared" si="2"/>
        <v>Low Balance</v>
      </c>
      <c r="BC44" t="str">
        <f t="shared" si="3"/>
        <v>CREDIT</v>
      </c>
    </row>
    <row r="45" spans="1:55" x14ac:dyDescent="0.35">
      <c r="A45">
        <v>352</v>
      </c>
      <c r="B45">
        <v>2235</v>
      </c>
      <c r="C45" t="s">
        <v>46</v>
      </c>
      <c r="D45" t="s">
        <v>60</v>
      </c>
      <c r="E45">
        <v>1843</v>
      </c>
      <c r="F45">
        <v>2235</v>
      </c>
      <c r="G45" t="s">
        <v>48</v>
      </c>
      <c r="H45">
        <v>2235</v>
      </c>
      <c r="I45">
        <v>405420</v>
      </c>
      <c r="J45">
        <v>14</v>
      </c>
      <c r="K45">
        <v>14</v>
      </c>
      <c r="L45" t="s">
        <v>61</v>
      </c>
      <c r="M45" t="s">
        <v>62</v>
      </c>
      <c r="N45">
        <v>177686</v>
      </c>
      <c r="O45">
        <v>69</v>
      </c>
      <c r="P45">
        <v>27</v>
      </c>
      <c r="Q45">
        <v>10</v>
      </c>
      <c r="R45">
        <v>1</v>
      </c>
      <c r="S45">
        <v>9</v>
      </c>
      <c r="T45">
        <v>74.8</v>
      </c>
      <c r="U45">
        <v>10045</v>
      </c>
      <c r="V45">
        <v>1.42</v>
      </c>
      <c r="W45">
        <v>1.71</v>
      </c>
      <c r="X45">
        <v>135</v>
      </c>
      <c r="Y45">
        <v>6604</v>
      </c>
      <c r="Z45">
        <v>6295</v>
      </c>
      <c r="AA45">
        <v>32105</v>
      </c>
      <c r="AB45" t="s">
        <v>63</v>
      </c>
      <c r="AC45">
        <v>62958741</v>
      </c>
      <c r="AD45">
        <v>6994</v>
      </c>
      <c r="AE45" t="s">
        <v>67</v>
      </c>
      <c r="AF45">
        <v>930130</v>
      </c>
      <c r="AG45">
        <v>12</v>
      </c>
      <c r="AH45" t="s">
        <v>53</v>
      </c>
      <c r="AI45">
        <v>541684</v>
      </c>
      <c r="AJ45">
        <v>1843</v>
      </c>
      <c r="AK45">
        <v>930307</v>
      </c>
      <c r="AL45" t="s">
        <v>54</v>
      </c>
      <c r="AM45" t="s">
        <v>65</v>
      </c>
      <c r="AN45">
        <v>17632</v>
      </c>
      <c r="AO45">
        <v>40164</v>
      </c>
      <c r="AQ45" t="s">
        <v>63</v>
      </c>
      <c r="AR45">
        <v>76294219</v>
      </c>
      <c r="AS45">
        <v>5325</v>
      </c>
      <c r="AT45">
        <v>930803</v>
      </c>
      <c r="AU45">
        <v>105804</v>
      </c>
      <c r="AV45">
        <v>36</v>
      </c>
      <c r="AW45">
        <v>2939</v>
      </c>
      <c r="AX45" t="s">
        <v>64</v>
      </c>
      <c r="AY45" t="str">
        <f t="shared" si="0"/>
        <v>Mid_loan_taker</v>
      </c>
      <c r="BA45" t="str">
        <f t="shared" si="1"/>
        <v>Low Payment</v>
      </c>
      <c r="BB45" t="str">
        <f t="shared" si="2"/>
        <v>Low Balance</v>
      </c>
      <c r="BC45" t="str">
        <f t="shared" si="3"/>
        <v>CREDIT</v>
      </c>
    </row>
    <row r="46" spans="1:55" x14ac:dyDescent="0.35">
      <c r="A46">
        <v>352</v>
      </c>
      <c r="B46">
        <v>2235</v>
      </c>
      <c r="C46" t="s">
        <v>46</v>
      </c>
      <c r="D46" t="s">
        <v>60</v>
      </c>
      <c r="E46">
        <v>1843</v>
      </c>
      <c r="F46">
        <v>2235</v>
      </c>
      <c r="G46" t="s">
        <v>48</v>
      </c>
      <c r="H46">
        <v>2235</v>
      </c>
      <c r="I46">
        <v>405420</v>
      </c>
      <c r="J46">
        <v>14</v>
      </c>
      <c r="K46">
        <v>14</v>
      </c>
      <c r="L46" t="s">
        <v>61</v>
      </c>
      <c r="M46" t="s">
        <v>62</v>
      </c>
      <c r="N46">
        <v>177686</v>
      </c>
      <c r="O46">
        <v>69</v>
      </c>
      <c r="P46">
        <v>27</v>
      </c>
      <c r="Q46">
        <v>10</v>
      </c>
      <c r="R46">
        <v>1</v>
      </c>
      <c r="S46">
        <v>9</v>
      </c>
      <c r="T46">
        <v>74.8</v>
      </c>
      <c r="U46">
        <v>10045</v>
      </c>
      <c r="V46">
        <v>1.42</v>
      </c>
      <c r="W46">
        <v>1.71</v>
      </c>
      <c r="X46">
        <v>135</v>
      </c>
      <c r="Y46">
        <v>6604</v>
      </c>
      <c r="Z46">
        <v>6295</v>
      </c>
      <c r="AA46">
        <v>32105</v>
      </c>
      <c r="AB46" t="s">
        <v>63</v>
      </c>
      <c r="AC46">
        <v>62958741</v>
      </c>
      <c r="AD46">
        <v>6994</v>
      </c>
      <c r="AE46" t="s">
        <v>67</v>
      </c>
      <c r="AF46">
        <v>930130</v>
      </c>
      <c r="AG46">
        <v>12</v>
      </c>
      <c r="AH46" t="s">
        <v>53</v>
      </c>
      <c r="AI46">
        <v>3591351</v>
      </c>
      <c r="AJ46">
        <v>1843</v>
      </c>
      <c r="AK46">
        <v>930331</v>
      </c>
      <c r="AL46" t="s">
        <v>54</v>
      </c>
      <c r="AN46">
        <v>133.80000000000001</v>
      </c>
      <c r="AO46">
        <v>40297.800000000003</v>
      </c>
      <c r="AP46" t="s">
        <v>57</v>
      </c>
      <c r="AS46">
        <v>5325</v>
      </c>
      <c r="AT46">
        <v>930803</v>
      </c>
      <c r="AU46">
        <v>105804</v>
      </c>
      <c r="AV46">
        <v>36</v>
      </c>
      <c r="AW46">
        <v>2939</v>
      </c>
      <c r="AX46" t="s">
        <v>64</v>
      </c>
      <c r="AY46" t="str">
        <f t="shared" si="0"/>
        <v>Mid_loan_taker</v>
      </c>
      <c r="BA46" t="str">
        <f t="shared" si="1"/>
        <v>Low Payment</v>
      </c>
      <c r="BB46" t="str">
        <f t="shared" si="2"/>
        <v>Low Balance</v>
      </c>
      <c r="BC46" t="str">
        <f t="shared" si="3"/>
        <v>CREDIT</v>
      </c>
    </row>
    <row r="47" spans="1:55" x14ac:dyDescent="0.35">
      <c r="A47">
        <v>352</v>
      </c>
      <c r="B47">
        <v>2235</v>
      </c>
      <c r="C47" t="s">
        <v>46</v>
      </c>
      <c r="D47" t="s">
        <v>60</v>
      </c>
      <c r="E47">
        <v>1843</v>
      </c>
      <c r="F47">
        <v>2235</v>
      </c>
      <c r="G47" t="s">
        <v>48</v>
      </c>
      <c r="H47">
        <v>2235</v>
      </c>
      <c r="I47">
        <v>405420</v>
      </c>
      <c r="J47">
        <v>14</v>
      </c>
      <c r="K47">
        <v>14</v>
      </c>
      <c r="L47" t="s">
        <v>61</v>
      </c>
      <c r="M47" t="s">
        <v>62</v>
      </c>
      <c r="N47">
        <v>177686</v>
      </c>
      <c r="O47">
        <v>69</v>
      </c>
      <c r="P47">
        <v>27</v>
      </c>
      <c r="Q47">
        <v>10</v>
      </c>
      <c r="R47">
        <v>1</v>
      </c>
      <c r="S47">
        <v>9</v>
      </c>
      <c r="T47">
        <v>74.8</v>
      </c>
      <c r="U47">
        <v>10045</v>
      </c>
      <c r="V47">
        <v>1.42</v>
      </c>
      <c r="W47">
        <v>1.71</v>
      </c>
      <c r="X47">
        <v>135</v>
      </c>
      <c r="Y47">
        <v>6604</v>
      </c>
      <c r="Z47">
        <v>6295</v>
      </c>
      <c r="AA47">
        <v>32105</v>
      </c>
      <c r="AB47" t="s">
        <v>63</v>
      </c>
      <c r="AC47">
        <v>62958741</v>
      </c>
      <c r="AD47">
        <v>6994</v>
      </c>
      <c r="AE47" t="s">
        <v>67</v>
      </c>
      <c r="AF47">
        <v>930130</v>
      </c>
      <c r="AG47">
        <v>12</v>
      </c>
      <c r="AH47" t="s">
        <v>53</v>
      </c>
      <c r="AI47">
        <v>542077</v>
      </c>
      <c r="AJ47">
        <v>1843</v>
      </c>
      <c r="AK47">
        <v>930331</v>
      </c>
      <c r="AL47" t="s">
        <v>58</v>
      </c>
      <c r="AM47" t="s">
        <v>59</v>
      </c>
      <c r="AN47">
        <v>8600</v>
      </c>
      <c r="AO47">
        <v>31697.8</v>
      </c>
      <c r="AS47">
        <v>5325</v>
      </c>
      <c r="AT47">
        <v>930803</v>
      </c>
      <c r="AU47">
        <v>105804</v>
      </c>
      <c r="AV47">
        <v>36</v>
      </c>
      <c r="AW47">
        <v>2939</v>
      </c>
      <c r="AX47" t="s">
        <v>64</v>
      </c>
      <c r="AY47" t="str">
        <f t="shared" si="0"/>
        <v>Mid_loan_taker</v>
      </c>
      <c r="BA47" t="str">
        <f t="shared" si="1"/>
        <v>Low Payment</v>
      </c>
      <c r="BB47" t="str">
        <f t="shared" si="2"/>
        <v>Low Balance</v>
      </c>
      <c r="BC47" t="str">
        <f t="shared" si="3"/>
        <v>WITHDRAWAL</v>
      </c>
    </row>
    <row r="48" spans="1:55" x14ac:dyDescent="0.35">
      <c r="A48">
        <v>352</v>
      </c>
      <c r="B48">
        <v>2235</v>
      </c>
      <c r="C48" t="s">
        <v>46</v>
      </c>
      <c r="D48" t="s">
        <v>60</v>
      </c>
      <c r="E48">
        <v>1843</v>
      </c>
      <c r="F48">
        <v>2235</v>
      </c>
      <c r="G48" t="s">
        <v>48</v>
      </c>
      <c r="H48">
        <v>2235</v>
      </c>
      <c r="I48">
        <v>405420</v>
      </c>
      <c r="J48">
        <v>14</v>
      </c>
      <c r="K48">
        <v>14</v>
      </c>
      <c r="L48" t="s">
        <v>61</v>
      </c>
      <c r="M48" t="s">
        <v>62</v>
      </c>
      <c r="N48">
        <v>177686</v>
      </c>
      <c r="O48">
        <v>69</v>
      </c>
      <c r="P48">
        <v>27</v>
      </c>
      <c r="Q48">
        <v>10</v>
      </c>
      <c r="R48">
        <v>1</v>
      </c>
      <c r="S48">
        <v>9</v>
      </c>
      <c r="T48">
        <v>74.8</v>
      </c>
      <c r="U48">
        <v>10045</v>
      </c>
      <c r="V48">
        <v>1.42</v>
      </c>
      <c r="W48">
        <v>1.71</v>
      </c>
      <c r="X48">
        <v>135</v>
      </c>
      <c r="Y48">
        <v>6604</v>
      </c>
      <c r="Z48">
        <v>6295</v>
      </c>
      <c r="AA48">
        <v>32105</v>
      </c>
      <c r="AB48" t="s">
        <v>63</v>
      </c>
      <c r="AC48">
        <v>62958741</v>
      </c>
      <c r="AD48">
        <v>6994</v>
      </c>
      <c r="AE48" t="s">
        <v>67</v>
      </c>
      <c r="AF48">
        <v>930130</v>
      </c>
      <c r="AG48">
        <v>12</v>
      </c>
      <c r="AH48" t="s">
        <v>53</v>
      </c>
      <c r="AI48">
        <v>541685</v>
      </c>
      <c r="AJ48">
        <v>1843</v>
      </c>
      <c r="AK48">
        <v>930407</v>
      </c>
      <c r="AL48" t="s">
        <v>54</v>
      </c>
      <c r="AM48" t="s">
        <v>65</v>
      </c>
      <c r="AN48">
        <v>17632</v>
      </c>
      <c r="AO48">
        <v>49329.8</v>
      </c>
      <c r="AQ48" t="s">
        <v>63</v>
      </c>
      <c r="AR48">
        <v>76294219</v>
      </c>
      <c r="AS48">
        <v>5325</v>
      </c>
      <c r="AT48">
        <v>930803</v>
      </c>
      <c r="AU48">
        <v>105804</v>
      </c>
      <c r="AV48">
        <v>36</v>
      </c>
      <c r="AW48">
        <v>2939</v>
      </c>
      <c r="AX48" t="s">
        <v>64</v>
      </c>
      <c r="AY48" t="str">
        <f t="shared" si="0"/>
        <v>Mid_loan_taker</v>
      </c>
      <c r="BA48" t="str">
        <f t="shared" si="1"/>
        <v>Low Payment</v>
      </c>
      <c r="BB48" t="str">
        <f t="shared" si="2"/>
        <v>Low Balance</v>
      </c>
      <c r="BC48" t="str">
        <f t="shared" si="3"/>
        <v>CREDIT</v>
      </c>
    </row>
    <row r="49" spans="1:55" x14ac:dyDescent="0.35">
      <c r="A49">
        <v>352</v>
      </c>
      <c r="B49">
        <v>2235</v>
      </c>
      <c r="C49" t="s">
        <v>46</v>
      </c>
      <c r="D49" t="s">
        <v>60</v>
      </c>
      <c r="E49">
        <v>1843</v>
      </c>
      <c r="F49">
        <v>2235</v>
      </c>
      <c r="G49" t="s">
        <v>48</v>
      </c>
      <c r="H49">
        <v>2235</v>
      </c>
      <c r="I49">
        <v>405420</v>
      </c>
      <c r="J49">
        <v>14</v>
      </c>
      <c r="K49">
        <v>14</v>
      </c>
      <c r="L49" t="s">
        <v>61</v>
      </c>
      <c r="M49" t="s">
        <v>62</v>
      </c>
      <c r="N49">
        <v>177686</v>
      </c>
      <c r="O49">
        <v>69</v>
      </c>
      <c r="P49">
        <v>27</v>
      </c>
      <c r="Q49">
        <v>10</v>
      </c>
      <c r="R49">
        <v>1</v>
      </c>
      <c r="S49">
        <v>9</v>
      </c>
      <c r="T49">
        <v>74.8</v>
      </c>
      <c r="U49">
        <v>10045</v>
      </c>
      <c r="V49">
        <v>1.42</v>
      </c>
      <c r="W49">
        <v>1.71</v>
      </c>
      <c r="X49">
        <v>135</v>
      </c>
      <c r="Y49">
        <v>6604</v>
      </c>
      <c r="Z49">
        <v>6295</v>
      </c>
      <c r="AA49">
        <v>32105</v>
      </c>
      <c r="AB49" t="s">
        <v>63</v>
      </c>
      <c r="AC49">
        <v>62958741</v>
      </c>
      <c r="AD49">
        <v>6994</v>
      </c>
      <c r="AE49" t="s">
        <v>67</v>
      </c>
      <c r="AF49">
        <v>930130</v>
      </c>
      <c r="AG49">
        <v>12</v>
      </c>
      <c r="AH49" t="s">
        <v>53</v>
      </c>
      <c r="AI49">
        <v>3591352</v>
      </c>
      <c r="AJ49">
        <v>1843</v>
      </c>
      <c r="AK49">
        <v>930430</v>
      </c>
      <c r="AL49" t="s">
        <v>54</v>
      </c>
      <c r="AN49">
        <v>132.80000000000001</v>
      </c>
      <c r="AO49">
        <v>49462.7</v>
      </c>
      <c r="AP49" t="s">
        <v>57</v>
      </c>
      <c r="AS49">
        <v>5325</v>
      </c>
      <c r="AT49">
        <v>930803</v>
      </c>
      <c r="AU49">
        <v>105804</v>
      </c>
      <c r="AV49">
        <v>36</v>
      </c>
      <c r="AW49">
        <v>2939</v>
      </c>
      <c r="AX49" t="s">
        <v>64</v>
      </c>
      <c r="AY49" t="str">
        <f t="shared" si="0"/>
        <v>Mid_loan_taker</v>
      </c>
      <c r="BA49" t="str">
        <f t="shared" si="1"/>
        <v>Low Payment</v>
      </c>
      <c r="BB49" t="str">
        <f t="shared" si="2"/>
        <v>Low Balance</v>
      </c>
      <c r="BC49" t="str">
        <f t="shared" si="3"/>
        <v>CREDIT</v>
      </c>
    </row>
    <row r="50" spans="1:55" x14ac:dyDescent="0.35">
      <c r="A50">
        <v>352</v>
      </c>
      <c r="B50">
        <v>2235</v>
      </c>
      <c r="C50" t="s">
        <v>46</v>
      </c>
      <c r="D50" t="s">
        <v>60</v>
      </c>
      <c r="E50">
        <v>1843</v>
      </c>
      <c r="F50">
        <v>2235</v>
      </c>
      <c r="G50" t="s">
        <v>48</v>
      </c>
      <c r="H50">
        <v>2235</v>
      </c>
      <c r="I50">
        <v>405420</v>
      </c>
      <c r="J50">
        <v>14</v>
      </c>
      <c r="K50">
        <v>14</v>
      </c>
      <c r="L50" t="s">
        <v>61</v>
      </c>
      <c r="M50" t="s">
        <v>62</v>
      </c>
      <c r="N50">
        <v>177686</v>
      </c>
      <c r="O50">
        <v>69</v>
      </c>
      <c r="P50">
        <v>27</v>
      </c>
      <c r="Q50">
        <v>10</v>
      </c>
      <c r="R50">
        <v>1</v>
      </c>
      <c r="S50">
        <v>9</v>
      </c>
      <c r="T50">
        <v>74.8</v>
      </c>
      <c r="U50">
        <v>10045</v>
      </c>
      <c r="V50">
        <v>1.42</v>
      </c>
      <c r="W50">
        <v>1.71</v>
      </c>
      <c r="X50">
        <v>135</v>
      </c>
      <c r="Y50">
        <v>6604</v>
      </c>
      <c r="Z50">
        <v>6295</v>
      </c>
      <c r="AA50">
        <v>32105</v>
      </c>
      <c r="AB50" t="s">
        <v>63</v>
      </c>
      <c r="AC50">
        <v>62958741</v>
      </c>
      <c r="AD50">
        <v>6994</v>
      </c>
      <c r="AE50" t="s">
        <v>67</v>
      </c>
      <c r="AF50">
        <v>930130</v>
      </c>
      <c r="AG50">
        <v>12</v>
      </c>
      <c r="AH50" t="s">
        <v>53</v>
      </c>
      <c r="AI50">
        <v>542078</v>
      </c>
      <c r="AJ50">
        <v>1843</v>
      </c>
      <c r="AK50">
        <v>930430</v>
      </c>
      <c r="AL50" t="s">
        <v>58</v>
      </c>
      <c r="AM50" t="s">
        <v>59</v>
      </c>
      <c r="AN50">
        <v>12200</v>
      </c>
      <c r="AO50">
        <v>37262.699999999997</v>
      </c>
      <c r="AS50">
        <v>5325</v>
      </c>
      <c r="AT50">
        <v>930803</v>
      </c>
      <c r="AU50">
        <v>105804</v>
      </c>
      <c r="AV50">
        <v>36</v>
      </c>
      <c r="AW50">
        <v>2939</v>
      </c>
      <c r="AX50" t="s">
        <v>64</v>
      </c>
      <c r="AY50" t="str">
        <f t="shared" si="0"/>
        <v>Mid_loan_taker</v>
      </c>
      <c r="BA50" t="str">
        <f t="shared" si="1"/>
        <v>Low Payment</v>
      </c>
      <c r="BB50" t="str">
        <f t="shared" si="2"/>
        <v>Low Balance</v>
      </c>
      <c r="BC50" t="str">
        <f t="shared" si="3"/>
        <v>WITHDRAWAL</v>
      </c>
    </row>
    <row r="51" spans="1:55" x14ac:dyDescent="0.35">
      <c r="A51">
        <v>352</v>
      </c>
      <c r="B51">
        <v>2235</v>
      </c>
      <c r="C51" t="s">
        <v>46</v>
      </c>
      <c r="D51" t="s">
        <v>60</v>
      </c>
      <c r="E51">
        <v>1843</v>
      </c>
      <c r="F51">
        <v>2235</v>
      </c>
      <c r="G51" t="s">
        <v>48</v>
      </c>
      <c r="H51">
        <v>2235</v>
      </c>
      <c r="I51">
        <v>405420</v>
      </c>
      <c r="J51">
        <v>14</v>
      </c>
      <c r="K51">
        <v>14</v>
      </c>
      <c r="L51" t="s">
        <v>61</v>
      </c>
      <c r="M51" t="s">
        <v>62</v>
      </c>
      <c r="N51">
        <v>177686</v>
      </c>
      <c r="O51">
        <v>69</v>
      </c>
      <c r="P51">
        <v>27</v>
      </c>
      <c r="Q51">
        <v>10</v>
      </c>
      <c r="R51">
        <v>1</v>
      </c>
      <c r="S51">
        <v>9</v>
      </c>
      <c r="T51">
        <v>74.8</v>
      </c>
      <c r="U51">
        <v>10045</v>
      </c>
      <c r="V51">
        <v>1.42</v>
      </c>
      <c r="W51">
        <v>1.71</v>
      </c>
      <c r="X51">
        <v>135</v>
      </c>
      <c r="Y51">
        <v>6604</v>
      </c>
      <c r="Z51">
        <v>6295</v>
      </c>
      <c r="AA51">
        <v>32105</v>
      </c>
      <c r="AB51" t="s">
        <v>63</v>
      </c>
      <c r="AC51">
        <v>62958741</v>
      </c>
      <c r="AD51">
        <v>6994</v>
      </c>
      <c r="AE51" t="s">
        <v>67</v>
      </c>
      <c r="AF51">
        <v>930130</v>
      </c>
      <c r="AG51">
        <v>12</v>
      </c>
      <c r="AH51" t="s">
        <v>53</v>
      </c>
      <c r="AI51">
        <v>541686</v>
      </c>
      <c r="AJ51">
        <v>1843</v>
      </c>
      <c r="AK51">
        <v>930507</v>
      </c>
      <c r="AL51" t="s">
        <v>54</v>
      </c>
      <c r="AM51" t="s">
        <v>65</v>
      </c>
      <c r="AN51">
        <v>17632</v>
      </c>
      <c r="AO51">
        <v>54894.7</v>
      </c>
      <c r="AQ51" t="s">
        <v>63</v>
      </c>
      <c r="AR51">
        <v>76294219</v>
      </c>
      <c r="AS51">
        <v>5325</v>
      </c>
      <c r="AT51">
        <v>930803</v>
      </c>
      <c r="AU51">
        <v>105804</v>
      </c>
      <c r="AV51">
        <v>36</v>
      </c>
      <c r="AW51">
        <v>2939</v>
      </c>
      <c r="AX51" t="s">
        <v>64</v>
      </c>
      <c r="AY51" t="str">
        <f t="shared" si="0"/>
        <v>Mid_loan_taker</v>
      </c>
      <c r="BA51" t="str">
        <f t="shared" si="1"/>
        <v>Low Payment</v>
      </c>
      <c r="BB51" t="str">
        <f t="shared" si="2"/>
        <v>Mid Balance</v>
      </c>
      <c r="BC51" t="str">
        <f t="shared" si="3"/>
        <v>CREDIT</v>
      </c>
    </row>
    <row r="52" spans="1:55" x14ac:dyDescent="0.35">
      <c r="A52">
        <v>352</v>
      </c>
      <c r="B52">
        <v>2235</v>
      </c>
      <c r="C52" t="s">
        <v>46</v>
      </c>
      <c r="D52" t="s">
        <v>60</v>
      </c>
      <c r="E52">
        <v>1843</v>
      </c>
      <c r="F52">
        <v>2235</v>
      </c>
      <c r="G52" t="s">
        <v>48</v>
      </c>
      <c r="H52">
        <v>2235</v>
      </c>
      <c r="I52">
        <v>405420</v>
      </c>
      <c r="J52">
        <v>14</v>
      </c>
      <c r="K52">
        <v>14</v>
      </c>
      <c r="L52" t="s">
        <v>61</v>
      </c>
      <c r="M52" t="s">
        <v>62</v>
      </c>
      <c r="N52">
        <v>177686</v>
      </c>
      <c r="O52">
        <v>69</v>
      </c>
      <c r="P52">
        <v>27</v>
      </c>
      <c r="Q52">
        <v>10</v>
      </c>
      <c r="R52">
        <v>1</v>
      </c>
      <c r="S52">
        <v>9</v>
      </c>
      <c r="T52">
        <v>74.8</v>
      </c>
      <c r="U52">
        <v>10045</v>
      </c>
      <c r="V52">
        <v>1.42</v>
      </c>
      <c r="W52">
        <v>1.71</v>
      </c>
      <c r="X52">
        <v>135</v>
      </c>
      <c r="Y52">
        <v>6604</v>
      </c>
      <c r="Z52">
        <v>6295</v>
      </c>
      <c r="AA52">
        <v>32105</v>
      </c>
      <c r="AB52" t="s">
        <v>63</v>
      </c>
      <c r="AC52">
        <v>62958741</v>
      </c>
      <c r="AD52">
        <v>6994</v>
      </c>
      <c r="AE52" t="s">
        <v>67</v>
      </c>
      <c r="AF52">
        <v>930130</v>
      </c>
      <c r="AG52">
        <v>12</v>
      </c>
      <c r="AH52" t="s">
        <v>53</v>
      </c>
      <c r="AI52">
        <v>542079</v>
      </c>
      <c r="AJ52">
        <v>1843</v>
      </c>
      <c r="AK52">
        <v>930530</v>
      </c>
      <c r="AL52" t="s">
        <v>58</v>
      </c>
      <c r="AM52" t="s">
        <v>59</v>
      </c>
      <c r="AN52">
        <v>15600</v>
      </c>
      <c r="AO52">
        <v>39294.699999999997</v>
      </c>
      <c r="AS52">
        <v>5325</v>
      </c>
      <c r="AT52">
        <v>930803</v>
      </c>
      <c r="AU52">
        <v>105804</v>
      </c>
      <c r="AV52">
        <v>36</v>
      </c>
      <c r="AW52">
        <v>2939</v>
      </c>
      <c r="AX52" t="s">
        <v>64</v>
      </c>
      <c r="AY52" t="str">
        <f t="shared" si="0"/>
        <v>Mid_loan_taker</v>
      </c>
      <c r="BA52" t="str">
        <f t="shared" si="1"/>
        <v>Low Payment</v>
      </c>
      <c r="BB52" t="str">
        <f t="shared" si="2"/>
        <v>Low Balance</v>
      </c>
      <c r="BC52" t="str">
        <f t="shared" si="3"/>
        <v>WITHDRAWAL</v>
      </c>
    </row>
    <row r="53" spans="1:55" x14ac:dyDescent="0.35">
      <c r="A53">
        <v>352</v>
      </c>
      <c r="B53">
        <v>2235</v>
      </c>
      <c r="C53" t="s">
        <v>46</v>
      </c>
      <c r="D53" t="s">
        <v>60</v>
      </c>
      <c r="E53">
        <v>1843</v>
      </c>
      <c r="F53">
        <v>2235</v>
      </c>
      <c r="G53" t="s">
        <v>48</v>
      </c>
      <c r="H53">
        <v>2235</v>
      </c>
      <c r="I53">
        <v>405420</v>
      </c>
      <c r="J53">
        <v>14</v>
      </c>
      <c r="K53">
        <v>14</v>
      </c>
      <c r="L53" t="s">
        <v>61</v>
      </c>
      <c r="M53" t="s">
        <v>62</v>
      </c>
      <c r="N53">
        <v>177686</v>
      </c>
      <c r="O53">
        <v>69</v>
      </c>
      <c r="P53">
        <v>27</v>
      </c>
      <c r="Q53">
        <v>10</v>
      </c>
      <c r="R53">
        <v>1</v>
      </c>
      <c r="S53">
        <v>9</v>
      </c>
      <c r="T53">
        <v>74.8</v>
      </c>
      <c r="U53">
        <v>10045</v>
      </c>
      <c r="V53">
        <v>1.42</v>
      </c>
      <c r="W53">
        <v>1.71</v>
      </c>
      <c r="X53">
        <v>135</v>
      </c>
      <c r="Y53">
        <v>6604</v>
      </c>
      <c r="Z53">
        <v>6295</v>
      </c>
      <c r="AA53">
        <v>32105</v>
      </c>
      <c r="AB53" t="s">
        <v>63</v>
      </c>
      <c r="AC53">
        <v>62958741</v>
      </c>
      <c r="AD53">
        <v>6994</v>
      </c>
      <c r="AE53" t="s">
        <v>67</v>
      </c>
      <c r="AF53">
        <v>930130</v>
      </c>
      <c r="AG53">
        <v>12</v>
      </c>
      <c r="AH53" t="s">
        <v>53</v>
      </c>
      <c r="AI53">
        <v>3591353</v>
      </c>
      <c r="AJ53">
        <v>1843</v>
      </c>
      <c r="AK53">
        <v>930531</v>
      </c>
      <c r="AL53" t="s">
        <v>54</v>
      </c>
      <c r="AN53">
        <v>155.80000000000001</v>
      </c>
      <c r="AO53">
        <v>39450.5</v>
      </c>
      <c r="AP53" t="s">
        <v>57</v>
      </c>
      <c r="AS53">
        <v>5325</v>
      </c>
      <c r="AT53">
        <v>930803</v>
      </c>
      <c r="AU53">
        <v>105804</v>
      </c>
      <c r="AV53">
        <v>36</v>
      </c>
      <c r="AW53">
        <v>2939</v>
      </c>
      <c r="AX53" t="s">
        <v>64</v>
      </c>
      <c r="AY53" t="str">
        <f t="shared" si="0"/>
        <v>Mid_loan_taker</v>
      </c>
      <c r="BA53" t="str">
        <f t="shared" si="1"/>
        <v>Low Payment</v>
      </c>
      <c r="BB53" t="str">
        <f t="shared" si="2"/>
        <v>Low Balance</v>
      </c>
      <c r="BC53" t="str">
        <f t="shared" si="3"/>
        <v>CREDIT</v>
      </c>
    </row>
    <row r="54" spans="1:55" x14ac:dyDescent="0.35">
      <c r="A54">
        <v>352</v>
      </c>
      <c r="B54">
        <v>2235</v>
      </c>
      <c r="C54" t="s">
        <v>46</v>
      </c>
      <c r="D54" t="s">
        <v>60</v>
      </c>
      <c r="E54">
        <v>1843</v>
      </c>
      <c r="F54">
        <v>2235</v>
      </c>
      <c r="G54" t="s">
        <v>48</v>
      </c>
      <c r="H54">
        <v>2235</v>
      </c>
      <c r="I54">
        <v>405420</v>
      </c>
      <c r="J54">
        <v>14</v>
      </c>
      <c r="K54">
        <v>14</v>
      </c>
      <c r="L54" t="s">
        <v>61</v>
      </c>
      <c r="M54" t="s">
        <v>62</v>
      </c>
      <c r="N54">
        <v>177686</v>
      </c>
      <c r="O54">
        <v>69</v>
      </c>
      <c r="P54">
        <v>27</v>
      </c>
      <c r="Q54">
        <v>10</v>
      </c>
      <c r="R54">
        <v>1</v>
      </c>
      <c r="S54">
        <v>9</v>
      </c>
      <c r="T54">
        <v>74.8</v>
      </c>
      <c r="U54">
        <v>10045</v>
      </c>
      <c r="V54">
        <v>1.42</v>
      </c>
      <c r="W54">
        <v>1.71</v>
      </c>
      <c r="X54">
        <v>135</v>
      </c>
      <c r="Y54">
        <v>6604</v>
      </c>
      <c r="Z54">
        <v>6295</v>
      </c>
      <c r="AA54">
        <v>32105</v>
      </c>
      <c r="AB54" t="s">
        <v>63</v>
      </c>
      <c r="AC54">
        <v>62958741</v>
      </c>
      <c r="AD54">
        <v>6994</v>
      </c>
      <c r="AE54" t="s">
        <v>67</v>
      </c>
      <c r="AF54">
        <v>930130</v>
      </c>
      <c r="AG54">
        <v>12</v>
      </c>
      <c r="AH54" t="s">
        <v>53</v>
      </c>
      <c r="AI54">
        <v>541687</v>
      </c>
      <c r="AJ54">
        <v>1843</v>
      </c>
      <c r="AK54">
        <v>930607</v>
      </c>
      <c r="AL54" t="s">
        <v>54</v>
      </c>
      <c r="AM54" t="s">
        <v>65</v>
      </c>
      <c r="AN54">
        <v>26448</v>
      </c>
      <c r="AO54">
        <v>65898.5</v>
      </c>
      <c r="AQ54" t="s">
        <v>63</v>
      </c>
      <c r="AR54">
        <v>76294219</v>
      </c>
      <c r="AS54">
        <v>5325</v>
      </c>
      <c r="AT54">
        <v>930803</v>
      </c>
      <c r="AU54">
        <v>105804</v>
      </c>
      <c r="AV54">
        <v>36</v>
      </c>
      <c r="AW54">
        <v>2939</v>
      </c>
      <c r="AX54" t="s">
        <v>64</v>
      </c>
      <c r="AY54" t="str">
        <f t="shared" si="0"/>
        <v>Mid_loan_taker</v>
      </c>
      <c r="BA54" t="str">
        <f t="shared" si="1"/>
        <v>Low Payment</v>
      </c>
      <c r="BB54" t="str">
        <f t="shared" si="2"/>
        <v>Mid Balance</v>
      </c>
      <c r="BC54" t="str">
        <f t="shared" si="3"/>
        <v>CREDIT</v>
      </c>
    </row>
    <row r="55" spans="1:55" x14ac:dyDescent="0.35">
      <c r="A55">
        <v>352</v>
      </c>
      <c r="B55">
        <v>2235</v>
      </c>
      <c r="C55" t="s">
        <v>46</v>
      </c>
      <c r="D55" t="s">
        <v>60</v>
      </c>
      <c r="E55">
        <v>1843</v>
      </c>
      <c r="F55">
        <v>2235</v>
      </c>
      <c r="G55" t="s">
        <v>48</v>
      </c>
      <c r="H55">
        <v>2235</v>
      </c>
      <c r="I55">
        <v>405420</v>
      </c>
      <c r="J55">
        <v>14</v>
      </c>
      <c r="K55">
        <v>14</v>
      </c>
      <c r="L55" t="s">
        <v>61</v>
      </c>
      <c r="M55" t="s">
        <v>62</v>
      </c>
      <c r="N55">
        <v>177686</v>
      </c>
      <c r="O55">
        <v>69</v>
      </c>
      <c r="P55">
        <v>27</v>
      </c>
      <c r="Q55">
        <v>10</v>
      </c>
      <c r="R55">
        <v>1</v>
      </c>
      <c r="S55">
        <v>9</v>
      </c>
      <c r="T55">
        <v>74.8</v>
      </c>
      <c r="U55">
        <v>10045</v>
      </c>
      <c r="V55">
        <v>1.42</v>
      </c>
      <c r="W55">
        <v>1.71</v>
      </c>
      <c r="X55">
        <v>135</v>
      </c>
      <c r="Y55">
        <v>6604</v>
      </c>
      <c r="Z55">
        <v>6295</v>
      </c>
      <c r="AA55">
        <v>32105</v>
      </c>
      <c r="AB55" t="s">
        <v>63</v>
      </c>
      <c r="AC55">
        <v>62958741</v>
      </c>
      <c r="AD55">
        <v>6994</v>
      </c>
      <c r="AE55" t="s">
        <v>67</v>
      </c>
      <c r="AF55">
        <v>930130</v>
      </c>
      <c r="AG55">
        <v>12</v>
      </c>
      <c r="AH55" t="s">
        <v>53</v>
      </c>
      <c r="AI55">
        <v>541759</v>
      </c>
      <c r="AJ55">
        <v>1843</v>
      </c>
      <c r="AK55">
        <v>930611</v>
      </c>
      <c r="AL55" t="s">
        <v>58</v>
      </c>
      <c r="AM55" t="s">
        <v>59</v>
      </c>
      <c r="AN55">
        <v>2800</v>
      </c>
      <c r="AO55">
        <v>63098.5</v>
      </c>
      <c r="AR55">
        <v>0</v>
      </c>
      <c r="AS55">
        <v>5325</v>
      </c>
      <c r="AT55">
        <v>930803</v>
      </c>
      <c r="AU55">
        <v>105804</v>
      </c>
      <c r="AV55">
        <v>36</v>
      </c>
      <c r="AW55">
        <v>2939</v>
      </c>
      <c r="AX55" t="s">
        <v>64</v>
      </c>
      <c r="AY55" t="str">
        <f t="shared" si="0"/>
        <v>Mid_loan_taker</v>
      </c>
      <c r="BA55" t="str">
        <f t="shared" si="1"/>
        <v>Low Payment</v>
      </c>
      <c r="BB55" t="str">
        <f t="shared" si="2"/>
        <v>Mid Balance</v>
      </c>
      <c r="BC55" t="str">
        <f t="shared" si="3"/>
        <v>WITHDRAWAL</v>
      </c>
    </row>
    <row r="56" spans="1:55" x14ac:dyDescent="0.35">
      <c r="A56">
        <v>352</v>
      </c>
      <c r="B56">
        <v>2235</v>
      </c>
      <c r="C56" t="s">
        <v>46</v>
      </c>
      <c r="D56" t="s">
        <v>60</v>
      </c>
      <c r="E56">
        <v>1843</v>
      </c>
      <c r="F56">
        <v>2235</v>
      </c>
      <c r="G56" t="s">
        <v>48</v>
      </c>
      <c r="H56">
        <v>2235</v>
      </c>
      <c r="I56">
        <v>405420</v>
      </c>
      <c r="J56">
        <v>14</v>
      </c>
      <c r="K56">
        <v>14</v>
      </c>
      <c r="L56" t="s">
        <v>61</v>
      </c>
      <c r="M56" t="s">
        <v>62</v>
      </c>
      <c r="N56">
        <v>177686</v>
      </c>
      <c r="O56">
        <v>69</v>
      </c>
      <c r="P56">
        <v>27</v>
      </c>
      <c r="Q56">
        <v>10</v>
      </c>
      <c r="R56">
        <v>1</v>
      </c>
      <c r="S56">
        <v>9</v>
      </c>
      <c r="T56">
        <v>74.8</v>
      </c>
      <c r="U56">
        <v>10045</v>
      </c>
      <c r="V56">
        <v>1.42</v>
      </c>
      <c r="W56">
        <v>1.71</v>
      </c>
      <c r="X56">
        <v>135</v>
      </c>
      <c r="Y56">
        <v>6604</v>
      </c>
      <c r="Z56">
        <v>6295</v>
      </c>
      <c r="AA56">
        <v>32105</v>
      </c>
      <c r="AB56" t="s">
        <v>63</v>
      </c>
      <c r="AC56">
        <v>62958741</v>
      </c>
      <c r="AD56">
        <v>6994</v>
      </c>
      <c r="AE56" t="s">
        <v>67</v>
      </c>
      <c r="AF56">
        <v>930130</v>
      </c>
      <c r="AG56">
        <v>12</v>
      </c>
      <c r="AH56" t="s">
        <v>53</v>
      </c>
      <c r="AI56">
        <v>541831</v>
      </c>
      <c r="AJ56">
        <v>1843</v>
      </c>
      <c r="AK56">
        <v>930613</v>
      </c>
      <c r="AL56" t="s">
        <v>58</v>
      </c>
      <c r="AM56" t="s">
        <v>66</v>
      </c>
      <c r="AN56">
        <v>6994</v>
      </c>
      <c r="AO56">
        <v>56104.5</v>
      </c>
      <c r="AP56" t="s">
        <v>67</v>
      </c>
      <c r="AQ56" t="s">
        <v>63</v>
      </c>
      <c r="AR56">
        <v>62958741</v>
      </c>
      <c r="AS56">
        <v>5325</v>
      </c>
      <c r="AT56">
        <v>930803</v>
      </c>
      <c r="AU56">
        <v>105804</v>
      </c>
      <c r="AV56">
        <v>36</v>
      </c>
      <c r="AW56">
        <v>2939</v>
      </c>
      <c r="AX56" t="s">
        <v>64</v>
      </c>
      <c r="AY56" t="str">
        <f t="shared" si="0"/>
        <v>Mid_loan_taker</v>
      </c>
      <c r="BA56" t="str">
        <f t="shared" si="1"/>
        <v>Low Payment</v>
      </c>
      <c r="BB56" t="str">
        <f t="shared" si="2"/>
        <v>Mid Balance</v>
      </c>
      <c r="BC56" t="str">
        <f t="shared" si="3"/>
        <v>WITHDRAWAL</v>
      </c>
    </row>
    <row r="57" spans="1:55" x14ac:dyDescent="0.35">
      <c r="A57">
        <v>352</v>
      </c>
      <c r="B57">
        <v>2235</v>
      </c>
      <c r="C57" t="s">
        <v>46</v>
      </c>
      <c r="D57" t="s">
        <v>60</v>
      </c>
      <c r="E57">
        <v>1843</v>
      </c>
      <c r="F57">
        <v>2235</v>
      </c>
      <c r="G57" t="s">
        <v>48</v>
      </c>
      <c r="H57">
        <v>2235</v>
      </c>
      <c r="I57">
        <v>405420</v>
      </c>
      <c r="J57">
        <v>14</v>
      </c>
      <c r="K57">
        <v>14</v>
      </c>
      <c r="L57" t="s">
        <v>61</v>
      </c>
      <c r="M57" t="s">
        <v>62</v>
      </c>
      <c r="N57">
        <v>177686</v>
      </c>
      <c r="O57">
        <v>69</v>
      </c>
      <c r="P57">
        <v>27</v>
      </c>
      <c r="Q57">
        <v>10</v>
      </c>
      <c r="R57">
        <v>1</v>
      </c>
      <c r="S57">
        <v>9</v>
      </c>
      <c r="T57">
        <v>74.8</v>
      </c>
      <c r="U57">
        <v>10045</v>
      </c>
      <c r="V57">
        <v>1.42</v>
      </c>
      <c r="W57">
        <v>1.71</v>
      </c>
      <c r="X57">
        <v>135</v>
      </c>
      <c r="Y57">
        <v>6604</v>
      </c>
      <c r="Z57">
        <v>6295</v>
      </c>
      <c r="AA57">
        <v>32105</v>
      </c>
      <c r="AB57" t="s">
        <v>63</v>
      </c>
      <c r="AC57">
        <v>62958741</v>
      </c>
      <c r="AD57">
        <v>6994</v>
      </c>
      <c r="AE57" t="s">
        <v>67</v>
      </c>
      <c r="AF57">
        <v>930130</v>
      </c>
      <c r="AG57">
        <v>12</v>
      </c>
      <c r="AH57" t="s">
        <v>53</v>
      </c>
      <c r="AI57">
        <v>541978</v>
      </c>
      <c r="AJ57">
        <v>1843</v>
      </c>
      <c r="AK57">
        <v>930621</v>
      </c>
      <c r="AL57" t="s">
        <v>58</v>
      </c>
      <c r="AM57" t="s">
        <v>59</v>
      </c>
      <c r="AN57">
        <v>5700</v>
      </c>
      <c r="AO57">
        <v>50404.5</v>
      </c>
      <c r="AS57">
        <v>5325</v>
      </c>
      <c r="AT57">
        <v>930803</v>
      </c>
      <c r="AU57">
        <v>105804</v>
      </c>
      <c r="AV57">
        <v>36</v>
      </c>
      <c r="AW57">
        <v>2939</v>
      </c>
      <c r="AX57" t="s">
        <v>64</v>
      </c>
      <c r="AY57" t="str">
        <f t="shared" si="0"/>
        <v>Mid_loan_taker</v>
      </c>
      <c r="BA57" t="str">
        <f t="shared" si="1"/>
        <v>Low Payment</v>
      </c>
      <c r="BB57" t="str">
        <f t="shared" si="2"/>
        <v>Mid Balance</v>
      </c>
      <c r="BC57" t="str">
        <f t="shared" si="3"/>
        <v>WITHDRAWAL</v>
      </c>
    </row>
    <row r="58" spans="1:55" x14ac:dyDescent="0.35">
      <c r="A58">
        <v>352</v>
      </c>
      <c r="B58">
        <v>2235</v>
      </c>
      <c r="C58" t="s">
        <v>46</v>
      </c>
      <c r="D58" t="s">
        <v>60</v>
      </c>
      <c r="E58">
        <v>1843</v>
      </c>
      <c r="F58">
        <v>2235</v>
      </c>
      <c r="G58" t="s">
        <v>48</v>
      </c>
      <c r="H58">
        <v>2235</v>
      </c>
      <c r="I58">
        <v>405420</v>
      </c>
      <c r="J58">
        <v>14</v>
      </c>
      <c r="K58">
        <v>14</v>
      </c>
      <c r="L58" t="s">
        <v>61</v>
      </c>
      <c r="M58" t="s">
        <v>62</v>
      </c>
      <c r="N58">
        <v>177686</v>
      </c>
      <c r="O58">
        <v>69</v>
      </c>
      <c r="P58">
        <v>27</v>
      </c>
      <c r="Q58">
        <v>10</v>
      </c>
      <c r="R58">
        <v>1</v>
      </c>
      <c r="S58">
        <v>9</v>
      </c>
      <c r="T58">
        <v>74.8</v>
      </c>
      <c r="U58">
        <v>10045</v>
      </c>
      <c r="V58">
        <v>1.42</v>
      </c>
      <c r="W58">
        <v>1.71</v>
      </c>
      <c r="X58">
        <v>135</v>
      </c>
      <c r="Y58">
        <v>6604</v>
      </c>
      <c r="Z58">
        <v>6295</v>
      </c>
      <c r="AA58">
        <v>32105</v>
      </c>
      <c r="AB58" t="s">
        <v>63</v>
      </c>
      <c r="AC58">
        <v>62958741</v>
      </c>
      <c r="AD58">
        <v>6994</v>
      </c>
      <c r="AE58" t="s">
        <v>67</v>
      </c>
      <c r="AF58">
        <v>930130</v>
      </c>
      <c r="AG58">
        <v>12</v>
      </c>
      <c r="AH58" t="s">
        <v>53</v>
      </c>
      <c r="AI58">
        <v>542080</v>
      </c>
      <c r="AJ58">
        <v>1843</v>
      </c>
      <c r="AK58">
        <v>930629</v>
      </c>
      <c r="AL58" t="s">
        <v>58</v>
      </c>
      <c r="AM58" t="s">
        <v>59</v>
      </c>
      <c r="AN58">
        <v>11300</v>
      </c>
      <c r="AO58">
        <v>39104.5</v>
      </c>
      <c r="AS58">
        <v>5325</v>
      </c>
      <c r="AT58">
        <v>930803</v>
      </c>
      <c r="AU58">
        <v>105804</v>
      </c>
      <c r="AV58">
        <v>36</v>
      </c>
      <c r="AW58">
        <v>2939</v>
      </c>
      <c r="AX58" t="s">
        <v>64</v>
      </c>
      <c r="AY58" t="str">
        <f t="shared" si="0"/>
        <v>Mid_loan_taker</v>
      </c>
      <c r="BA58" t="str">
        <f t="shared" si="1"/>
        <v>Low Payment</v>
      </c>
      <c r="BB58" t="str">
        <f t="shared" si="2"/>
        <v>Low Balance</v>
      </c>
      <c r="BC58" t="str">
        <f t="shared" si="3"/>
        <v>WITHDRAWAL</v>
      </c>
    </row>
    <row r="59" spans="1:55" x14ac:dyDescent="0.35">
      <c r="A59">
        <v>352</v>
      </c>
      <c r="B59">
        <v>2235</v>
      </c>
      <c r="C59" t="s">
        <v>46</v>
      </c>
      <c r="D59" t="s">
        <v>60</v>
      </c>
      <c r="E59">
        <v>1843</v>
      </c>
      <c r="F59">
        <v>2235</v>
      </c>
      <c r="G59" t="s">
        <v>48</v>
      </c>
      <c r="H59">
        <v>2235</v>
      </c>
      <c r="I59">
        <v>405420</v>
      </c>
      <c r="J59">
        <v>14</v>
      </c>
      <c r="K59">
        <v>14</v>
      </c>
      <c r="L59" t="s">
        <v>61</v>
      </c>
      <c r="M59" t="s">
        <v>62</v>
      </c>
      <c r="N59">
        <v>177686</v>
      </c>
      <c r="O59">
        <v>69</v>
      </c>
      <c r="P59">
        <v>27</v>
      </c>
      <c r="Q59">
        <v>10</v>
      </c>
      <c r="R59">
        <v>1</v>
      </c>
      <c r="S59">
        <v>9</v>
      </c>
      <c r="T59">
        <v>74.8</v>
      </c>
      <c r="U59">
        <v>10045</v>
      </c>
      <c r="V59">
        <v>1.42</v>
      </c>
      <c r="W59">
        <v>1.71</v>
      </c>
      <c r="X59">
        <v>135</v>
      </c>
      <c r="Y59">
        <v>6604</v>
      </c>
      <c r="Z59">
        <v>6295</v>
      </c>
      <c r="AA59">
        <v>32105</v>
      </c>
      <c r="AB59" t="s">
        <v>63</v>
      </c>
      <c r="AC59">
        <v>62958741</v>
      </c>
      <c r="AD59">
        <v>6994</v>
      </c>
      <c r="AE59" t="s">
        <v>67</v>
      </c>
      <c r="AF59">
        <v>930130</v>
      </c>
      <c r="AG59">
        <v>12</v>
      </c>
      <c r="AH59" t="s">
        <v>53</v>
      </c>
      <c r="AI59">
        <v>3591354</v>
      </c>
      <c r="AJ59">
        <v>1843</v>
      </c>
      <c r="AK59">
        <v>930630</v>
      </c>
      <c r="AL59" t="s">
        <v>54</v>
      </c>
      <c r="AN59">
        <v>201.3</v>
      </c>
      <c r="AO59">
        <v>39305.800000000003</v>
      </c>
      <c r="AP59" t="s">
        <v>57</v>
      </c>
      <c r="AS59">
        <v>5325</v>
      </c>
      <c r="AT59">
        <v>930803</v>
      </c>
      <c r="AU59">
        <v>105804</v>
      </c>
      <c r="AV59">
        <v>36</v>
      </c>
      <c r="AW59">
        <v>2939</v>
      </c>
      <c r="AX59" t="s">
        <v>64</v>
      </c>
      <c r="AY59" t="str">
        <f t="shared" si="0"/>
        <v>Mid_loan_taker</v>
      </c>
      <c r="BA59" t="str">
        <f t="shared" si="1"/>
        <v>Low Payment</v>
      </c>
      <c r="BB59" t="str">
        <f t="shared" si="2"/>
        <v>Low Balance</v>
      </c>
      <c r="BC59" t="str">
        <f t="shared" si="3"/>
        <v>CREDIT</v>
      </c>
    </row>
    <row r="60" spans="1:55" x14ac:dyDescent="0.35">
      <c r="A60">
        <v>352</v>
      </c>
      <c r="B60">
        <v>2235</v>
      </c>
      <c r="C60" t="s">
        <v>46</v>
      </c>
      <c r="D60" t="s">
        <v>60</v>
      </c>
      <c r="E60">
        <v>1843</v>
      </c>
      <c r="F60">
        <v>2235</v>
      </c>
      <c r="G60" t="s">
        <v>48</v>
      </c>
      <c r="H60">
        <v>2235</v>
      </c>
      <c r="I60">
        <v>405420</v>
      </c>
      <c r="J60">
        <v>14</v>
      </c>
      <c r="K60">
        <v>14</v>
      </c>
      <c r="L60" t="s">
        <v>61</v>
      </c>
      <c r="M60" t="s">
        <v>62</v>
      </c>
      <c r="N60">
        <v>177686</v>
      </c>
      <c r="O60">
        <v>69</v>
      </c>
      <c r="P60">
        <v>27</v>
      </c>
      <c r="Q60">
        <v>10</v>
      </c>
      <c r="R60">
        <v>1</v>
      </c>
      <c r="S60">
        <v>9</v>
      </c>
      <c r="T60">
        <v>74.8</v>
      </c>
      <c r="U60">
        <v>10045</v>
      </c>
      <c r="V60">
        <v>1.42</v>
      </c>
      <c r="W60">
        <v>1.71</v>
      </c>
      <c r="X60">
        <v>135</v>
      </c>
      <c r="Y60">
        <v>6604</v>
      </c>
      <c r="Z60">
        <v>6295</v>
      </c>
      <c r="AA60">
        <v>32105</v>
      </c>
      <c r="AB60" t="s">
        <v>63</v>
      </c>
      <c r="AC60">
        <v>62958741</v>
      </c>
      <c r="AD60">
        <v>6994</v>
      </c>
      <c r="AE60" t="s">
        <v>67</v>
      </c>
      <c r="AF60">
        <v>930130</v>
      </c>
      <c r="AG60">
        <v>12</v>
      </c>
      <c r="AH60" t="s">
        <v>53</v>
      </c>
      <c r="AI60">
        <v>542010</v>
      </c>
      <c r="AJ60">
        <v>1843</v>
      </c>
      <c r="AK60">
        <v>930630</v>
      </c>
      <c r="AL60" t="s">
        <v>58</v>
      </c>
      <c r="AM60" t="s">
        <v>59</v>
      </c>
      <c r="AN60">
        <v>14.6</v>
      </c>
      <c r="AO60">
        <v>39291.199999999997</v>
      </c>
      <c r="AP60" t="s">
        <v>68</v>
      </c>
      <c r="AS60">
        <v>5325</v>
      </c>
      <c r="AT60">
        <v>930803</v>
      </c>
      <c r="AU60">
        <v>105804</v>
      </c>
      <c r="AV60">
        <v>36</v>
      </c>
      <c r="AW60">
        <v>2939</v>
      </c>
      <c r="AX60" t="s">
        <v>64</v>
      </c>
      <c r="AY60" t="str">
        <f t="shared" si="0"/>
        <v>Mid_loan_taker</v>
      </c>
      <c r="BA60" t="str">
        <f t="shared" si="1"/>
        <v>Low Payment</v>
      </c>
      <c r="BB60" t="str">
        <f t="shared" si="2"/>
        <v>Low Balance</v>
      </c>
      <c r="BC60" t="str">
        <f t="shared" si="3"/>
        <v>WITHDRAWAL</v>
      </c>
    </row>
    <row r="61" spans="1:55" x14ac:dyDescent="0.35">
      <c r="A61">
        <v>352</v>
      </c>
      <c r="B61">
        <v>2235</v>
      </c>
      <c r="C61" t="s">
        <v>46</v>
      </c>
      <c r="D61" t="s">
        <v>60</v>
      </c>
      <c r="E61">
        <v>1843</v>
      </c>
      <c r="F61">
        <v>2235</v>
      </c>
      <c r="G61" t="s">
        <v>48</v>
      </c>
      <c r="H61">
        <v>2235</v>
      </c>
      <c r="I61">
        <v>405420</v>
      </c>
      <c r="J61">
        <v>14</v>
      </c>
      <c r="K61">
        <v>14</v>
      </c>
      <c r="L61" t="s">
        <v>61</v>
      </c>
      <c r="M61" t="s">
        <v>62</v>
      </c>
      <c r="N61">
        <v>177686</v>
      </c>
      <c r="O61">
        <v>69</v>
      </c>
      <c r="P61">
        <v>27</v>
      </c>
      <c r="Q61">
        <v>10</v>
      </c>
      <c r="R61">
        <v>1</v>
      </c>
      <c r="S61">
        <v>9</v>
      </c>
      <c r="T61">
        <v>74.8</v>
      </c>
      <c r="U61">
        <v>10045</v>
      </c>
      <c r="V61">
        <v>1.42</v>
      </c>
      <c r="W61">
        <v>1.71</v>
      </c>
      <c r="X61">
        <v>135</v>
      </c>
      <c r="Y61">
        <v>6604</v>
      </c>
      <c r="Z61">
        <v>6295</v>
      </c>
      <c r="AA61">
        <v>32105</v>
      </c>
      <c r="AB61" t="s">
        <v>63</v>
      </c>
      <c r="AC61">
        <v>62958741</v>
      </c>
      <c r="AD61">
        <v>6994</v>
      </c>
      <c r="AE61" t="s">
        <v>67</v>
      </c>
      <c r="AF61">
        <v>930130</v>
      </c>
      <c r="AG61">
        <v>12</v>
      </c>
      <c r="AH61" t="s">
        <v>53</v>
      </c>
      <c r="AI61">
        <v>541688</v>
      </c>
      <c r="AJ61">
        <v>1843</v>
      </c>
      <c r="AK61">
        <v>930707</v>
      </c>
      <c r="AL61" t="s">
        <v>54</v>
      </c>
      <c r="AM61" t="s">
        <v>65</v>
      </c>
      <c r="AN61">
        <v>17632</v>
      </c>
      <c r="AO61">
        <v>56923.199999999997</v>
      </c>
      <c r="AQ61" t="s">
        <v>63</v>
      </c>
      <c r="AR61">
        <v>76294219</v>
      </c>
      <c r="AS61">
        <v>5325</v>
      </c>
      <c r="AT61">
        <v>930803</v>
      </c>
      <c r="AU61">
        <v>105804</v>
      </c>
      <c r="AV61">
        <v>36</v>
      </c>
      <c r="AW61">
        <v>2939</v>
      </c>
      <c r="AX61" t="s">
        <v>64</v>
      </c>
      <c r="AY61" t="str">
        <f t="shared" si="0"/>
        <v>Mid_loan_taker</v>
      </c>
      <c r="BA61" t="str">
        <f t="shared" si="1"/>
        <v>Low Payment</v>
      </c>
      <c r="BB61" t="str">
        <f t="shared" si="2"/>
        <v>Mid Balance</v>
      </c>
      <c r="BC61" t="str">
        <f t="shared" si="3"/>
        <v>CREDIT</v>
      </c>
    </row>
    <row r="62" spans="1:55" x14ac:dyDescent="0.35">
      <c r="A62">
        <v>352</v>
      </c>
      <c r="B62">
        <v>2235</v>
      </c>
      <c r="C62" t="s">
        <v>46</v>
      </c>
      <c r="D62" t="s">
        <v>60</v>
      </c>
      <c r="E62">
        <v>1843</v>
      </c>
      <c r="F62">
        <v>2235</v>
      </c>
      <c r="G62" t="s">
        <v>48</v>
      </c>
      <c r="H62">
        <v>2235</v>
      </c>
      <c r="I62">
        <v>405420</v>
      </c>
      <c r="J62">
        <v>14</v>
      </c>
      <c r="K62">
        <v>14</v>
      </c>
      <c r="L62" t="s">
        <v>61</v>
      </c>
      <c r="M62" t="s">
        <v>62</v>
      </c>
      <c r="N62">
        <v>177686</v>
      </c>
      <c r="O62">
        <v>69</v>
      </c>
      <c r="P62">
        <v>27</v>
      </c>
      <c r="Q62">
        <v>10</v>
      </c>
      <c r="R62">
        <v>1</v>
      </c>
      <c r="S62">
        <v>9</v>
      </c>
      <c r="T62">
        <v>74.8</v>
      </c>
      <c r="U62">
        <v>10045</v>
      </c>
      <c r="V62">
        <v>1.42</v>
      </c>
      <c r="W62">
        <v>1.71</v>
      </c>
      <c r="X62">
        <v>135</v>
      </c>
      <c r="Y62">
        <v>6604</v>
      </c>
      <c r="Z62">
        <v>6295</v>
      </c>
      <c r="AA62">
        <v>32105</v>
      </c>
      <c r="AB62" t="s">
        <v>63</v>
      </c>
      <c r="AC62">
        <v>62958741</v>
      </c>
      <c r="AD62">
        <v>6994</v>
      </c>
      <c r="AE62" t="s">
        <v>67</v>
      </c>
      <c r="AF62">
        <v>930130</v>
      </c>
      <c r="AG62">
        <v>12</v>
      </c>
      <c r="AH62" t="s">
        <v>53</v>
      </c>
      <c r="AI62">
        <v>541832</v>
      </c>
      <c r="AJ62">
        <v>1843</v>
      </c>
      <c r="AK62">
        <v>930713</v>
      </c>
      <c r="AL62" t="s">
        <v>58</v>
      </c>
      <c r="AM62" t="s">
        <v>66</v>
      </c>
      <c r="AN62">
        <v>6994</v>
      </c>
      <c r="AO62">
        <v>49929.2</v>
      </c>
      <c r="AP62" t="s">
        <v>67</v>
      </c>
      <c r="AQ62" t="s">
        <v>63</v>
      </c>
      <c r="AR62">
        <v>62958741</v>
      </c>
      <c r="AS62">
        <v>5325</v>
      </c>
      <c r="AT62">
        <v>930803</v>
      </c>
      <c r="AU62">
        <v>105804</v>
      </c>
      <c r="AV62">
        <v>36</v>
      </c>
      <c r="AW62">
        <v>2939</v>
      </c>
      <c r="AX62" t="s">
        <v>64</v>
      </c>
      <c r="AY62" t="str">
        <f t="shared" si="0"/>
        <v>Mid_loan_taker</v>
      </c>
      <c r="BA62" t="str">
        <f t="shared" si="1"/>
        <v>Low Payment</v>
      </c>
      <c r="BB62" t="str">
        <f t="shared" si="2"/>
        <v>Low Balance</v>
      </c>
      <c r="BC62" t="str">
        <f t="shared" si="3"/>
        <v>WITHDRAWAL</v>
      </c>
    </row>
    <row r="63" spans="1:55" x14ac:dyDescent="0.35">
      <c r="A63">
        <v>352</v>
      </c>
      <c r="B63">
        <v>2235</v>
      </c>
      <c r="C63" t="s">
        <v>46</v>
      </c>
      <c r="D63" t="s">
        <v>60</v>
      </c>
      <c r="E63">
        <v>1843</v>
      </c>
      <c r="F63">
        <v>2235</v>
      </c>
      <c r="G63" t="s">
        <v>48</v>
      </c>
      <c r="H63">
        <v>2235</v>
      </c>
      <c r="I63">
        <v>405420</v>
      </c>
      <c r="J63">
        <v>14</v>
      </c>
      <c r="K63">
        <v>14</v>
      </c>
      <c r="L63" t="s">
        <v>61</v>
      </c>
      <c r="M63" t="s">
        <v>62</v>
      </c>
      <c r="N63">
        <v>177686</v>
      </c>
      <c r="O63">
        <v>69</v>
      </c>
      <c r="P63">
        <v>27</v>
      </c>
      <c r="Q63">
        <v>10</v>
      </c>
      <c r="R63">
        <v>1</v>
      </c>
      <c r="S63">
        <v>9</v>
      </c>
      <c r="T63">
        <v>74.8</v>
      </c>
      <c r="U63">
        <v>10045</v>
      </c>
      <c r="V63">
        <v>1.42</v>
      </c>
      <c r="W63">
        <v>1.71</v>
      </c>
      <c r="X63">
        <v>135</v>
      </c>
      <c r="Y63">
        <v>6604</v>
      </c>
      <c r="Z63">
        <v>6295</v>
      </c>
      <c r="AA63">
        <v>32105</v>
      </c>
      <c r="AB63" t="s">
        <v>63</v>
      </c>
      <c r="AC63">
        <v>62958741</v>
      </c>
      <c r="AD63">
        <v>6994</v>
      </c>
      <c r="AE63" t="s">
        <v>67</v>
      </c>
      <c r="AF63">
        <v>930130</v>
      </c>
      <c r="AG63">
        <v>12</v>
      </c>
      <c r="AH63" t="s">
        <v>53</v>
      </c>
      <c r="AI63">
        <v>541760</v>
      </c>
      <c r="AJ63">
        <v>1843</v>
      </c>
      <c r="AK63">
        <v>930718</v>
      </c>
      <c r="AL63" t="s">
        <v>58</v>
      </c>
      <c r="AM63" t="s">
        <v>59</v>
      </c>
      <c r="AN63">
        <v>4300</v>
      </c>
      <c r="AO63">
        <v>45629.2</v>
      </c>
      <c r="AR63">
        <v>0</v>
      </c>
      <c r="AS63">
        <v>5325</v>
      </c>
      <c r="AT63">
        <v>930803</v>
      </c>
      <c r="AU63">
        <v>105804</v>
      </c>
      <c r="AV63">
        <v>36</v>
      </c>
      <c r="AW63">
        <v>2939</v>
      </c>
      <c r="AX63" t="s">
        <v>64</v>
      </c>
      <c r="AY63" t="str">
        <f t="shared" si="0"/>
        <v>Mid_loan_taker</v>
      </c>
      <c r="BA63" t="str">
        <f t="shared" si="1"/>
        <v>Low Payment</v>
      </c>
      <c r="BB63" t="str">
        <f t="shared" si="2"/>
        <v>Low Balance</v>
      </c>
      <c r="BC63" t="str">
        <f t="shared" si="3"/>
        <v>WITHDRAWAL</v>
      </c>
    </row>
    <row r="64" spans="1:55" x14ac:dyDescent="0.35">
      <c r="A64">
        <v>352</v>
      </c>
      <c r="B64">
        <v>2235</v>
      </c>
      <c r="C64" t="s">
        <v>46</v>
      </c>
      <c r="D64" t="s">
        <v>60</v>
      </c>
      <c r="E64">
        <v>1843</v>
      </c>
      <c r="F64">
        <v>2235</v>
      </c>
      <c r="G64" t="s">
        <v>48</v>
      </c>
      <c r="H64">
        <v>2235</v>
      </c>
      <c r="I64">
        <v>405420</v>
      </c>
      <c r="J64">
        <v>14</v>
      </c>
      <c r="K64">
        <v>14</v>
      </c>
      <c r="L64" t="s">
        <v>61</v>
      </c>
      <c r="M64" t="s">
        <v>62</v>
      </c>
      <c r="N64">
        <v>177686</v>
      </c>
      <c r="O64">
        <v>69</v>
      </c>
      <c r="P64">
        <v>27</v>
      </c>
      <c r="Q64">
        <v>10</v>
      </c>
      <c r="R64">
        <v>1</v>
      </c>
      <c r="S64">
        <v>9</v>
      </c>
      <c r="T64">
        <v>74.8</v>
      </c>
      <c r="U64">
        <v>10045</v>
      </c>
      <c r="V64">
        <v>1.42</v>
      </c>
      <c r="W64">
        <v>1.71</v>
      </c>
      <c r="X64">
        <v>135</v>
      </c>
      <c r="Y64">
        <v>6604</v>
      </c>
      <c r="Z64">
        <v>6295</v>
      </c>
      <c r="AA64">
        <v>32105</v>
      </c>
      <c r="AB64" t="s">
        <v>63</v>
      </c>
      <c r="AC64">
        <v>62958741</v>
      </c>
      <c r="AD64">
        <v>6994</v>
      </c>
      <c r="AE64" t="s">
        <v>67</v>
      </c>
      <c r="AF64">
        <v>930130</v>
      </c>
      <c r="AG64">
        <v>12</v>
      </c>
      <c r="AH64" t="s">
        <v>53</v>
      </c>
      <c r="AI64">
        <v>542081</v>
      </c>
      <c r="AJ64">
        <v>1843</v>
      </c>
      <c r="AK64">
        <v>930729</v>
      </c>
      <c r="AL64" t="s">
        <v>58</v>
      </c>
      <c r="AM64" t="s">
        <v>59</v>
      </c>
      <c r="AN64">
        <v>11500</v>
      </c>
      <c r="AO64">
        <v>34129.199999999997</v>
      </c>
      <c r="AS64">
        <v>5325</v>
      </c>
      <c r="AT64">
        <v>930803</v>
      </c>
      <c r="AU64">
        <v>105804</v>
      </c>
      <c r="AV64">
        <v>36</v>
      </c>
      <c r="AW64">
        <v>2939</v>
      </c>
      <c r="AX64" t="s">
        <v>64</v>
      </c>
      <c r="AY64" t="str">
        <f t="shared" si="0"/>
        <v>Mid_loan_taker</v>
      </c>
      <c r="BA64" t="str">
        <f t="shared" si="1"/>
        <v>Low Payment</v>
      </c>
      <c r="BB64" t="str">
        <f t="shared" si="2"/>
        <v>Low Balance</v>
      </c>
      <c r="BC64" t="str">
        <f t="shared" si="3"/>
        <v>WITHDRAWAL</v>
      </c>
    </row>
    <row r="65" spans="1:55" x14ac:dyDescent="0.35">
      <c r="A65">
        <v>352</v>
      </c>
      <c r="B65">
        <v>2235</v>
      </c>
      <c r="C65" t="s">
        <v>46</v>
      </c>
      <c r="D65" t="s">
        <v>60</v>
      </c>
      <c r="E65">
        <v>1843</v>
      </c>
      <c r="F65">
        <v>2235</v>
      </c>
      <c r="G65" t="s">
        <v>48</v>
      </c>
      <c r="H65">
        <v>2235</v>
      </c>
      <c r="I65">
        <v>405420</v>
      </c>
      <c r="J65">
        <v>14</v>
      </c>
      <c r="K65">
        <v>14</v>
      </c>
      <c r="L65" t="s">
        <v>61</v>
      </c>
      <c r="M65" t="s">
        <v>62</v>
      </c>
      <c r="N65">
        <v>177686</v>
      </c>
      <c r="O65">
        <v>69</v>
      </c>
      <c r="P65">
        <v>27</v>
      </c>
      <c r="Q65">
        <v>10</v>
      </c>
      <c r="R65">
        <v>1</v>
      </c>
      <c r="S65">
        <v>9</v>
      </c>
      <c r="T65">
        <v>74.8</v>
      </c>
      <c r="U65">
        <v>10045</v>
      </c>
      <c r="V65">
        <v>1.42</v>
      </c>
      <c r="W65">
        <v>1.71</v>
      </c>
      <c r="X65">
        <v>135</v>
      </c>
      <c r="Y65">
        <v>6604</v>
      </c>
      <c r="Z65">
        <v>6295</v>
      </c>
      <c r="AA65">
        <v>32105</v>
      </c>
      <c r="AB65" t="s">
        <v>63</v>
      </c>
      <c r="AC65">
        <v>62958741</v>
      </c>
      <c r="AD65">
        <v>6994</v>
      </c>
      <c r="AE65" t="s">
        <v>67</v>
      </c>
      <c r="AF65">
        <v>930130</v>
      </c>
      <c r="AG65">
        <v>12</v>
      </c>
      <c r="AH65" t="s">
        <v>53</v>
      </c>
      <c r="AI65">
        <v>3591355</v>
      </c>
      <c r="AJ65">
        <v>1843</v>
      </c>
      <c r="AK65">
        <v>930731</v>
      </c>
      <c r="AL65" t="s">
        <v>54</v>
      </c>
      <c r="AN65">
        <v>178.1</v>
      </c>
      <c r="AO65">
        <v>34307.300000000003</v>
      </c>
      <c r="AP65" t="s">
        <v>57</v>
      </c>
      <c r="AS65">
        <v>5325</v>
      </c>
      <c r="AT65">
        <v>930803</v>
      </c>
      <c r="AU65">
        <v>105804</v>
      </c>
      <c r="AV65">
        <v>36</v>
      </c>
      <c r="AW65">
        <v>2939</v>
      </c>
      <c r="AX65" t="s">
        <v>64</v>
      </c>
      <c r="AY65" t="str">
        <f t="shared" si="0"/>
        <v>Mid_loan_taker</v>
      </c>
      <c r="BA65" t="str">
        <f t="shared" si="1"/>
        <v>Low Payment</v>
      </c>
      <c r="BB65" t="str">
        <f t="shared" si="2"/>
        <v>Low Balance</v>
      </c>
      <c r="BC65" t="str">
        <f t="shared" si="3"/>
        <v>CREDIT</v>
      </c>
    </row>
    <row r="66" spans="1:55" x14ac:dyDescent="0.35">
      <c r="A66">
        <v>352</v>
      </c>
      <c r="B66">
        <v>2235</v>
      </c>
      <c r="C66" t="s">
        <v>46</v>
      </c>
      <c r="D66" t="s">
        <v>60</v>
      </c>
      <c r="E66">
        <v>1843</v>
      </c>
      <c r="F66">
        <v>2235</v>
      </c>
      <c r="G66" t="s">
        <v>48</v>
      </c>
      <c r="H66">
        <v>2235</v>
      </c>
      <c r="I66">
        <v>405420</v>
      </c>
      <c r="J66">
        <v>14</v>
      </c>
      <c r="K66">
        <v>14</v>
      </c>
      <c r="L66" t="s">
        <v>61</v>
      </c>
      <c r="M66" t="s">
        <v>62</v>
      </c>
      <c r="N66">
        <v>177686</v>
      </c>
      <c r="O66">
        <v>69</v>
      </c>
      <c r="P66">
        <v>27</v>
      </c>
      <c r="Q66">
        <v>10</v>
      </c>
      <c r="R66">
        <v>1</v>
      </c>
      <c r="S66">
        <v>9</v>
      </c>
      <c r="T66">
        <v>74.8</v>
      </c>
      <c r="U66">
        <v>10045</v>
      </c>
      <c r="V66">
        <v>1.42</v>
      </c>
      <c r="W66">
        <v>1.71</v>
      </c>
      <c r="X66">
        <v>135</v>
      </c>
      <c r="Y66">
        <v>6604</v>
      </c>
      <c r="Z66">
        <v>6295</v>
      </c>
      <c r="AA66">
        <v>32105</v>
      </c>
      <c r="AB66" t="s">
        <v>63</v>
      </c>
      <c r="AC66">
        <v>62958741</v>
      </c>
      <c r="AD66">
        <v>6994</v>
      </c>
      <c r="AE66" t="s">
        <v>67</v>
      </c>
      <c r="AF66">
        <v>930130</v>
      </c>
      <c r="AG66">
        <v>12</v>
      </c>
      <c r="AH66" t="s">
        <v>53</v>
      </c>
      <c r="AI66">
        <v>542011</v>
      </c>
      <c r="AJ66">
        <v>1843</v>
      </c>
      <c r="AK66">
        <v>930731</v>
      </c>
      <c r="AL66" t="s">
        <v>58</v>
      </c>
      <c r="AM66" t="s">
        <v>59</v>
      </c>
      <c r="AN66">
        <v>14.6</v>
      </c>
      <c r="AO66">
        <v>34292.699999999997</v>
      </c>
      <c r="AP66" t="s">
        <v>68</v>
      </c>
      <c r="AS66">
        <v>5325</v>
      </c>
      <c r="AT66">
        <v>930803</v>
      </c>
      <c r="AU66">
        <v>105804</v>
      </c>
      <c r="AV66">
        <v>36</v>
      </c>
      <c r="AW66">
        <v>2939</v>
      </c>
      <c r="AX66" t="s">
        <v>64</v>
      </c>
      <c r="AY66" t="str">
        <f t="shared" si="0"/>
        <v>Mid_loan_taker</v>
      </c>
      <c r="BA66" t="str">
        <f t="shared" si="1"/>
        <v>Low Payment</v>
      </c>
      <c r="BB66" t="str">
        <f t="shared" si="2"/>
        <v>Low Balance</v>
      </c>
      <c r="BC66" t="str">
        <f t="shared" si="3"/>
        <v>WITHDRAWAL</v>
      </c>
    </row>
    <row r="67" spans="1:55" x14ac:dyDescent="0.35">
      <c r="A67">
        <v>352</v>
      </c>
      <c r="B67">
        <v>2235</v>
      </c>
      <c r="C67" t="s">
        <v>46</v>
      </c>
      <c r="D67" t="s">
        <v>60</v>
      </c>
      <c r="E67">
        <v>1843</v>
      </c>
      <c r="F67">
        <v>2235</v>
      </c>
      <c r="G67" t="s">
        <v>48</v>
      </c>
      <c r="H67">
        <v>2235</v>
      </c>
      <c r="I67">
        <v>405420</v>
      </c>
      <c r="J67">
        <v>14</v>
      </c>
      <c r="K67">
        <v>14</v>
      </c>
      <c r="L67" t="s">
        <v>61</v>
      </c>
      <c r="M67" t="s">
        <v>62</v>
      </c>
      <c r="N67">
        <v>177686</v>
      </c>
      <c r="O67">
        <v>69</v>
      </c>
      <c r="P67">
        <v>27</v>
      </c>
      <c r="Q67">
        <v>10</v>
      </c>
      <c r="R67">
        <v>1</v>
      </c>
      <c r="S67">
        <v>9</v>
      </c>
      <c r="T67">
        <v>74.8</v>
      </c>
      <c r="U67">
        <v>10045</v>
      </c>
      <c r="V67">
        <v>1.42</v>
      </c>
      <c r="W67">
        <v>1.71</v>
      </c>
      <c r="X67">
        <v>135</v>
      </c>
      <c r="Y67">
        <v>6604</v>
      </c>
      <c r="Z67">
        <v>6295</v>
      </c>
      <c r="AA67">
        <v>32105</v>
      </c>
      <c r="AB67" t="s">
        <v>63</v>
      </c>
      <c r="AC67">
        <v>62958741</v>
      </c>
      <c r="AD67">
        <v>6994</v>
      </c>
      <c r="AE67" t="s">
        <v>67</v>
      </c>
      <c r="AF67">
        <v>930130</v>
      </c>
      <c r="AG67">
        <v>12</v>
      </c>
      <c r="AH67" t="s">
        <v>53</v>
      </c>
      <c r="AI67">
        <v>541689</v>
      </c>
      <c r="AJ67">
        <v>1843</v>
      </c>
      <c r="AK67">
        <v>930807</v>
      </c>
      <c r="AL67" t="s">
        <v>54</v>
      </c>
      <c r="AM67" t="s">
        <v>65</v>
      </c>
      <c r="AN67">
        <v>17632</v>
      </c>
      <c r="AO67">
        <v>51924.7</v>
      </c>
      <c r="AQ67" t="s">
        <v>63</v>
      </c>
      <c r="AR67">
        <v>76294219</v>
      </c>
      <c r="AS67">
        <v>5325</v>
      </c>
      <c r="AT67">
        <v>930803</v>
      </c>
      <c r="AU67">
        <v>105804</v>
      </c>
      <c r="AV67">
        <v>36</v>
      </c>
      <c r="AW67">
        <v>2939</v>
      </c>
      <c r="AX67" t="s">
        <v>64</v>
      </c>
      <c r="AY67" t="str">
        <f t="shared" ref="AY67:AY130" si="4">IF(AU67&gt;200000,"High_loan_taker",IF(AU67&lt;100000,"Low_loan_taker","Mid_loan_taker"))</f>
        <v>Mid_loan_taker</v>
      </c>
      <c r="BA67" t="str">
        <f t="shared" ref="BA67:BA130" si="5">IF(AW67&gt;5200,"High Payment",IF(AW67&lt;3200,"Low Payment","Mid Payament"))</f>
        <v>Low Payment</v>
      </c>
      <c r="BB67" t="str">
        <f t="shared" ref="BB67:BB130" si="6">IF(AO67&gt;100000,"High Balance",IF(AO67&lt;50000,"Low Balance","Mid Balance"))</f>
        <v>Mid Balance</v>
      </c>
      <c r="BC67" t="str">
        <f t="shared" ref="BC67:BC130" si="7">IF(AL67="PRIJEM","CREDIT",IF(AL67="VYDAJ","WITHDRAWAL","NOT SURE"))</f>
        <v>CREDIT</v>
      </c>
    </row>
    <row r="68" spans="1:55" x14ac:dyDescent="0.35">
      <c r="A68">
        <v>352</v>
      </c>
      <c r="B68">
        <v>2235</v>
      </c>
      <c r="C68" t="s">
        <v>46</v>
      </c>
      <c r="D68" t="s">
        <v>60</v>
      </c>
      <c r="E68">
        <v>1843</v>
      </c>
      <c r="F68">
        <v>2235</v>
      </c>
      <c r="G68" t="s">
        <v>48</v>
      </c>
      <c r="H68">
        <v>2235</v>
      </c>
      <c r="I68">
        <v>405420</v>
      </c>
      <c r="J68">
        <v>14</v>
      </c>
      <c r="K68">
        <v>14</v>
      </c>
      <c r="L68" t="s">
        <v>61</v>
      </c>
      <c r="M68" t="s">
        <v>62</v>
      </c>
      <c r="N68">
        <v>177686</v>
      </c>
      <c r="O68">
        <v>69</v>
      </c>
      <c r="P68">
        <v>27</v>
      </c>
      <c r="Q68">
        <v>10</v>
      </c>
      <c r="R68">
        <v>1</v>
      </c>
      <c r="S68">
        <v>9</v>
      </c>
      <c r="T68">
        <v>74.8</v>
      </c>
      <c r="U68">
        <v>10045</v>
      </c>
      <c r="V68">
        <v>1.42</v>
      </c>
      <c r="W68">
        <v>1.71</v>
      </c>
      <c r="X68">
        <v>135</v>
      </c>
      <c r="Y68">
        <v>6604</v>
      </c>
      <c r="Z68">
        <v>6295</v>
      </c>
      <c r="AA68">
        <v>32105</v>
      </c>
      <c r="AB68" t="s">
        <v>63</v>
      </c>
      <c r="AC68">
        <v>62958741</v>
      </c>
      <c r="AD68">
        <v>6994</v>
      </c>
      <c r="AE68" t="s">
        <v>67</v>
      </c>
      <c r="AF68">
        <v>930130</v>
      </c>
      <c r="AG68">
        <v>12</v>
      </c>
      <c r="AH68" t="s">
        <v>53</v>
      </c>
      <c r="AI68">
        <v>541905</v>
      </c>
      <c r="AJ68">
        <v>1843</v>
      </c>
      <c r="AK68">
        <v>930810</v>
      </c>
      <c r="AL68" t="s">
        <v>59</v>
      </c>
      <c r="AM68" t="s">
        <v>59</v>
      </c>
      <c r="AN68">
        <v>17493</v>
      </c>
      <c r="AO68">
        <v>34431.699999999997</v>
      </c>
      <c r="AS68">
        <v>5325</v>
      </c>
      <c r="AT68">
        <v>930803</v>
      </c>
      <c r="AU68">
        <v>105804</v>
      </c>
      <c r="AV68">
        <v>36</v>
      </c>
      <c r="AW68">
        <v>2939</v>
      </c>
      <c r="AX68" t="s">
        <v>64</v>
      </c>
      <c r="AY68" t="str">
        <f t="shared" si="4"/>
        <v>Mid_loan_taker</v>
      </c>
      <c r="BA68" t="str">
        <f t="shared" si="5"/>
        <v>Low Payment</v>
      </c>
      <c r="BB68" t="str">
        <f t="shared" si="6"/>
        <v>Low Balance</v>
      </c>
      <c r="BC68" t="str">
        <f t="shared" si="7"/>
        <v>NOT SURE</v>
      </c>
    </row>
    <row r="69" spans="1:55" x14ac:dyDescent="0.35">
      <c r="A69">
        <v>352</v>
      </c>
      <c r="B69">
        <v>2235</v>
      </c>
      <c r="C69" t="s">
        <v>46</v>
      </c>
      <c r="D69" t="s">
        <v>60</v>
      </c>
      <c r="E69">
        <v>1843</v>
      </c>
      <c r="F69">
        <v>2235</v>
      </c>
      <c r="G69" t="s">
        <v>48</v>
      </c>
      <c r="H69">
        <v>2235</v>
      </c>
      <c r="I69">
        <v>405420</v>
      </c>
      <c r="J69">
        <v>14</v>
      </c>
      <c r="K69">
        <v>14</v>
      </c>
      <c r="L69" t="s">
        <v>61</v>
      </c>
      <c r="M69" t="s">
        <v>62</v>
      </c>
      <c r="N69">
        <v>177686</v>
      </c>
      <c r="O69">
        <v>69</v>
      </c>
      <c r="P69">
        <v>27</v>
      </c>
      <c r="Q69">
        <v>10</v>
      </c>
      <c r="R69">
        <v>1</v>
      </c>
      <c r="S69">
        <v>9</v>
      </c>
      <c r="T69">
        <v>74.8</v>
      </c>
      <c r="U69">
        <v>10045</v>
      </c>
      <c r="V69">
        <v>1.42</v>
      </c>
      <c r="W69">
        <v>1.71</v>
      </c>
      <c r="X69">
        <v>135</v>
      </c>
      <c r="Y69">
        <v>6604</v>
      </c>
      <c r="Z69">
        <v>6295</v>
      </c>
      <c r="AA69">
        <v>32105</v>
      </c>
      <c r="AB69" t="s">
        <v>63</v>
      </c>
      <c r="AC69">
        <v>62958741</v>
      </c>
      <c r="AD69">
        <v>6994</v>
      </c>
      <c r="AE69" t="s">
        <v>67</v>
      </c>
      <c r="AF69">
        <v>930130</v>
      </c>
      <c r="AG69">
        <v>12</v>
      </c>
      <c r="AH69" t="s">
        <v>53</v>
      </c>
      <c r="AI69">
        <v>541761</v>
      </c>
      <c r="AJ69">
        <v>1843</v>
      </c>
      <c r="AK69">
        <v>930812</v>
      </c>
      <c r="AL69" t="s">
        <v>58</v>
      </c>
      <c r="AM69" t="s">
        <v>66</v>
      </c>
      <c r="AN69">
        <v>2938.7</v>
      </c>
      <c r="AO69">
        <v>31493.1</v>
      </c>
      <c r="AP69" t="s">
        <v>52</v>
      </c>
      <c r="AQ69" t="s">
        <v>63</v>
      </c>
      <c r="AR69">
        <v>70984434</v>
      </c>
      <c r="AS69">
        <v>5325</v>
      </c>
      <c r="AT69">
        <v>930803</v>
      </c>
      <c r="AU69">
        <v>105804</v>
      </c>
      <c r="AV69">
        <v>36</v>
      </c>
      <c r="AW69">
        <v>2939</v>
      </c>
      <c r="AX69" t="s">
        <v>64</v>
      </c>
      <c r="AY69" t="str">
        <f t="shared" si="4"/>
        <v>Mid_loan_taker</v>
      </c>
      <c r="BA69" t="str">
        <f t="shared" si="5"/>
        <v>Low Payment</v>
      </c>
      <c r="BB69" t="str">
        <f t="shared" si="6"/>
        <v>Low Balance</v>
      </c>
      <c r="BC69" t="str">
        <f t="shared" si="7"/>
        <v>WITHDRAWAL</v>
      </c>
    </row>
    <row r="70" spans="1:55" x14ac:dyDescent="0.35">
      <c r="A70">
        <v>352</v>
      </c>
      <c r="B70">
        <v>2235</v>
      </c>
      <c r="C70" t="s">
        <v>46</v>
      </c>
      <c r="D70" t="s">
        <v>60</v>
      </c>
      <c r="E70">
        <v>1843</v>
      </c>
      <c r="F70">
        <v>2235</v>
      </c>
      <c r="G70" t="s">
        <v>48</v>
      </c>
      <c r="H70">
        <v>2235</v>
      </c>
      <c r="I70">
        <v>405420</v>
      </c>
      <c r="J70">
        <v>14</v>
      </c>
      <c r="K70">
        <v>14</v>
      </c>
      <c r="L70" t="s">
        <v>61</v>
      </c>
      <c r="M70" t="s">
        <v>62</v>
      </c>
      <c r="N70">
        <v>177686</v>
      </c>
      <c r="O70">
        <v>69</v>
      </c>
      <c r="P70">
        <v>27</v>
      </c>
      <c r="Q70">
        <v>10</v>
      </c>
      <c r="R70">
        <v>1</v>
      </c>
      <c r="S70">
        <v>9</v>
      </c>
      <c r="T70">
        <v>74.8</v>
      </c>
      <c r="U70">
        <v>10045</v>
      </c>
      <c r="V70">
        <v>1.42</v>
      </c>
      <c r="W70">
        <v>1.71</v>
      </c>
      <c r="X70">
        <v>135</v>
      </c>
      <c r="Y70">
        <v>6604</v>
      </c>
      <c r="Z70">
        <v>6295</v>
      </c>
      <c r="AA70">
        <v>32105</v>
      </c>
      <c r="AB70" t="s">
        <v>63</v>
      </c>
      <c r="AC70">
        <v>62958741</v>
      </c>
      <c r="AD70">
        <v>6994</v>
      </c>
      <c r="AE70" t="s">
        <v>67</v>
      </c>
      <c r="AF70">
        <v>930130</v>
      </c>
      <c r="AG70">
        <v>12</v>
      </c>
      <c r="AH70" t="s">
        <v>53</v>
      </c>
      <c r="AI70">
        <v>541833</v>
      </c>
      <c r="AJ70">
        <v>1843</v>
      </c>
      <c r="AK70">
        <v>930813</v>
      </c>
      <c r="AL70" t="s">
        <v>58</v>
      </c>
      <c r="AM70" t="s">
        <v>66</v>
      </c>
      <c r="AN70">
        <v>6994</v>
      </c>
      <c r="AO70">
        <v>24499.1</v>
      </c>
      <c r="AP70" t="s">
        <v>67</v>
      </c>
      <c r="AQ70" t="s">
        <v>63</v>
      </c>
      <c r="AR70">
        <v>62958741</v>
      </c>
      <c r="AS70">
        <v>5325</v>
      </c>
      <c r="AT70">
        <v>930803</v>
      </c>
      <c r="AU70">
        <v>105804</v>
      </c>
      <c r="AV70">
        <v>36</v>
      </c>
      <c r="AW70">
        <v>2939</v>
      </c>
      <c r="AX70" t="s">
        <v>64</v>
      </c>
      <c r="AY70" t="str">
        <f t="shared" si="4"/>
        <v>Mid_loan_taker</v>
      </c>
      <c r="BA70" t="str">
        <f t="shared" si="5"/>
        <v>Low Payment</v>
      </c>
      <c r="BB70" t="str">
        <f t="shared" si="6"/>
        <v>Low Balance</v>
      </c>
      <c r="BC70" t="str">
        <f t="shared" si="7"/>
        <v>WITHDRAWAL</v>
      </c>
    </row>
    <row r="71" spans="1:55" x14ac:dyDescent="0.35">
      <c r="A71">
        <v>352</v>
      </c>
      <c r="B71">
        <v>2235</v>
      </c>
      <c r="C71" t="s">
        <v>46</v>
      </c>
      <c r="D71" t="s">
        <v>60</v>
      </c>
      <c r="E71">
        <v>1843</v>
      </c>
      <c r="F71">
        <v>2235</v>
      </c>
      <c r="G71" t="s">
        <v>48</v>
      </c>
      <c r="H71">
        <v>2235</v>
      </c>
      <c r="I71">
        <v>405420</v>
      </c>
      <c r="J71">
        <v>14</v>
      </c>
      <c r="K71">
        <v>14</v>
      </c>
      <c r="L71" t="s">
        <v>61</v>
      </c>
      <c r="M71" t="s">
        <v>62</v>
      </c>
      <c r="N71">
        <v>177686</v>
      </c>
      <c r="O71">
        <v>69</v>
      </c>
      <c r="P71">
        <v>27</v>
      </c>
      <c r="Q71">
        <v>10</v>
      </c>
      <c r="R71">
        <v>1</v>
      </c>
      <c r="S71">
        <v>9</v>
      </c>
      <c r="T71">
        <v>74.8</v>
      </c>
      <c r="U71">
        <v>10045</v>
      </c>
      <c r="V71">
        <v>1.42</v>
      </c>
      <c r="W71">
        <v>1.71</v>
      </c>
      <c r="X71">
        <v>135</v>
      </c>
      <c r="Y71">
        <v>6604</v>
      </c>
      <c r="Z71">
        <v>6295</v>
      </c>
      <c r="AA71">
        <v>32105</v>
      </c>
      <c r="AB71" t="s">
        <v>63</v>
      </c>
      <c r="AC71">
        <v>62958741</v>
      </c>
      <c r="AD71">
        <v>6994</v>
      </c>
      <c r="AE71" t="s">
        <v>67</v>
      </c>
      <c r="AF71">
        <v>930130</v>
      </c>
      <c r="AG71">
        <v>12</v>
      </c>
      <c r="AH71" t="s">
        <v>53</v>
      </c>
      <c r="AI71">
        <v>541975</v>
      </c>
      <c r="AJ71">
        <v>1843</v>
      </c>
      <c r="AK71">
        <v>930828</v>
      </c>
      <c r="AL71" t="s">
        <v>58</v>
      </c>
      <c r="AM71" t="s">
        <v>59</v>
      </c>
      <c r="AN71">
        <v>6300</v>
      </c>
      <c r="AO71">
        <v>19799.099999999999</v>
      </c>
      <c r="AS71">
        <v>5325</v>
      </c>
      <c r="AT71">
        <v>930803</v>
      </c>
      <c r="AU71">
        <v>105804</v>
      </c>
      <c r="AV71">
        <v>36</v>
      </c>
      <c r="AW71">
        <v>2939</v>
      </c>
      <c r="AX71" t="s">
        <v>64</v>
      </c>
      <c r="AY71" t="str">
        <f t="shared" si="4"/>
        <v>Mid_loan_taker</v>
      </c>
      <c r="BA71" t="str">
        <f t="shared" si="5"/>
        <v>Low Payment</v>
      </c>
      <c r="BB71" t="str">
        <f t="shared" si="6"/>
        <v>Low Balance</v>
      </c>
      <c r="BC71" t="str">
        <f t="shared" si="7"/>
        <v>WITHDRAWAL</v>
      </c>
    </row>
    <row r="72" spans="1:55" x14ac:dyDescent="0.35">
      <c r="A72">
        <v>352</v>
      </c>
      <c r="B72">
        <v>2235</v>
      </c>
      <c r="C72" t="s">
        <v>46</v>
      </c>
      <c r="D72" t="s">
        <v>60</v>
      </c>
      <c r="E72">
        <v>1843</v>
      </c>
      <c r="F72">
        <v>2235</v>
      </c>
      <c r="G72" t="s">
        <v>48</v>
      </c>
      <c r="H72">
        <v>2235</v>
      </c>
      <c r="I72">
        <v>405420</v>
      </c>
      <c r="J72">
        <v>14</v>
      </c>
      <c r="K72">
        <v>14</v>
      </c>
      <c r="L72" t="s">
        <v>61</v>
      </c>
      <c r="M72" t="s">
        <v>62</v>
      </c>
      <c r="N72">
        <v>177686</v>
      </c>
      <c r="O72">
        <v>69</v>
      </c>
      <c r="P72">
        <v>27</v>
      </c>
      <c r="Q72">
        <v>10</v>
      </c>
      <c r="R72">
        <v>1</v>
      </c>
      <c r="S72">
        <v>9</v>
      </c>
      <c r="T72">
        <v>74.8</v>
      </c>
      <c r="U72">
        <v>10045</v>
      </c>
      <c r="V72">
        <v>1.42</v>
      </c>
      <c r="W72">
        <v>1.71</v>
      </c>
      <c r="X72">
        <v>135</v>
      </c>
      <c r="Y72">
        <v>6604</v>
      </c>
      <c r="Z72">
        <v>6295</v>
      </c>
      <c r="AA72">
        <v>32105</v>
      </c>
      <c r="AB72" t="s">
        <v>63</v>
      </c>
      <c r="AC72">
        <v>62958741</v>
      </c>
      <c r="AD72">
        <v>6994</v>
      </c>
      <c r="AE72" t="s">
        <v>67</v>
      </c>
      <c r="AF72">
        <v>930130</v>
      </c>
      <c r="AG72">
        <v>12</v>
      </c>
      <c r="AH72" t="s">
        <v>53</v>
      </c>
      <c r="AI72">
        <v>542082</v>
      </c>
      <c r="AJ72">
        <v>1843</v>
      </c>
      <c r="AK72">
        <v>930828</v>
      </c>
      <c r="AL72" t="s">
        <v>54</v>
      </c>
      <c r="AM72" t="s">
        <v>55</v>
      </c>
      <c r="AN72">
        <v>1600</v>
      </c>
      <c r="AO72">
        <v>26099.1</v>
      </c>
      <c r="AS72">
        <v>5325</v>
      </c>
      <c r="AT72">
        <v>930803</v>
      </c>
      <c r="AU72">
        <v>105804</v>
      </c>
      <c r="AV72">
        <v>36</v>
      </c>
      <c r="AW72">
        <v>2939</v>
      </c>
      <c r="AX72" t="s">
        <v>64</v>
      </c>
      <c r="AY72" t="str">
        <f t="shared" si="4"/>
        <v>Mid_loan_taker</v>
      </c>
      <c r="BA72" t="str">
        <f t="shared" si="5"/>
        <v>Low Payment</v>
      </c>
      <c r="BB72" t="str">
        <f t="shared" si="6"/>
        <v>Low Balance</v>
      </c>
      <c r="BC72" t="str">
        <f t="shared" si="7"/>
        <v>CREDIT</v>
      </c>
    </row>
    <row r="73" spans="1:55" x14ac:dyDescent="0.35">
      <c r="A73">
        <v>352</v>
      </c>
      <c r="B73">
        <v>2235</v>
      </c>
      <c r="C73" t="s">
        <v>46</v>
      </c>
      <c r="D73" t="s">
        <v>60</v>
      </c>
      <c r="E73">
        <v>1843</v>
      </c>
      <c r="F73">
        <v>2235</v>
      </c>
      <c r="G73" t="s">
        <v>48</v>
      </c>
      <c r="H73">
        <v>2235</v>
      </c>
      <c r="I73">
        <v>405420</v>
      </c>
      <c r="J73">
        <v>14</v>
      </c>
      <c r="K73">
        <v>14</v>
      </c>
      <c r="L73" t="s">
        <v>61</v>
      </c>
      <c r="M73" t="s">
        <v>62</v>
      </c>
      <c r="N73">
        <v>177686</v>
      </c>
      <c r="O73">
        <v>69</v>
      </c>
      <c r="P73">
        <v>27</v>
      </c>
      <c r="Q73">
        <v>10</v>
      </c>
      <c r="R73">
        <v>1</v>
      </c>
      <c r="S73">
        <v>9</v>
      </c>
      <c r="T73">
        <v>74.8</v>
      </c>
      <c r="U73">
        <v>10045</v>
      </c>
      <c r="V73">
        <v>1.42</v>
      </c>
      <c r="W73">
        <v>1.71</v>
      </c>
      <c r="X73">
        <v>135</v>
      </c>
      <c r="Y73">
        <v>6604</v>
      </c>
      <c r="Z73">
        <v>6295</v>
      </c>
      <c r="AA73">
        <v>32105</v>
      </c>
      <c r="AB73" t="s">
        <v>63</v>
      </c>
      <c r="AC73">
        <v>62958741</v>
      </c>
      <c r="AD73">
        <v>6994</v>
      </c>
      <c r="AE73" t="s">
        <v>67</v>
      </c>
      <c r="AF73">
        <v>930130</v>
      </c>
      <c r="AG73">
        <v>12</v>
      </c>
      <c r="AH73" t="s">
        <v>53</v>
      </c>
      <c r="AI73">
        <v>3591356</v>
      </c>
      <c r="AJ73">
        <v>1843</v>
      </c>
      <c r="AK73">
        <v>930831</v>
      </c>
      <c r="AL73" t="s">
        <v>54</v>
      </c>
      <c r="AN73">
        <v>117.5</v>
      </c>
      <c r="AO73">
        <v>19916.599999999999</v>
      </c>
      <c r="AP73" t="s">
        <v>57</v>
      </c>
      <c r="AS73">
        <v>5325</v>
      </c>
      <c r="AT73">
        <v>930803</v>
      </c>
      <c r="AU73">
        <v>105804</v>
      </c>
      <c r="AV73">
        <v>36</v>
      </c>
      <c r="AW73">
        <v>2939</v>
      </c>
      <c r="AX73" t="s">
        <v>64</v>
      </c>
      <c r="AY73" t="str">
        <f t="shared" si="4"/>
        <v>Mid_loan_taker</v>
      </c>
      <c r="BA73" t="str">
        <f t="shared" si="5"/>
        <v>Low Payment</v>
      </c>
      <c r="BB73" t="str">
        <f t="shared" si="6"/>
        <v>Low Balance</v>
      </c>
      <c r="BC73" t="str">
        <f t="shared" si="7"/>
        <v>CREDIT</v>
      </c>
    </row>
    <row r="74" spans="1:55" x14ac:dyDescent="0.35">
      <c r="A74">
        <v>418</v>
      </c>
      <c r="B74">
        <v>2623</v>
      </c>
      <c r="C74" t="s">
        <v>46</v>
      </c>
      <c r="D74" t="s">
        <v>69</v>
      </c>
      <c r="E74">
        <v>2167</v>
      </c>
      <c r="F74">
        <v>2623</v>
      </c>
      <c r="G74" t="s">
        <v>48</v>
      </c>
      <c r="H74">
        <v>2623</v>
      </c>
      <c r="I74">
        <v>655716</v>
      </c>
      <c r="J74">
        <v>16</v>
      </c>
      <c r="K74">
        <v>16</v>
      </c>
      <c r="L74" t="s">
        <v>70</v>
      </c>
      <c r="M74" t="s">
        <v>62</v>
      </c>
      <c r="N74">
        <v>93931</v>
      </c>
      <c r="O74">
        <v>74</v>
      </c>
      <c r="P74">
        <v>21</v>
      </c>
      <c r="Q74">
        <v>10</v>
      </c>
      <c r="R74">
        <v>1</v>
      </c>
      <c r="S74">
        <v>8</v>
      </c>
      <c r="T74">
        <v>56.9</v>
      </c>
      <c r="U74">
        <v>8427</v>
      </c>
      <c r="V74">
        <v>1.1200000000000001</v>
      </c>
      <c r="W74">
        <v>1.54</v>
      </c>
      <c r="X74">
        <v>107</v>
      </c>
      <c r="Y74">
        <v>1874</v>
      </c>
      <c r="Z74">
        <v>1913</v>
      </c>
      <c r="AA74">
        <v>32580</v>
      </c>
      <c r="AB74" t="s">
        <v>71</v>
      </c>
      <c r="AC74">
        <v>18770349</v>
      </c>
      <c r="AD74">
        <v>5922</v>
      </c>
      <c r="AE74" t="s">
        <v>67</v>
      </c>
      <c r="AF74">
        <v>930808</v>
      </c>
      <c r="AG74">
        <v>16</v>
      </c>
      <c r="AH74" t="s">
        <v>53</v>
      </c>
      <c r="AI74">
        <v>634184</v>
      </c>
      <c r="AJ74">
        <v>2167</v>
      </c>
      <c r="AK74">
        <v>930808</v>
      </c>
      <c r="AL74" t="s">
        <v>54</v>
      </c>
      <c r="AM74" t="s">
        <v>55</v>
      </c>
      <c r="AN74">
        <v>200</v>
      </c>
      <c r="AO74">
        <v>200</v>
      </c>
      <c r="AS74">
        <v>5390</v>
      </c>
      <c r="AT74">
        <v>941030</v>
      </c>
      <c r="AU74">
        <v>170256</v>
      </c>
      <c r="AV74">
        <v>24</v>
      </c>
      <c r="AW74">
        <v>7094</v>
      </c>
      <c r="AX74" t="s">
        <v>64</v>
      </c>
      <c r="AY74" t="str">
        <f t="shared" si="4"/>
        <v>Mid_loan_taker</v>
      </c>
      <c r="BA74" t="str">
        <f t="shared" si="5"/>
        <v>High Payment</v>
      </c>
      <c r="BB74" t="str">
        <f t="shared" si="6"/>
        <v>Low Balance</v>
      </c>
      <c r="BC74" t="str">
        <f t="shared" si="7"/>
        <v>CREDIT</v>
      </c>
    </row>
    <row r="75" spans="1:55" x14ac:dyDescent="0.35">
      <c r="A75">
        <v>418</v>
      </c>
      <c r="B75">
        <v>2623</v>
      </c>
      <c r="C75" t="s">
        <v>46</v>
      </c>
      <c r="D75" t="s">
        <v>69</v>
      </c>
      <c r="E75">
        <v>2167</v>
      </c>
      <c r="F75">
        <v>2623</v>
      </c>
      <c r="G75" t="s">
        <v>48</v>
      </c>
      <c r="H75">
        <v>2623</v>
      </c>
      <c r="I75">
        <v>655716</v>
      </c>
      <c r="J75">
        <v>16</v>
      </c>
      <c r="K75">
        <v>16</v>
      </c>
      <c r="L75" t="s">
        <v>70</v>
      </c>
      <c r="M75" t="s">
        <v>62</v>
      </c>
      <c r="N75">
        <v>93931</v>
      </c>
      <c r="O75">
        <v>74</v>
      </c>
      <c r="P75">
        <v>21</v>
      </c>
      <c r="Q75">
        <v>10</v>
      </c>
      <c r="R75">
        <v>1</v>
      </c>
      <c r="S75">
        <v>8</v>
      </c>
      <c r="T75">
        <v>56.9</v>
      </c>
      <c r="U75">
        <v>8427</v>
      </c>
      <c r="V75">
        <v>1.1200000000000001</v>
      </c>
      <c r="W75">
        <v>1.54</v>
      </c>
      <c r="X75">
        <v>107</v>
      </c>
      <c r="Y75">
        <v>1874</v>
      </c>
      <c r="Z75">
        <v>1913</v>
      </c>
      <c r="AA75">
        <v>32581</v>
      </c>
      <c r="AB75" t="s">
        <v>63</v>
      </c>
      <c r="AC75">
        <v>38404792</v>
      </c>
      <c r="AD75">
        <v>7094</v>
      </c>
      <c r="AE75" t="s">
        <v>52</v>
      </c>
      <c r="AF75">
        <v>930808</v>
      </c>
      <c r="AG75">
        <v>16</v>
      </c>
      <c r="AH75" t="s">
        <v>53</v>
      </c>
      <c r="AI75">
        <v>634184</v>
      </c>
      <c r="AJ75">
        <v>2167</v>
      </c>
      <c r="AK75">
        <v>930808</v>
      </c>
      <c r="AL75" t="s">
        <v>54</v>
      </c>
      <c r="AM75" t="s">
        <v>55</v>
      </c>
      <c r="AN75">
        <v>200</v>
      </c>
      <c r="AO75">
        <v>200</v>
      </c>
      <c r="AS75">
        <v>5390</v>
      </c>
      <c r="AT75">
        <v>941030</v>
      </c>
      <c r="AU75">
        <v>170256</v>
      </c>
      <c r="AV75">
        <v>24</v>
      </c>
      <c r="AW75">
        <v>7094</v>
      </c>
      <c r="AX75" t="s">
        <v>64</v>
      </c>
      <c r="AY75" t="str">
        <f t="shared" si="4"/>
        <v>Mid_loan_taker</v>
      </c>
      <c r="BA75" t="str">
        <f t="shared" si="5"/>
        <v>High Payment</v>
      </c>
      <c r="BB75" t="str">
        <f t="shared" si="6"/>
        <v>Low Balance</v>
      </c>
      <c r="BC75" t="str">
        <f t="shared" si="7"/>
        <v>CREDIT</v>
      </c>
    </row>
    <row r="76" spans="1:55" x14ac:dyDescent="0.35">
      <c r="A76">
        <v>577</v>
      </c>
      <c r="B76">
        <v>3687</v>
      </c>
      <c r="C76" t="s">
        <v>46</v>
      </c>
      <c r="D76" t="s">
        <v>72</v>
      </c>
      <c r="E76">
        <v>3050</v>
      </c>
      <c r="F76">
        <v>3687</v>
      </c>
      <c r="G76" t="s">
        <v>48</v>
      </c>
      <c r="H76">
        <v>3687</v>
      </c>
      <c r="I76">
        <v>720206</v>
      </c>
      <c r="J76">
        <v>49</v>
      </c>
      <c r="K76">
        <v>49</v>
      </c>
      <c r="L76" t="s">
        <v>73</v>
      </c>
      <c r="M76" t="s">
        <v>74</v>
      </c>
      <c r="N76">
        <v>75685</v>
      </c>
      <c r="O76">
        <v>31</v>
      </c>
      <c r="P76">
        <v>28</v>
      </c>
      <c r="Q76">
        <v>5</v>
      </c>
      <c r="R76">
        <v>1</v>
      </c>
      <c r="S76">
        <v>9</v>
      </c>
      <c r="T76">
        <v>60.8</v>
      </c>
      <c r="U76">
        <v>8208</v>
      </c>
      <c r="V76">
        <v>1.89</v>
      </c>
      <c r="W76">
        <v>2.2599999999999998</v>
      </c>
      <c r="X76">
        <v>155</v>
      </c>
      <c r="Y76">
        <v>1660</v>
      </c>
      <c r="Z76">
        <v>2123</v>
      </c>
      <c r="AA76">
        <v>33915</v>
      </c>
      <c r="AB76" t="s">
        <v>75</v>
      </c>
      <c r="AC76">
        <v>71189987</v>
      </c>
      <c r="AD76">
        <v>6907.5</v>
      </c>
      <c r="AE76" t="s">
        <v>52</v>
      </c>
      <c r="AF76">
        <v>930508</v>
      </c>
      <c r="AG76">
        <v>60</v>
      </c>
      <c r="AH76" t="s">
        <v>53</v>
      </c>
      <c r="AI76">
        <v>894500</v>
      </c>
      <c r="AJ76">
        <v>3050</v>
      </c>
      <c r="AK76">
        <v>930508</v>
      </c>
      <c r="AL76" t="s">
        <v>54</v>
      </c>
      <c r="AM76" t="s">
        <v>55</v>
      </c>
      <c r="AN76">
        <v>900</v>
      </c>
      <c r="AO76">
        <v>900</v>
      </c>
      <c r="AS76">
        <v>5595</v>
      </c>
      <c r="AT76">
        <v>940902</v>
      </c>
      <c r="AU76">
        <v>82896</v>
      </c>
      <c r="AV76">
        <v>12</v>
      </c>
      <c r="AW76">
        <v>6908</v>
      </c>
      <c r="AX76" t="s">
        <v>64</v>
      </c>
      <c r="AY76" t="str">
        <f t="shared" si="4"/>
        <v>Low_loan_taker</v>
      </c>
      <c r="BA76" t="str">
        <f t="shared" si="5"/>
        <v>High Payment</v>
      </c>
      <c r="BB76" t="str">
        <f t="shared" si="6"/>
        <v>Low Balance</v>
      </c>
      <c r="BC76" t="str">
        <f t="shared" si="7"/>
        <v>CREDIT</v>
      </c>
    </row>
    <row r="77" spans="1:55" x14ac:dyDescent="0.35">
      <c r="A77">
        <v>577</v>
      </c>
      <c r="B77">
        <v>3687</v>
      </c>
      <c r="C77" t="s">
        <v>46</v>
      </c>
      <c r="D77" t="s">
        <v>72</v>
      </c>
      <c r="E77">
        <v>3050</v>
      </c>
      <c r="F77">
        <v>3687</v>
      </c>
      <c r="G77" t="s">
        <v>48</v>
      </c>
      <c r="H77">
        <v>3687</v>
      </c>
      <c r="I77">
        <v>720206</v>
      </c>
      <c r="J77">
        <v>49</v>
      </c>
      <c r="K77">
        <v>49</v>
      </c>
      <c r="L77" t="s">
        <v>73</v>
      </c>
      <c r="M77" t="s">
        <v>74</v>
      </c>
      <c r="N77">
        <v>75685</v>
      </c>
      <c r="O77">
        <v>31</v>
      </c>
      <c r="P77">
        <v>28</v>
      </c>
      <c r="Q77">
        <v>5</v>
      </c>
      <c r="R77">
        <v>1</v>
      </c>
      <c r="S77">
        <v>9</v>
      </c>
      <c r="T77">
        <v>60.8</v>
      </c>
      <c r="U77">
        <v>8208</v>
      </c>
      <c r="V77">
        <v>1.89</v>
      </c>
      <c r="W77">
        <v>2.2599999999999998</v>
      </c>
      <c r="X77">
        <v>155</v>
      </c>
      <c r="Y77">
        <v>1660</v>
      </c>
      <c r="Z77">
        <v>2123</v>
      </c>
      <c r="AA77">
        <v>33915</v>
      </c>
      <c r="AB77" t="s">
        <v>75</v>
      </c>
      <c r="AC77">
        <v>71189987</v>
      </c>
      <c r="AD77">
        <v>6907.5</v>
      </c>
      <c r="AE77" t="s">
        <v>52</v>
      </c>
      <c r="AF77">
        <v>930508</v>
      </c>
      <c r="AG77">
        <v>60</v>
      </c>
      <c r="AH77" t="s">
        <v>53</v>
      </c>
      <c r="AI77">
        <v>895068</v>
      </c>
      <c r="AJ77">
        <v>3050</v>
      </c>
      <c r="AK77">
        <v>930607</v>
      </c>
      <c r="AL77" t="s">
        <v>54</v>
      </c>
      <c r="AM77" t="s">
        <v>55</v>
      </c>
      <c r="AN77">
        <v>10500</v>
      </c>
      <c r="AO77">
        <v>11400</v>
      </c>
      <c r="AS77">
        <v>5595</v>
      </c>
      <c r="AT77">
        <v>940902</v>
      </c>
      <c r="AU77">
        <v>82896</v>
      </c>
      <c r="AV77">
        <v>12</v>
      </c>
      <c r="AW77">
        <v>6908</v>
      </c>
      <c r="AX77" t="s">
        <v>64</v>
      </c>
      <c r="AY77" t="str">
        <f t="shared" si="4"/>
        <v>Low_loan_taker</v>
      </c>
      <c r="BA77" t="str">
        <f t="shared" si="5"/>
        <v>High Payment</v>
      </c>
      <c r="BB77" t="str">
        <f t="shared" si="6"/>
        <v>Low Balance</v>
      </c>
      <c r="BC77" t="str">
        <f t="shared" si="7"/>
        <v>CREDIT</v>
      </c>
    </row>
    <row r="78" spans="1:55" x14ac:dyDescent="0.35">
      <c r="A78">
        <v>577</v>
      </c>
      <c r="B78">
        <v>3687</v>
      </c>
      <c r="C78" t="s">
        <v>46</v>
      </c>
      <c r="D78" t="s">
        <v>72</v>
      </c>
      <c r="E78">
        <v>3050</v>
      </c>
      <c r="F78">
        <v>3687</v>
      </c>
      <c r="G78" t="s">
        <v>48</v>
      </c>
      <c r="H78">
        <v>3687</v>
      </c>
      <c r="I78">
        <v>720206</v>
      </c>
      <c r="J78">
        <v>49</v>
      </c>
      <c r="K78">
        <v>49</v>
      </c>
      <c r="L78" t="s">
        <v>73</v>
      </c>
      <c r="M78" t="s">
        <v>74</v>
      </c>
      <c r="N78">
        <v>75685</v>
      </c>
      <c r="O78">
        <v>31</v>
      </c>
      <c r="P78">
        <v>28</v>
      </c>
      <c r="Q78">
        <v>5</v>
      </c>
      <c r="R78">
        <v>1</v>
      </c>
      <c r="S78">
        <v>9</v>
      </c>
      <c r="T78">
        <v>60.8</v>
      </c>
      <c r="U78">
        <v>8208</v>
      </c>
      <c r="V78">
        <v>1.89</v>
      </c>
      <c r="W78">
        <v>2.2599999999999998</v>
      </c>
      <c r="X78">
        <v>155</v>
      </c>
      <c r="Y78">
        <v>1660</v>
      </c>
      <c r="Z78">
        <v>2123</v>
      </c>
      <c r="AA78">
        <v>33915</v>
      </c>
      <c r="AB78" t="s">
        <v>75</v>
      </c>
      <c r="AC78">
        <v>71189987</v>
      </c>
      <c r="AD78">
        <v>6907.5</v>
      </c>
      <c r="AE78" t="s">
        <v>52</v>
      </c>
      <c r="AF78">
        <v>930508</v>
      </c>
      <c r="AG78">
        <v>60</v>
      </c>
      <c r="AH78" t="s">
        <v>53</v>
      </c>
      <c r="AI78">
        <v>894506</v>
      </c>
      <c r="AJ78">
        <v>3050</v>
      </c>
      <c r="AK78">
        <v>930608</v>
      </c>
      <c r="AL78" t="s">
        <v>54</v>
      </c>
      <c r="AM78" t="s">
        <v>65</v>
      </c>
      <c r="AN78">
        <v>62168</v>
      </c>
      <c r="AO78">
        <v>73568</v>
      </c>
      <c r="AQ78" t="s">
        <v>76</v>
      </c>
      <c r="AR78">
        <v>69871258</v>
      </c>
      <c r="AS78">
        <v>5595</v>
      </c>
      <c r="AT78">
        <v>940902</v>
      </c>
      <c r="AU78">
        <v>82896</v>
      </c>
      <c r="AV78">
        <v>12</v>
      </c>
      <c r="AW78">
        <v>6908</v>
      </c>
      <c r="AX78" t="s">
        <v>64</v>
      </c>
      <c r="AY78" t="str">
        <f t="shared" si="4"/>
        <v>Low_loan_taker</v>
      </c>
      <c r="BA78" t="str">
        <f t="shared" si="5"/>
        <v>High Payment</v>
      </c>
      <c r="BB78" t="str">
        <f t="shared" si="6"/>
        <v>Mid Balance</v>
      </c>
      <c r="BC78" t="str">
        <f t="shared" si="7"/>
        <v>CREDIT</v>
      </c>
    </row>
    <row r="79" spans="1:55" x14ac:dyDescent="0.35">
      <c r="A79">
        <v>577</v>
      </c>
      <c r="B79">
        <v>3687</v>
      </c>
      <c r="C79" t="s">
        <v>46</v>
      </c>
      <c r="D79" t="s">
        <v>72</v>
      </c>
      <c r="E79">
        <v>3050</v>
      </c>
      <c r="F79">
        <v>3687</v>
      </c>
      <c r="G79" t="s">
        <v>48</v>
      </c>
      <c r="H79">
        <v>3687</v>
      </c>
      <c r="I79">
        <v>720206</v>
      </c>
      <c r="J79">
        <v>49</v>
      </c>
      <c r="K79">
        <v>49</v>
      </c>
      <c r="L79" t="s">
        <v>73</v>
      </c>
      <c r="M79" t="s">
        <v>74</v>
      </c>
      <c r="N79">
        <v>75685</v>
      </c>
      <c r="O79">
        <v>31</v>
      </c>
      <c r="P79">
        <v>28</v>
      </c>
      <c r="Q79">
        <v>5</v>
      </c>
      <c r="R79">
        <v>1</v>
      </c>
      <c r="S79">
        <v>9</v>
      </c>
      <c r="T79">
        <v>60.8</v>
      </c>
      <c r="U79">
        <v>8208</v>
      </c>
      <c r="V79">
        <v>1.89</v>
      </c>
      <c r="W79">
        <v>2.2599999999999998</v>
      </c>
      <c r="X79">
        <v>155</v>
      </c>
      <c r="Y79">
        <v>1660</v>
      </c>
      <c r="Z79">
        <v>2123</v>
      </c>
      <c r="AA79">
        <v>33915</v>
      </c>
      <c r="AB79" t="s">
        <v>75</v>
      </c>
      <c r="AC79">
        <v>71189987</v>
      </c>
      <c r="AD79">
        <v>6907.5</v>
      </c>
      <c r="AE79" t="s">
        <v>52</v>
      </c>
      <c r="AF79">
        <v>930508</v>
      </c>
      <c r="AG79">
        <v>60</v>
      </c>
      <c r="AH79" t="s">
        <v>53</v>
      </c>
      <c r="AI79">
        <v>3631314</v>
      </c>
      <c r="AJ79">
        <v>3050</v>
      </c>
      <c r="AK79">
        <v>930630</v>
      </c>
      <c r="AL79" t="s">
        <v>54</v>
      </c>
      <c r="AN79">
        <v>235</v>
      </c>
      <c r="AO79">
        <v>73803</v>
      </c>
      <c r="AP79" t="s">
        <v>57</v>
      </c>
      <c r="AS79">
        <v>5595</v>
      </c>
      <c r="AT79">
        <v>940902</v>
      </c>
      <c r="AU79">
        <v>82896</v>
      </c>
      <c r="AV79">
        <v>12</v>
      </c>
      <c r="AW79">
        <v>6908</v>
      </c>
      <c r="AX79" t="s">
        <v>64</v>
      </c>
      <c r="AY79" t="str">
        <f t="shared" si="4"/>
        <v>Low_loan_taker</v>
      </c>
      <c r="BA79" t="str">
        <f t="shared" si="5"/>
        <v>High Payment</v>
      </c>
      <c r="BB79" t="str">
        <f t="shared" si="6"/>
        <v>Mid Balance</v>
      </c>
      <c r="BC79" t="str">
        <f t="shared" si="7"/>
        <v>CREDIT</v>
      </c>
    </row>
    <row r="80" spans="1:55" x14ac:dyDescent="0.35">
      <c r="A80">
        <v>577</v>
      </c>
      <c r="B80">
        <v>3687</v>
      </c>
      <c r="C80" t="s">
        <v>46</v>
      </c>
      <c r="D80" t="s">
        <v>72</v>
      </c>
      <c r="E80">
        <v>3050</v>
      </c>
      <c r="F80">
        <v>3687</v>
      </c>
      <c r="G80" t="s">
        <v>48</v>
      </c>
      <c r="H80">
        <v>3687</v>
      </c>
      <c r="I80">
        <v>720206</v>
      </c>
      <c r="J80">
        <v>49</v>
      </c>
      <c r="K80">
        <v>49</v>
      </c>
      <c r="L80" t="s">
        <v>73</v>
      </c>
      <c r="M80" t="s">
        <v>74</v>
      </c>
      <c r="N80">
        <v>75685</v>
      </c>
      <c r="O80">
        <v>31</v>
      </c>
      <c r="P80">
        <v>28</v>
      </c>
      <c r="Q80">
        <v>5</v>
      </c>
      <c r="R80">
        <v>1</v>
      </c>
      <c r="S80">
        <v>9</v>
      </c>
      <c r="T80">
        <v>60.8</v>
      </c>
      <c r="U80">
        <v>8208</v>
      </c>
      <c r="V80">
        <v>1.89</v>
      </c>
      <c r="W80">
        <v>2.2599999999999998</v>
      </c>
      <c r="X80">
        <v>155</v>
      </c>
      <c r="Y80">
        <v>1660</v>
      </c>
      <c r="Z80">
        <v>2123</v>
      </c>
      <c r="AA80">
        <v>33915</v>
      </c>
      <c r="AB80" t="s">
        <v>75</v>
      </c>
      <c r="AC80">
        <v>71189987</v>
      </c>
      <c r="AD80">
        <v>6907.5</v>
      </c>
      <c r="AE80" t="s">
        <v>52</v>
      </c>
      <c r="AF80">
        <v>930508</v>
      </c>
      <c r="AG80">
        <v>60</v>
      </c>
      <c r="AH80" t="s">
        <v>53</v>
      </c>
      <c r="AI80">
        <v>895069</v>
      </c>
      <c r="AJ80">
        <v>3050</v>
      </c>
      <c r="AK80">
        <v>930707</v>
      </c>
      <c r="AL80" t="s">
        <v>58</v>
      </c>
      <c r="AM80" t="s">
        <v>59</v>
      </c>
      <c r="AN80">
        <v>22600</v>
      </c>
      <c r="AO80">
        <v>51203</v>
      </c>
      <c r="AS80">
        <v>5595</v>
      </c>
      <c r="AT80">
        <v>940902</v>
      </c>
      <c r="AU80">
        <v>82896</v>
      </c>
      <c r="AV80">
        <v>12</v>
      </c>
      <c r="AW80">
        <v>6908</v>
      </c>
      <c r="AX80" t="s">
        <v>64</v>
      </c>
      <c r="AY80" t="str">
        <f t="shared" si="4"/>
        <v>Low_loan_taker</v>
      </c>
      <c r="BA80" t="str">
        <f t="shared" si="5"/>
        <v>High Payment</v>
      </c>
      <c r="BB80" t="str">
        <f t="shared" si="6"/>
        <v>Mid Balance</v>
      </c>
      <c r="BC80" t="str">
        <f t="shared" si="7"/>
        <v>WITHDRAWAL</v>
      </c>
    </row>
    <row r="81" spans="1:55" x14ac:dyDescent="0.35">
      <c r="A81">
        <v>577</v>
      </c>
      <c r="B81">
        <v>3687</v>
      </c>
      <c r="C81" t="s">
        <v>46</v>
      </c>
      <c r="D81" t="s">
        <v>72</v>
      </c>
      <c r="E81">
        <v>3050</v>
      </c>
      <c r="F81">
        <v>3687</v>
      </c>
      <c r="G81" t="s">
        <v>48</v>
      </c>
      <c r="H81">
        <v>3687</v>
      </c>
      <c r="I81">
        <v>720206</v>
      </c>
      <c r="J81">
        <v>49</v>
      </c>
      <c r="K81">
        <v>49</v>
      </c>
      <c r="L81" t="s">
        <v>73</v>
      </c>
      <c r="M81" t="s">
        <v>74</v>
      </c>
      <c r="N81">
        <v>75685</v>
      </c>
      <c r="O81">
        <v>31</v>
      </c>
      <c r="P81">
        <v>28</v>
      </c>
      <c r="Q81">
        <v>5</v>
      </c>
      <c r="R81">
        <v>1</v>
      </c>
      <c r="S81">
        <v>9</v>
      </c>
      <c r="T81">
        <v>60.8</v>
      </c>
      <c r="U81">
        <v>8208</v>
      </c>
      <c r="V81">
        <v>1.89</v>
      </c>
      <c r="W81">
        <v>2.2599999999999998</v>
      </c>
      <c r="X81">
        <v>155</v>
      </c>
      <c r="Y81">
        <v>1660</v>
      </c>
      <c r="Z81">
        <v>2123</v>
      </c>
      <c r="AA81">
        <v>33915</v>
      </c>
      <c r="AB81" t="s">
        <v>75</v>
      </c>
      <c r="AC81">
        <v>71189987</v>
      </c>
      <c r="AD81">
        <v>6907.5</v>
      </c>
      <c r="AE81" t="s">
        <v>52</v>
      </c>
      <c r="AF81">
        <v>930508</v>
      </c>
      <c r="AG81">
        <v>60</v>
      </c>
      <c r="AH81" t="s">
        <v>53</v>
      </c>
      <c r="AI81">
        <v>894507</v>
      </c>
      <c r="AJ81">
        <v>3050</v>
      </c>
      <c r="AK81">
        <v>930708</v>
      </c>
      <c r="AL81" t="s">
        <v>54</v>
      </c>
      <c r="AM81" t="s">
        <v>65</v>
      </c>
      <c r="AN81">
        <v>41445</v>
      </c>
      <c r="AO81">
        <v>92648</v>
      </c>
      <c r="AQ81" t="s">
        <v>76</v>
      </c>
      <c r="AR81">
        <v>69871258</v>
      </c>
      <c r="AS81">
        <v>5595</v>
      </c>
      <c r="AT81">
        <v>940902</v>
      </c>
      <c r="AU81">
        <v>82896</v>
      </c>
      <c r="AV81">
        <v>12</v>
      </c>
      <c r="AW81">
        <v>6908</v>
      </c>
      <c r="AX81" t="s">
        <v>64</v>
      </c>
      <c r="AY81" t="str">
        <f t="shared" si="4"/>
        <v>Low_loan_taker</v>
      </c>
      <c r="BA81" t="str">
        <f t="shared" si="5"/>
        <v>High Payment</v>
      </c>
      <c r="BB81" t="str">
        <f t="shared" si="6"/>
        <v>Mid Balance</v>
      </c>
      <c r="BC81" t="str">
        <f t="shared" si="7"/>
        <v>CREDIT</v>
      </c>
    </row>
    <row r="82" spans="1:55" x14ac:dyDescent="0.35">
      <c r="A82">
        <v>577</v>
      </c>
      <c r="B82">
        <v>3687</v>
      </c>
      <c r="C82" t="s">
        <v>46</v>
      </c>
      <c r="D82" t="s">
        <v>72</v>
      </c>
      <c r="E82">
        <v>3050</v>
      </c>
      <c r="F82">
        <v>3687</v>
      </c>
      <c r="G82" t="s">
        <v>48</v>
      </c>
      <c r="H82">
        <v>3687</v>
      </c>
      <c r="I82">
        <v>720206</v>
      </c>
      <c r="J82">
        <v>49</v>
      </c>
      <c r="K82">
        <v>49</v>
      </c>
      <c r="L82" t="s">
        <v>73</v>
      </c>
      <c r="M82" t="s">
        <v>74</v>
      </c>
      <c r="N82">
        <v>75685</v>
      </c>
      <c r="O82">
        <v>31</v>
      </c>
      <c r="P82">
        <v>28</v>
      </c>
      <c r="Q82">
        <v>5</v>
      </c>
      <c r="R82">
        <v>1</v>
      </c>
      <c r="S82">
        <v>9</v>
      </c>
      <c r="T82">
        <v>60.8</v>
      </c>
      <c r="U82">
        <v>8208</v>
      </c>
      <c r="V82">
        <v>1.89</v>
      </c>
      <c r="W82">
        <v>2.2599999999999998</v>
      </c>
      <c r="X82">
        <v>155</v>
      </c>
      <c r="Y82">
        <v>1660</v>
      </c>
      <c r="Z82">
        <v>2123</v>
      </c>
      <c r="AA82">
        <v>33915</v>
      </c>
      <c r="AB82" t="s">
        <v>75</v>
      </c>
      <c r="AC82">
        <v>71189987</v>
      </c>
      <c r="AD82">
        <v>6907.5</v>
      </c>
      <c r="AE82" t="s">
        <v>52</v>
      </c>
      <c r="AF82">
        <v>930508</v>
      </c>
      <c r="AG82">
        <v>60</v>
      </c>
      <c r="AH82" t="s">
        <v>53</v>
      </c>
      <c r="AI82">
        <v>3631315</v>
      </c>
      <c r="AJ82">
        <v>3050</v>
      </c>
      <c r="AK82">
        <v>930731</v>
      </c>
      <c r="AL82" t="s">
        <v>54</v>
      </c>
      <c r="AN82">
        <v>368.1</v>
      </c>
      <c r="AO82">
        <v>93016.1</v>
      </c>
      <c r="AP82" t="s">
        <v>57</v>
      </c>
      <c r="AS82">
        <v>5595</v>
      </c>
      <c r="AT82">
        <v>940902</v>
      </c>
      <c r="AU82">
        <v>82896</v>
      </c>
      <c r="AV82">
        <v>12</v>
      </c>
      <c r="AW82">
        <v>6908</v>
      </c>
      <c r="AX82" t="s">
        <v>64</v>
      </c>
      <c r="AY82" t="str">
        <f t="shared" si="4"/>
        <v>Low_loan_taker</v>
      </c>
      <c r="BA82" t="str">
        <f t="shared" si="5"/>
        <v>High Payment</v>
      </c>
      <c r="BB82" t="str">
        <f t="shared" si="6"/>
        <v>Mid Balance</v>
      </c>
      <c r="BC82" t="str">
        <f t="shared" si="7"/>
        <v>CREDIT</v>
      </c>
    </row>
    <row r="83" spans="1:55" x14ac:dyDescent="0.35">
      <c r="A83">
        <v>577</v>
      </c>
      <c r="B83">
        <v>3687</v>
      </c>
      <c r="C83" t="s">
        <v>46</v>
      </c>
      <c r="D83" t="s">
        <v>72</v>
      </c>
      <c r="E83">
        <v>3050</v>
      </c>
      <c r="F83">
        <v>3687</v>
      </c>
      <c r="G83" t="s">
        <v>48</v>
      </c>
      <c r="H83">
        <v>3687</v>
      </c>
      <c r="I83">
        <v>720206</v>
      </c>
      <c r="J83">
        <v>49</v>
      </c>
      <c r="K83">
        <v>49</v>
      </c>
      <c r="L83" t="s">
        <v>73</v>
      </c>
      <c r="M83" t="s">
        <v>74</v>
      </c>
      <c r="N83">
        <v>75685</v>
      </c>
      <c r="O83">
        <v>31</v>
      </c>
      <c r="P83">
        <v>28</v>
      </c>
      <c r="Q83">
        <v>5</v>
      </c>
      <c r="R83">
        <v>1</v>
      </c>
      <c r="S83">
        <v>9</v>
      </c>
      <c r="T83">
        <v>60.8</v>
      </c>
      <c r="U83">
        <v>8208</v>
      </c>
      <c r="V83">
        <v>1.89</v>
      </c>
      <c r="W83">
        <v>2.2599999999999998</v>
      </c>
      <c r="X83">
        <v>155</v>
      </c>
      <c r="Y83">
        <v>1660</v>
      </c>
      <c r="Z83">
        <v>2123</v>
      </c>
      <c r="AA83">
        <v>33915</v>
      </c>
      <c r="AB83" t="s">
        <v>75</v>
      </c>
      <c r="AC83">
        <v>71189987</v>
      </c>
      <c r="AD83">
        <v>6907.5</v>
      </c>
      <c r="AE83" t="s">
        <v>52</v>
      </c>
      <c r="AF83">
        <v>930508</v>
      </c>
      <c r="AG83">
        <v>60</v>
      </c>
      <c r="AH83" t="s">
        <v>53</v>
      </c>
      <c r="AI83">
        <v>895070</v>
      </c>
      <c r="AJ83">
        <v>3050</v>
      </c>
      <c r="AK83">
        <v>930806</v>
      </c>
      <c r="AL83" t="s">
        <v>58</v>
      </c>
      <c r="AM83" t="s">
        <v>59</v>
      </c>
      <c r="AN83">
        <v>35400</v>
      </c>
      <c r="AO83">
        <v>57616.1</v>
      </c>
      <c r="AS83">
        <v>5595</v>
      </c>
      <c r="AT83">
        <v>940902</v>
      </c>
      <c r="AU83">
        <v>82896</v>
      </c>
      <c r="AV83">
        <v>12</v>
      </c>
      <c r="AW83">
        <v>6908</v>
      </c>
      <c r="AX83" t="s">
        <v>64</v>
      </c>
      <c r="AY83" t="str">
        <f t="shared" si="4"/>
        <v>Low_loan_taker</v>
      </c>
      <c r="BA83" t="str">
        <f t="shared" si="5"/>
        <v>High Payment</v>
      </c>
      <c r="BB83" t="str">
        <f t="shared" si="6"/>
        <v>Mid Balance</v>
      </c>
      <c r="BC83" t="str">
        <f t="shared" si="7"/>
        <v>WITHDRAWAL</v>
      </c>
    </row>
    <row r="84" spans="1:55" x14ac:dyDescent="0.35">
      <c r="A84">
        <v>577</v>
      </c>
      <c r="B84">
        <v>3687</v>
      </c>
      <c r="C84" t="s">
        <v>46</v>
      </c>
      <c r="D84" t="s">
        <v>72</v>
      </c>
      <c r="E84">
        <v>3050</v>
      </c>
      <c r="F84">
        <v>3687</v>
      </c>
      <c r="G84" t="s">
        <v>48</v>
      </c>
      <c r="H84">
        <v>3687</v>
      </c>
      <c r="I84">
        <v>720206</v>
      </c>
      <c r="J84">
        <v>49</v>
      </c>
      <c r="K84">
        <v>49</v>
      </c>
      <c r="L84" t="s">
        <v>73</v>
      </c>
      <c r="M84" t="s">
        <v>74</v>
      </c>
      <c r="N84">
        <v>75685</v>
      </c>
      <c r="O84">
        <v>31</v>
      </c>
      <c r="P84">
        <v>28</v>
      </c>
      <c r="Q84">
        <v>5</v>
      </c>
      <c r="R84">
        <v>1</v>
      </c>
      <c r="S84">
        <v>9</v>
      </c>
      <c r="T84">
        <v>60.8</v>
      </c>
      <c r="U84">
        <v>8208</v>
      </c>
      <c r="V84">
        <v>1.89</v>
      </c>
      <c r="W84">
        <v>2.2599999999999998</v>
      </c>
      <c r="X84">
        <v>155</v>
      </c>
      <c r="Y84">
        <v>1660</v>
      </c>
      <c r="Z84">
        <v>2123</v>
      </c>
      <c r="AA84">
        <v>33915</v>
      </c>
      <c r="AB84" t="s">
        <v>75</v>
      </c>
      <c r="AC84">
        <v>71189987</v>
      </c>
      <c r="AD84">
        <v>6907.5</v>
      </c>
      <c r="AE84" t="s">
        <v>52</v>
      </c>
      <c r="AF84">
        <v>930508</v>
      </c>
      <c r="AG84">
        <v>60</v>
      </c>
      <c r="AH84" t="s">
        <v>53</v>
      </c>
      <c r="AI84">
        <v>894508</v>
      </c>
      <c r="AJ84">
        <v>3050</v>
      </c>
      <c r="AK84">
        <v>930808</v>
      </c>
      <c r="AL84" t="s">
        <v>54</v>
      </c>
      <c r="AM84" t="s">
        <v>65</v>
      </c>
      <c r="AN84">
        <v>41445</v>
      </c>
      <c r="AO84">
        <v>99061.1</v>
      </c>
      <c r="AQ84" t="s">
        <v>76</v>
      </c>
      <c r="AR84">
        <v>69871258</v>
      </c>
      <c r="AS84">
        <v>5595</v>
      </c>
      <c r="AT84">
        <v>940902</v>
      </c>
      <c r="AU84">
        <v>82896</v>
      </c>
      <c r="AV84">
        <v>12</v>
      </c>
      <c r="AW84">
        <v>6908</v>
      </c>
      <c r="AX84" t="s">
        <v>64</v>
      </c>
      <c r="AY84" t="str">
        <f t="shared" si="4"/>
        <v>Low_loan_taker</v>
      </c>
      <c r="BA84" t="str">
        <f t="shared" si="5"/>
        <v>High Payment</v>
      </c>
      <c r="BB84" t="str">
        <f t="shared" si="6"/>
        <v>Mid Balance</v>
      </c>
      <c r="BC84" t="str">
        <f t="shared" si="7"/>
        <v>CREDIT</v>
      </c>
    </row>
    <row r="85" spans="1:55" x14ac:dyDescent="0.35">
      <c r="A85">
        <v>577</v>
      </c>
      <c r="B85">
        <v>3687</v>
      </c>
      <c r="C85" t="s">
        <v>46</v>
      </c>
      <c r="D85" t="s">
        <v>72</v>
      </c>
      <c r="E85">
        <v>3050</v>
      </c>
      <c r="F85">
        <v>3687</v>
      </c>
      <c r="G85" t="s">
        <v>48</v>
      </c>
      <c r="H85">
        <v>3687</v>
      </c>
      <c r="I85">
        <v>720206</v>
      </c>
      <c r="J85">
        <v>49</v>
      </c>
      <c r="K85">
        <v>49</v>
      </c>
      <c r="L85" t="s">
        <v>73</v>
      </c>
      <c r="M85" t="s">
        <v>74</v>
      </c>
      <c r="N85">
        <v>75685</v>
      </c>
      <c r="O85">
        <v>31</v>
      </c>
      <c r="P85">
        <v>28</v>
      </c>
      <c r="Q85">
        <v>5</v>
      </c>
      <c r="R85">
        <v>1</v>
      </c>
      <c r="S85">
        <v>9</v>
      </c>
      <c r="T85">
        <v>60.8</v>
      </c>
      <c r="U85">
        <v>8208</v>
      </c>
      <c r="V85">
        <v>1.89</v>
      </c>
      <c r="W85">
        <v>2.2599999999999998</v>
      </c>
      <c r="X85">
        <v>155</v>
      </c>
      <c r="Y85">
        <v>1660</v>
      </c>
      <c r="Z85">
        <v>2123</v>
      </c>
      <c r="AA85">
        <v>33916</v>
      </c>
      <c r="AB85" t="s">
        <v>75</v>
      </c>
      <c r="AC85">
        <v>72762232</v>
      </c>
      <c r="AD85">
        <v>9716</v>
      </c>
      <c r="AE85" t="s">
        <v>67</v>
      </c>
      <c r="AF85">
        <v>930508</v>
      </c>
      <c r="AG85">
        <v>60</v>
      </c>
      <c r="AH85" t="s">
        <v>53</v>
      </c>
      <c r="AI85">
        <v>894500</v>
      </c>
      <c r="AJ85">
        <v>3050</v>
      </c>
      <c r="AK85">
        <v>930508</v>
      </c>
      <c r="AL85" t="s">
        <v>54</v>
      </c>
      <c r="AM85" t="s">
        <v>55</v>
      </c>
      <c r="AN85">
        <v>900</v>
      </c>
      <c r="AO85">
        <v>900</v>
      </c>
      <c r="AS85">
        <v>5595</v>
      </c>
      <c r="AT85">
        <v>940902</v>
      </c>
      <c r="AU85">
        <v>82896</v>
      </c>
      <c r="AV85">
        <v>12</v>
      </c>
      <c r="AW85">
        <v>6908</v>
      </c>
      <c r="AX85" t="s">
        <v>64</v>
      </c>
      <c r="AY85" t="str">
        <f t="shared" si="4"/>
        <v>Low_loan_taker</v>
      </c>
      <c r="BA85" t="str">
        <f t="shared" si="5"/>
        <v>High Payment</v>
      </c>
      <c r="BB85" t="str">
        <f t="shared" si="6"/>
        <v>Low Balance</v>
      </c>
      <c r="BC85" t="str">
        <f t="shared" si="7"/>
        <v>CREDIT</v>
      </c>
    </row>
    <row r="86" spans="1:55" x14ac:dyDescent="0.35">
      <c r="A86">
        <v>577</v>
      </c>
      <c r="B86">
        <v>3687</v>
      </c>
      <c r="C86" t="s">
        <v>46</v>
      </c>
      <c r="D86" t="s">
        <v>72</v>
      </c>
      <c r="E86">
        <v>3050</v>
      </c>
      <c r="F86">
        <v>3687</v>
      </c>
      <c r="G86" t="s">
        <v>48</v>
      </c>
      <c r="H86">
        <v>3687</v>
      </c>
      <c r="I86">
        <v>720206</v>
      </c>
      <c r="J86">
        <v>49</v>
      </c>
      <c r="K86">
        <v>49</v>
      </c>
      <c r="L86" t="s">
        <v>73</v>
      </c>
      <c r="M86" t="s">
        <v>74</v>
      </c>
      <c r="N86">
        <v>75685</v>
      </c>
      <c r="O86">
        <v>31</v>
      </c>
      <c r="P86">
        <v>28</v>
      </c>
      <c r="Q86">
        <v>5</v>
      </c>
      <c r="R86">
        <v>1</v>
      </c>
      <c r="S86">
        <v>9</v>
      </c>
      <c r="T86">
        <v>60.8</v>
      </c>
      <c r="U86">
        <v>8208</v>
      </c>
      <c r="V86">
        <v>1.89</v>
      </c>
      <c r="W86">
        <v>2.2599999999999998</v>
      </c>
      <c r="X86">
        <v>155</v>
      </c>
      <c r="Y86">
        <v>1660</v>
      </c>
      <c r="Z86">
        <v>2123</v>
      </c>
      <c r="AA86">
        <v>33916</v>
      </c>
      <c r="AB86" t="s">
        <v>75</v>
      </c>
      <c r="AC86">
        <v>72762232</v>
      </c>
      <c r="AD86">
        <v>9716</v>
      </c>
      <c r="AE86" t="s">
        <v>67</v>
      </c>
      <c r="AF86">
        <v>930508</v>
      </c>
      <c r="AG86">
        <v>60</v>
      </c>
      <c r="AH86" t="s">
        <v>53</v>
      </c>
      <c r="AI86">
        <v>895068</v>
      </c>
      <c r="AJ86">
        <v>3050</v>
      </c>
      <c r="AK86">
        <v>930607</v>
      </c>
      <c r="AL86" t="s">
        <v>54</v>
      </c>
      <c r="AM86" t="s">
        <v>55</v>
      </c>
      <c r="AN86">
        <v>10500</v>
      </c>
      <c r="AO86">
        <v>11400</v>
      </c>
      <c r="AS86">
        <v>5595</v>
      </c>
      <c r="AT86">
        <v>940902</v>
      </c>
      <c r="AU86">
        <v>82896</v>
      </c>
      <c r="AV86">
        <v>12</v>
      </c>
      <c r="AW86">
        <v>6908</v>
      </c>
      <c r="AX86" t="s">
        <v>64</v>
      </c>
      <c r="AY86" t="str">
        <f t="shared" si="4"/>
        <v>Low_loan_taker</v>
      </c>
      <c r="BA86" t="str">
        <f t="shared" si="5"/>
        <v>High Payment</v>
      </c>
      <c r="BB86" t="str">
        <f t="shared" si="6"/>
        <v>Low Balance</v>
      </c>
      <c r="BC86" t="str">
        <f t="shared" si="7"/>
        <v>CREDIT</v>
      </c>
    </row>
    <row r="87" spans="1:55" x14ac:dyDescent="0.35">
      <c r="A87">
        <v>577</v>
      </c>
      <c r="B87">
        <v>3687</v>
      </c>
      <c r="C87" t="s">
        <v>46</v>
      </c>
      <c r="D87" t="s">
        <v>72</v>
      </c>
      <c r="E87">
        <v>3050</v>
      </c>
      <c r="F87">
        <v>3687</v>
      </c>
      <c r="G87" t="s">
        <v>48</v>
      </c>
      <c r="H87">
        <v>3687</v>
      </c>
      <c r="I87">
        <v>720206</v>
      </c>
      <c r="J87">
        <v>49</v>
      </c>
      <c r="K87">
        <v>49</v>
      </c>
      <c r="L87" t="s">
        <v>73</v>
      </c>
      <c r="M87" t="s">
        <v>74</v>
      </c>
      <c r="N87">
        <v>75685</v>
      </c>
      <c r="O87">
        <v>31</v>
      </c>
      <c r="P87">
        <v>28</v>
      </c>
      <c r="Q87">
        <v>5</v>
      </c>
      <c r="R87">
        <v>1</v>
      </c>
      <c r="S87">
        <v>9</v>
      </c>
      <c r="T87">
        <v>60.8</v>
      </c>
      <c r="U87">
        <v>8208</v>
      </c>
      <c r="V87">
        <v>1.89</v>
      </c>
      <c r="W87">
        <v>2.2599999999999998</v>
      </c>
      <c r="X87">
        <v>155</v>
      </c>
      <c r="Y87">
        <v>1660</v>
      </c>
      <c r="Z87">
        <v>2123</v>
      </c>
      <c r="AA87">
        <v>33916</v>
      </c>
      <c r="AB87" t="s">
        <v>75</v>
      </c>
      <c r="AC87">
        <v>72762232</v>
      </c>
      <c r="AD87">
        <v>9716</v>
      </c>
      <c r="AE87" t="s">
        <v>67</v>
      </c>
      <c r="AF87">
        <v>930508</v>
      </c>
      <c r="AG87">
        <v>60</v>
      </c>
      <c r="AH87" t="s">
        <v>53</v>
      </c>
      <c r="AI87">
        <v>894506</v>
      </c>
      <c r="AJ87">
        <v>3050</v>
      </c>
      <c r="AK87">
        <v>930608</v>
      </c>
      <c r="AL87" t="s">
        <v>54</v>
      </c>
      <c r="AM87" t="s">
        <v>65</v>
      </c>
      <c r="AN87">
        <v>62168</v>
      </c>
      <c r="AO87">
        <v>73568</v>
      </c>
      <c r="AQ87" t="s">
        <v>76</v>
      </c>
      <c r="AR87">
        <v>69871258</v>
      </c>
      <c r="AS87">
        <v>5595</v>
      </c>
      <c r="AT87">
        <v>940902</v>
      </c>
      <c r="AU87">
        <v>82896</v>
      </c>
      <c r="AV87">
        <v>12</v>
      </c>
      <c r="AW87">
        <v>6908</v>
      </c>
      <c r="AX87" t="s">
        <v>64</v>
      </c>
      <c r="AY87" t="str">
        <f t="shared" si="4"/>
        <v>Low_loan_taker</v>
      </c>
      <c r="BA87" t="str">
        <f t="shared" si="5"/>
        <v>High Payment</v>
      </c>
      <c r="BB87" t="str">
        <f t="shared" si="6"/>
        <v>Mid Balance</v>
      </c>
      <c r="BC87" t="str">
        <f t="shared" si="7"/>
        <v>CREDIT</v>
      </c>
    </row>
    <row r="88" spans="1:55" x14ac:dyDescent="0.35">
      <c r="A88">
        <v>577</v>
      </c>
      <c r="B88">
        <v>3687</v>
      </c>
      <c r="C88" t="s">
        <v>46</v>
      </c>
      <c r="D88" t="s">
        <v>72</v>
      </c>
      <c r="E88">
        <v>3050</v>
      </c>
      <c r="F88">
        <v>3687</v>
      </c>
      <c r="G88" t="s">
        <v>48</v>
      </c>
      <c r="H88">
        <v>3687</v>
      </c>
      <c r="I88">
        <v>720206</v>
      </c>
      <c r="J88">
        <v>49</v>
      </c>
      <c r="K88">
        <v>49</v>
      </c>
      <c r="L88" t="s">
        <v>73</v>
      </c>
      <c r="M88" t="s">
        <v>74</v>
      </c>
      <c r="N88">
        <v>75685</v>
      </c>
      <c r="O88">
        <v>31</v>
      </c>
      <c r="P88">
        <v>28</v>
      </c>
      <c r="Q88">
        <v>5</v>
      </c>
      <c r="R88">
        <v>1</v>
      </c>
      <c r="S88">
        <v>9</v>
      </c>
      <c r="T88">
        <v>60.8</v>
      </c>
      <c r="U88">
        <v>8208</v>
      </c>
      <c r="V88">
        <v>1.89</v>
      </c>
      <c r="W88">
        <v>2.2599999999999998</v>
      </c>
      <c r="X88">
        <v>155</v>
      </c>
      <c r="Y88">
        <v>1660</v>
      </c>
      <c r="Z88">
        <v>2123</v>
      </c>
      <c r="AA88">
        <v>33916</v>
      </c>
      <c r="AB88" t="s">
        <v>75</v>
      </c>
      <c r="AC88">
        <v>72762232</v>
      </c>
      <c r="AD88">
        <v>9716</v>
      </c>
      <c r="AE88" t="s">
        <v>67</v>
      </c>
      <c r="AF88">
        <v>930508</v>
      </c>
      <c r="AG88">
        <v>60</v>
      </c>
      <c r="AH88" t="s">
        <v>53</v>
      </c>
      <c r="AI88">
        <v>3631314</v>
      </c>
      <c r="AJ88">
        <v>3050</v>
      </c>
      <c r="AK88">
        <v>930630</v>
      </c>
      <c r="AL88" t="s">
        <v>54</v>
      </c>
      <c r="AN88">
        <v>235</v>
      </c>
      <c r="AO88">
        <v>73803</v>
      </c>
      <c r="AP88" t="s">
        <v>57</v>
      </c>
      <c r="AS88">
        <v>5595</v>
      </c>
      <c r="AT88">
        <v>940902</v>
      </c>
      <c r="AU88">
        <v>82896</v>
      </c>
      <c r="AV88">
        <v>12</v>
      </c>
      <c r="AW88">
        <v>6908</v>
      </c>
      <c r="AX88" t="s">
        <v>64</v>
      </c>
      <c r="AY88" t="str">
        <f t="shared" si="4"/>
        <v>Low_loan_taker</v>
      </c>
      <c r="BA88" t="str">
        <f t="shared" si="5"/>
        <v>High Payment</v>
      </c>
      <c r="BB88" t="str">
        <f t="shared" si="6"/>
        <v>Mid Balance</v>
      </c>
      <c r="BC88" t="str">
        <f t="shared" si="7"/>
        <v>CREDIT</v>
      </c>
    </row>
    <row r="89" spans="1:55" x14ac:dyDescent="0.35">
      <c r="A89">
        <v>577</v>
      </c>
      <c r="B89">
        <v>3687</v>
      </c>
      <c r="C89" t="s">
        <v>46</v>
      </c>
      <c r="D89" t="s">
        <v>72</v>
      </c>
      <c r="E89">
        <v>3050</v>
      </c>
      <c r="F89">
        <v>3687</v>
      </c>
      <c r="G89" t="s">
        <v>48</v>
      </c>
      <c r="H89">
        <v>3687</v>
      </c>
      <c r="I89">
        <v>720206</v>
      </c>
      <c r="J89">
        <v>49</v>
      </c>
      <c r="K89">
        <v>49</v>
      </c>
      <c r="L89" t="s">
        <v>73</v>
      </c>
      <c r="M89" t="s">
        <v>74</v>
      </c>
      <c r="N89">
        <v>75685</v>
      </c>
      <c r="O89">
        <v>31</v>
      </c>
      <c r="P89">
        <v>28</v>
      </c>
      <c r="Q89">
        <v>5</v>
      </c>
      <c r="R89">
        <v>1</v>
      </c>
      <c r="S89">
        <v>9</v>
      </c>
      <c r="T89">
        <v>60.8</v>
      </c>
      <c r="U89">
        <v>8208</v>
      </c>
      <c r="V89">
        <v>1.89</v>
      </c>
      <c r="W89">
        <v>2.2599999999999998</v>
      </c>
      <c r="X89">
        <v>155</v>
      </c>
      <c r="Y89">
        <v>1660</v>
      </c>
      <c r="Z89">
        <v>2123</v>
      </c>
      <c r="AA89">
        <v>33916</v>
      </c>
      <c r="AB89" t="s">
        <v>75</v>
      </c>
      <c r="AC89">
        <v>72762232</v>
      </c>
      <c r="AD89">
        <v>9716</v>
      </c>
      <c r="AE89" t="s">
        <v>67</v>
      </c>
      <c r="AF89">
        <v>930508</v>
      </c>
      <c r="AG89">
        <v>60</v>
      </c>
      <c r="AH89" t="s">
        <v>53</v>
      </c>
      <c r="AI89">
        <v>895069</v>
      </c>
      <c r="AJ89">
        <v>3050</v>
      </c>
      <c r="AK89">
        <v>930707</v>
      </c>
      <c r="AL89" t="s">
        <v>58</v>
      </c>
      <c r="AM89" t="s">
        <v>59</v>
      </c>
      <c r="AN89">
        <v>22600</v>
      </c>
      <c r="AO89">
        <v>51203</v>
      </c>
      <c r="AS89">
        <v>5595</v>
      </c>
      <c r="AT89">
        <v>940902</v>
      </c>
      <c r="AU89">
        <v>82896</v>
      </c>
      <c r="AV89">
        <v>12</v>
      </c>
      <c r="AW89">
        <v>6908</v>
      </c>
      <c r="AX89" t="s">
        <v>64</v>
      </c>
      <c r="AY89" t="str">
        <f t="shared" si="4"/>
        <v>Low_loan_taker</v>
      </c>
      <c r="BA89" t="str">
        <f t="shared" si="5"/>
        <v>High Payment</v>
      </c>
      <c r="BB89" t="str">
        <f t="shared" si="6"/>
        <v>Mid Balance</v>
      </c>
      <c r="BC89" t="str">
        <f t="shared" si="7"/>
        <v>WITHDRAWAL</v>
      </c>
    </row>
    <row r="90" spans="1:55" x14ac:dyDescent="0.35">
      <c r="A90">
        <v>577</v>
      </c>
      <c r="B90">
        <v>3687</v>
      </c>
      <c r="C90" t="s">
        <v>46</v>
      </c>
      <c r="D90" t="s">
        <v>72</v>
      </c>
      <c r="E90">
        <v>3050</v>
      </c>
      <c r="F90">
        <v>3687</v>
      </c>
      <c r="G90" t="s">
        <v>48</v>
      </c>
      <c r="H90">
        <v>3687</v>
      </c>
      <c r="I90">
        <v>720206</v>
      </c>
      <c r="J90">
        <v>49</v>
      </c>
      <c r="K90">
        <v>49</v>
      </c>
      <c r="L90" t="s">
        <v>73</v>
      </c>
      <c r="M90" t="s">
        <v>74</v>
      </c>
      <c r="N90">
        <v>75685</v>
      </c>
      <c r="O90">
        <v>31</v>
      </c>
      <c r="P90">
        <v>28</v>
      </c>
      <c r="Q90">
        <v>5</v>
      </c>
      <c r="R90">
        <v>1</v>
      </c>
      <c r="S90">
        <v>9</v>
      </c>
      <c r="T90">
        <v>60.8</v>
      </c>
      <c r="U90">
        <v>8208</v>
      </c>
      <c r="V90">
        <v>1.89</v>
      </c>
      <c r="W90">
        <v>2.2599999999999998</v>
      </c>
      <c r="X90">
        <v>155</v>
      </c>
      <c r="Y90">
        <v>1660</v>
      </c>
      <c r="Z90">
        <v>2123</v>
      </c>
      <c r="AA90">
        <v>33916</v>
      </c>
      <c r="AB90" t="s">
        <v>75</v>
      </c>
      <c r="AC90">
        <v>72762232</v>
      </c>
      <c r="AD90">
        <v>9716</v>
      </c>
      <c r="AE90" t="s">
        <v>67</v>
      </c>
      <c r="AF90">
        <v>930508</v>
      </c>
      <c r="AG90">
        <v>60</v>
      </c>
      <c r="AH90" t="s">
        <v>53</v>
      </c>
      <c r="AI90">
        <v>894507</v>
      </c>
      <c r="AJ90">
        <v>3050</v>
      </c>
      <c r="AK90">
        <v>930708</v>
      </c>
      <c r="AL90" t="s">
        <v>54</v>
      </c>
      <c r="AM90" t="s">
        <v>65</v>
      </c>
      <c r="AN90">
        <v>41445</v>
      </c>
      <c r="AO90">
        <v>92648</v>
      </c>
      <c r="AQ90" t="s">
        <v>76</v>
      </c>
      <c r="AR90">
        <v>69871258</v>
      </c>
      <c r="AS90">
        <v>5595</v>
      </c>
      <c r="AT90">
        <v>940902</v>
      </c>
      <c r="AU90">
        <v>82896</v>
      </c>
      <c r="AV90">
        <v>12</v>
      </c>
      <c r="AW90">
        <v>6908</v>
      </c>
      <c r="AX90" t="s">
        <v>64</v>
      </c>
      <c r="AY90" t="str">
        <f t="shared" si="4"/>
        <v>Low_loan_taker</v>
      </c>
      <c r="BA90" t="str">
        <f t="shared" si="5"/>
        <v>High Payment</v>
      </c>
      <c r="BB90" t="str">
        <f t="shared" si="6"/>
        <v>Mid Balance</v>
      </c>
      <c r="BC90" t="str">
        <f t="shared" si="7"/>
        <v>CREDIT</v>
      </c>
    </row>
    <row r="91" spans="1:55" x14ac:dyDescent="0.35">
      <c r="A91">
        <v>577</v>
      </c>
      <c r="B91">
        <v>3687</v>
      </c>
      <c r="C91" t="s">
        <v>46</v>
      </c>
      <c r="D91" t="s">
        <v>72</v>
      </c>
      <c r="E91">
        <v>3050</v>
      </c>
      <c r="F91">
        <v>3687</v>
      </c>
      <c r="G91" t="s">
        <v>48</v>
      </c>
      <c r="H91">
        <v>3687</v>
      </c>
      <c r="I91">
        <v>720206</v>
      </c>
      <c r="J91">
        <v>49</v>
      </c>
      <c r="K91">
        <v>49</v>
      </c>
      <c r="L91" t="s">
        <v>73</v>
      </c>
      <c r="M91" t="s">
        <v>74</v>
      </c>
      <c r="N91">
        <v>75685</v>
      </c>
      <c r="O91">
        <v>31</v>
      </c>
      <c r="P91">
        <v>28</v>
      </c>
      <c r="Q91">
        <v>5</v>
      </c>
      <c r="R91">
        <v>1</v>
      </c>
      <c r="S91">
        <v>9</v>
      </c>
      <c r="T91">
        <v>60.8</v>
      </c>
      <c r="U91">
        <v>8208</v>
      </c>
      <c r="V91">
        <v>1.89</v>
      </c>
      <c r="W91">
        <v>2.2599999999999998</v>
      </c>
      <c r="X91">
        <v>155</v>
      </c>
      <c r="Y91">
        <v>1660</v>
      </c>
      <c r="Z91">
        <v>2123</v>
      </c>
      <c r="AA91">
        <v>33916</v>
      </c>
      <c r="AB91" t="s">
        <v>75</v>
      </c>
      <c r="AC91">
        <v>72762232</v>
      </c>
      <c r="AD91">
        <v>9716</v>
      </c>
      <c r="AE91" t="s">
        <v>67</v>
      </c>
      <c r="AF91">
        <v>930508</v>
      </c>
      <c r="AG91">
        <v>60</v>
      </c>
      <c r="AH91" t="s">
        <v>53</v>
      </c>
      <c r="AI91">
        <v>3631315</v>
      </c>
      <c r="AJ91">
        <v>3050</v>
      </c>
      <c r="AK91">
        <v>930731</v>
      </c>
      <c r="AL91" t="s">
        <v>54</v>
      </c>
      <c r="AN91">
        <v>368.1</v>
      </c>
      <c r="AO91">
        <v>93016.1</v>
      </c>
      <c r="AP91" t="s">
        <v>57</v>
      </c>
      <c r="AS91">
        <v>5595</v>
      </c>
      <c r="AT91">
        <v>940902</v>
      </c>
      <c r="AU91">
        <v>82896</v>
      </c>
      <c r="AV91">
        <v>12</v>
      </c>
      <c r="AW91">
        <v>6908</v>
      </c>
      <c r="AX91" t="s">
        <v>64</v>
      </c>
      <c r="AY91" t="str">
        <f t="shared" si="4"/>
        <v>Low_loan_taker</v>
      </c>
      <c r="BA91" t="str">
        <f t="shared" si="5"/>
        <v>High Payment</v>
      </c>
      <c r="BB91" t="str">
        <f t="shared" si="6"/>
        <v>Mid Balance</v>
      </c>
      <c r="BC91" t="str">
        <f t="shared" si="7"/>
        <v>CREDIT</v>
      </c>
    </row>
    <row r="92" spans="1:55" x14ac:dyDescent="0.35">
      <c r="A92">
        <v>577</v>
      </c>
      <c r="B92">
        <v>3687</v>
      </c>
      <c r="C92" t="s">
        <v>46</v>
      </c>
      <c r="D92" t="s">
        <v>72</v>
      </c>
      <c r="E92">
        <v>3050</v>
      </c>
      <c r="F92">
        <v>3687</v>
      </c>
      <c r="G92" t="s">
        <v>48</v>
      </c>
      <c r="H92">
        <v>3687</v>
      </c>
      <c r="I92">
        <v>720206</v>
      </c>
      <c r="J92">
        <v>49</v>
      </c>
      <c r="K92">
        <v>49</v>
      </c>
      <c r="L92" t="s">
        <v>73</v>
      </c>
      <c r="M92" t="s">
        <v>74</v>
      </c>
      <c r="N92">
        <v>75685</v>
      </c>
      <c r="O92">
        <v>31</v>
      </c>
      <c r="P92">
        <v>28</v>
      </c>
      <c r="Q92">
        <v>5</v>
      </c>
      <c r="R92">
        <v>1</v>
      </c>
      <c r="S92">
        <v>9</v>
      </c>
      <c r="T92">
        <v>60.8</v>
      </c>
      <c r="U92">
        <v>8208</v>
      </c>
      <c r="V92">
        <v>1.89</v>
      </c>
      <c r="W92">
        <v>2.2599999999999998</v>
      </c>
      <c r="X92">
        <v>155</v>
      </c>
      <c r="Y92">
        <v>1660</v>
      </c>
      <c r="Z92">
        <v>2123</v>
      </c>
      <c r="AA92">
        <v>33916</v>
      </c>
      <c r="AB92" t="s">
        <v>75</v>
      </c>
      <c r="AC92">
        <v>72762232</v>
      </c>
      <c r="AD92">
        <v>9716</v>
      </c>
      <c r="AE92" t="s">
        <v>67</v>
      </c>
      <c r="AF92">
        <v>930508</v>
      </c>
      <c r="AG92">
        <v>60</v>
      </c>
      <c r="AH92" t="s">
        <v>53</v>
      </c>
      <c r="AI92">
        <v>895070</v>
      </c>
      <c r="AJ92">
        <v>3050</v>
      </c>
      <c r="AK92">
        <v>930806</v>
      </c>
      <c r="AL92" t="s">
        <v>58</v>
      </c>
      <c r="AM92" t="s">
        <v>59</v>
      </c>
      <c r="AN92">
        <v>35400</v>
      </c>
      <c r="AO92">
        <v>57616.1</v>
      </c>
      <c r="AS92">
        <v>5595</v>
      </c>
      <c r="AT92">
        <v>940902</v>
      </c>
      <c r="AU92">
        <v>82896</v>
      </c>
      <c r="AV92">
        <v>12</v>
      </c>
      <c r="AW92">
        <v>6908</v>
      </c>
      <c r="AX92" t="s">
        <v>64</v>
      </c>
      <c r="AY92" t="str">
        <f t="shared" si="4"/>
        <v>Low_loan_taker</v>
      </c>
      <c r="BA92" t="str">
        <f t="shared" si="5"/>
        <v>High Payment</v>
      </c>
      <c r="BB92" t="str">
        <f t="shared" si="6"/>
        <v>Mid Balance</v>
      </c>
      <c r="BC92" t="str">
        <f t="shared" si="7"/>
        <v>WITHDRAWAL</v>
      </c>
    </row>
    <row r="93" spans="1:55" x14ac:dyDescent="0.35">
      <c r="A93">
        <v>577</v>
      </c>
      <c r="B93">
        <v>3687</v>
      </c>
      <c r="C93" t="s">
        <v>46</v>
      </c>
      <c r="D93" t="s">
        <v>72</v>
      </c>
      <c r="E93">
        <v>3050</v>
      </c>
      <c r="F93">
        <v>3687</v>
      </c>
      <c r="G93" t="s">
        <v>48</v>
      </c>
      <c r="H93">
        <v>3687</v>
      </c>
      <c r="I93">
        <v>720206</v>
      </c>
      <c r="J93">
        <v>49</v>
      </c>
      <c r="K93">
        <v>49</v>
      </c>
      <c r="L93" t="s">
        <v>73</v>
      </c>
      <c r="M93" t="s">
        <v>74</v>
      </c>
      <c r="N93">
        <v>75685</v>
      </c>
      <c r="O93">
        <v>31</v>
      </c>
      <c r="P93">
        <v>28</v>
      </c>
      <c r="Q93">
        <v>5</v>
      </c>
      <c r="R93">
        <v>1</v>
      </c>
      <c r="S93">
        <v>9</v>
      </c>
      <c r="T93">
        <v>60.8</v>
      </c>
      <c r="U93">
        <v>8208</v>
      </c>
      <c r="V93">
        <v>1.89</v>
      </c>
      <c r="W93">
        <v>2.2599999999999998</v>
      </c>
      <c r="X93">
        <v>155</v>
      </c>
      <c r="Y93">
        <v>1660</v>
      </c>
      <c r="Z93">
        <v>2123</v>
      </c>
      <c r="AA93">
        <v>33916</v>
      </c>
      <c r="AB93" t="s">
        <v>75</v>
      </c>
      <c r="AC93">
        <v>72762232</v>
      </c>
      <c r="AD93">
        <v>9716</v>
      </c>
      <c r="AE93" t="s">
        <v>67</v>
      </c>
      <c r="AF93">
        <v>930508</v>
      </c>
      <c r="AG93">
        <v>60</v>
      </c>
      <c r="AH93" t="s">
        <v>53</v>
      </c>
      <c r="AI93">
        <v>894508</v>
      </c>
      <c r="AJ93">
        <v>3050</v>
      </c>
      <c r="AK93">
        <v>930808</v>
      </c>
      <c r="AL93" t="s">
        <v>54</v>
      </c>
      <c r="AM93" t="s">
        <v>65</v>
      </c>
      <c r="AN93">
        <v>41445</v>
      </c>
      <c r="AO93">
        <v>99061.1</v>
      </c>
      <c r="AQ93" t="s">
        <v>76</v>
      </c>
      <c r="AR93">
        <v>69871258</v>
      </c>
      <c r="AS93">
        <v>5595</v>
      </c>
      <c r="AT93">
        <v>940902</v>
      </c>
      <c r="AU93">
        <v>82896</v>
      </c>
      <c r="AV93">
        <v>12</v>
      </c>
      <c r="AW93">
        <v>6908</v>
      </c>
      <c r="AX93" t="s">
        <v>64</v>
      </c>
      <c r="AY93" t="str">
        <f t="shared" si="4"/>
        <v>Low_loan_taker</v>
      </c>
      <c r="BA93" t="str">
        <f t="shared" si="5"/>
        <v>High Payment</v>
      </c>
      <c r="BB93" t="str">
        <f t="shared" si="6"/>
        <v>Mid Balance</v>
      </c>
      <c r="BC93" t="str">
        <f t="shared" si="7"/>
        <v>CREDIT</v>
      </c>
    </row>
    <row r="94" spans="1:55" x14ac:dyDescent="0.35">
      <c r="A94">
        <v>577</v>
      </c>
      <c r="B94">
        <v>3687</v>
      </c>
      <c r="C94" t="s">
        <v>46</v>
      </c>
      <c r="D94" t="s">
        <v>72</v>
      </c>
      <c r="E94">
        <v>3050</v>
      </c>
      <c r="F94">
        <v>3687</v>
      </c>
      <c r="G94" t="s">
        <v>48</v>
      </c>
      <c r="H94">
        <v>3687</v>
      </c>
      <c r="I94">
        <v>720206</v>
      </c>
      <c r="J94">
        <v>49</v>
      </c>
      <c r="K94">
        <v>49</v>
      </c>
      <c r="L94" t="s">
        <v>73</v>
      </c>
      <c r="M94" t="s">
        <v>74</v>
      </c>
      <c r="N94">
        <v>75685</v>
      </c>
      <c r="O94">
        <v>31</v>
      </c>
      <c r="P94">
        <v>28</v>
      </c>
      <c r="Q94">
        <v>5</v>
      </c>
      <c r="R94">
        <v>1</v>
      </c>
      <c r="S94">
        <v>9</v>
      </c>
      <c r="T94">
        <v>60.8</v>
      </c>
      <c r="U94">
        <v>8208</v>
      </c>
      <c r="V94">
        <v>1.89</v>
      </c>
      <c r="W94">
        <v>2.2599999999999998</v>
      </c>
      <c r="X94">
        <v>155</v>
      </c>
      <c r="Y94">
        <v>1660</v>
      </c>
      <c r="Z94">
        <v>2123</v>
      </c>
      <c r="AA94">
        <v>33917</v>
      </c>
      <c r="AB94" t="s">
        <v>75</v>
      </c>
      <c r="AC94">
        <v>62503671</v>
      </c>
      <c r="AD94">
        <v>119</v>
      </c>
      <c r="AE94" t="s">
        <v>77</v>
      </c>
      <c r="AF94">
        <v>930508</v>
      </c>
      <c r="AG94">
        <v>60</v>
      </c>
      <c r="AH94" t="s">
        <v>53</v>
      </c>
      <c r="AI94">
        <v>894500</v>
      </c>
      <c r="AJ94">
        <v>3050</v>
      </c>
      <c r="AK94">
        <v>930508</v>
      </c>
      <c r="AL94" t="s">
        <v>54</v>
      </c>
      <c r="AM94" t="s">
        <v>55</v>
      </c>
      <c r="AN94">
        <v>900</v>
      </c>
      <c r="AO94">
        <v>900</v>
      </c>
      <c r="AS94">
        <v>5595</v>
      </c>
      <c r="AT94">
        <v>940902</v>
      </c>
      <c r="AU94">
        <v>82896</v>
      </c>
      <c r="AV94">
        <v>12</v>
      </c>
      <c r="AW94">
        <v>6908</v>
      </c>
      <c r="AX94" t="s">
        <v>64</v>
      </c>
      <c r="AY94" t="str">
        <f t="shared" si="4"/>
        <v>Low_loan_taker</v>
      </c>
      <c r="BA94" t="str">
        <f t="shared" si="5"/>
        <v>High Payment</v>
      </c>
      <c r="BB94" t="str">
        <f t="shared" si="6"/>
        <v>Low Balance</v>
      </c>
      <c r="BC94" t="str">
        <f t="shared" si="7"/>
        <v>CREDIT</v>
      </c>
    </row>
    <row r="95" spans="1:55" x14ac:dyDescent="0.35">
      <c r="A95">
        <v>577</v>
      </c>
      <c r="B95">
        <v>3687</v>
      </c>
      <c r="C95" t="s">
        <v>46</v>
      </c>
      <c r="D95" t="s">
        <v>72</v>
      </c>
      <c r="E95">
        <v>3050</v>
      </c>
      <c r="F95">
        <v>3687</v>
      </c>
      <c r="G95" t="s">
        <v>48</v>
      </c>
      <c r="H95">
        <v>3687</v>
      </c>
      <c r="I95">
        <v>720206</v>
      </c>
      <c r="J95">
        <v>49</v>
      </c>
      <c r="K95">
        <v>49</v>
      </c>
      <c r="L95" t="s">
        <v>73</v>
      </c>
      <c r="M95" t="s">
        <v>74</v>
      </c>
      <c r="N95">
        <v>75685</v>
      </c>
      <c r="O95">
        <v>31</v>
      </c>
      <c r="P95">
        <v>28</v>
      </c>
      <c r="Q95">
        <v>5</v>
      </c>
      <c r="R95">
        <v>1</v>
      </c>
      <c r="S95">
        <v>9</v>
      </c>
      <c r="T95">
        <v>60.8</v>
      </c>
      <c r="U95">
        <v>8208</v>
      </c>
      <c r="V95">
        <v>1.89</v>
      </c>
      <c r="W95">
        <v>2.2599999999999998</v>
      </c>
      <c r="X95">
        <v>155</v>
      </c>
      <c r="Y95">
        <v>1660</v>
      </c>
      <c r="Z95">
        <v>2123</v>
      </c>
      <c r="AA95">
        <v>33917</v>
      </c>
      <c r="AB95" t="s">
        <v>75</v>
      </c>
      <c r="AC95">
        <v>62503671</v>
      </c>
      <c r="AD95">
        <v>119</v>
      </c>
      <c r="AE95" t="s">
        <v>77</v>
      </c>
      <c r="AF95">
        <v>930508</v>
      </c>
      <c r="AG95">
        <v>60</v>
      </c>
      <c r="AH95" t="s">
        <v>53</v>
      </c>
      <c r="AI95">
        <v>895068</v>
      </c>
      <c r="AJ95">
        <v>3050</v>
      </c>
      <c r="AK95">
        <v>930607</v>
      </c>
      <c r="AL95" t="s">
        <v>54</v>
      </c>
      <c r="AM95" t="s">
        <v>55</v>
      </c>
      <c r="AN95">
        <v>10500</v>
      </c>
      <c r="AO95">
        <v>11400</v>
      </c>
      <c r="AS95">
        <v>5595</v>
      </c>
      <c r="AT95">
        <v>940902</v>
      </c>
      <c r="AU95">
        <v>82896</v>
      </c>
      <c r="AV95">
        <v>12</v>
      </c>
      <c r="AW95">
        <v>6908</v>
      </c>
      <c r="AX95" t="s">
        <v>64</v>
      </c>
      <c r="AY95" t="str">
        <f t="shared" si="4"/>
        <v>Low_loan_taker</v>
      </c>
      <c r="BA95" t="str">
        <f t="shared" si="5"/>
        <v>High Payment</v>
      </c>
      <c r="BB95" t="str">
        <f t="shared" si="6"/>
        <v>Low Balance</v>
      </c>
      <c r="BC95" t="str">
        <f t="shared" si="7"/>
        <v>CREDIT</v>
      </c>
    </row>
    <row r="96" spans="1:55" x14ac:dyDescent="0.35">
      <c r="A96">
        <v>577</v>
      </c>
      <c r="B96">
        <v>3687</v>
      </c>
      <c r="C96" t="s">
        <v>46</v>
      </c>
      <c r="D96" t="s">
        <v>72</v>
      </c>
      <c r="E96">
        <v>3050</v>
      </c>
      <c r="F96">
        <v>3687</v>
      </c>
      <c r="G96" t="s">
        <v>48</v>
      </c>
      <c r="H96">
        <v>3687</v>
      </c>
      <c r="I96">
        <v>720206</v>
      </c>
      <c r="J96">
        <v>49</v>
      </c>
      <c r="K96">
        <v>49</v>
      </c>
      <c r="L96" t="s">
        <v>73</v>
      </c>
      <c r="M96" t="s">
        <v>74</v>
      </c>
      <c r="N96">
        <v>75685</v>
      </c>
      <c r="O96">
        <v>31</v>
      </c>
      <c r="P96">
        <v>28</v>
      </c>
      <c r="Q96">
        <v>5</v>
      </c>
      <c r="R96">
        <v>1</v>
      </c>
      <c r="S96">
        <v>9</v>
      </c>
      <c r="T96">
        <v>60.8</v>
      </c>
      <c r="U96">
        <v>8208</v>
      </c>
      <c r="V96">
        <v>1.89</v>
      </c>
      <c r="W96">
        <v>2.2599999999999998</v>
      </c>
      <c r="X96">
        <v>155</v>
      </c>
      <c r="Y96">
        <v>1660</v>
      </c>
      <c r="Z96">
        <v>2123</v>
      </c>
      <c r="AA96">
        <v>33917</v>
      </c>
      <c r="AB96" t="s">
        <v>75</v>
      </c>
      <c r="AC96">
        <v>62503671</v>
      </c>
      <c r="AD96">
        <v>119</v>
      </c>
      <c r="AE96" t="s">
        <v>77</v>
      </c>
      <c r="AF96">
        <v>930508</v>
      </c>
      <c r="AG96">
        <v>60</v>
      </c>
      <c r="AH96" t="s">
        <v>53</v>
      </c>
      <c r="AI96">
        <v>894506</v>
      </c>
      <c r="AJ96">
        <v>3050</v>
      </c>
      <c r="AK96">
        <v>930608</v>
      </c>
      <c r="AL96" t="s">
        <v>54</v>
      </c>
      <c r="AM96" t="s">
        <v>65</v>
      </c>
      <c r="AN96">
        <v>62168</v>
      </c>
      <c r="AO96">
        <v>73568</v>
      </c>
      <c r="AQ96" t="s">
        <v>76</v>
      </c>
      <c r="AR96">
        <v>69871258</v>
      </c>
      <c r="AS96">
        <v>5595</v>
      </c>
      <c r="AT96">
        <v>940902</v>
      </c>
      <c r="AU96">
        <v>82896</v>
      </c>
      <c r="AV96">
        <v>12</v>
      </c>
      <c r="AW96">
        <v>6908</v>
      </c>
      <c r="AX96" t="s">
        <v>64</v>
      </c>
      <c r="AY96" t="str">
        <f t="shared" si="4"/>
        <v>Low_loan_taker</v>
      </c>
      <c r="BA96" t="str">
        <f t="shared" si="5"/>
        <v>High Payment</v>
      </c>
      <c r="BB96" t="str">
        <f t="shared" si="6"/>
        <v>Mid Balance</v>
      </c>
      <c r="BC96" t="str">
        <f t="shared" si="7"/>
        <v>CREDIT</v>
      </c>
    </row>
    <row r="97" spans="1:55" x14ac:dyDescent="0.35">
      <c r="A97">
        <v>577</v>
      </c>
      <c r="B97">
        <v>3687</v>
      </c>
      <c r="C97" t="s">
        <v>46</v>
      </c>
      <c r="D97" t="s">
        <v>72</v>
      </c>
      <c r="E97">
        <v>3050</v>
      </c>
      <c r="F97">
        <v>3687</v>
      </c>
      <c r="G97" t="s">
        <v>48</v>
      </c>
      <c r="H97">
        <v>3687</v>
      </c>
      <c r="I97">
        <v>720206</v>
      </c>
      <c r="J97">
        <v>49</v>
      </c>
      <c r="K97">
        <v>49</v>
      </c>
      <c r="L97" t="s">
        <v>73</v>
      </c>
      <c r="M97" t="s">
        <v>74</v>
      </c>
      <c r="N97">
        <v>75685</v>
      </c>
      <c r="O97">
        <v>31</v>
      </c>
      <c r="P97">
        <v>28</v>
      </c>
      <c r="Q97">
        <v>5</v>
      </c>
      <c r="R97">
        <v>1</v>
      </c>
      <c r="S97">
        <v>9</v>
      </c>
      <c r="T97">
        <v>60.8</v>
      </c>
      <c r="U97">
        <v>8208</v>
      </c>
      <c r="V97">
        <v>1.89</v>
      </c>
      <c r="W97">
        <v>2.2599999999999998</v>
      </c>
      <c r="X97">
        <v>155</v>
      </c>
      <c r="Y97">
        <v>1660</v>
      </c>
      <c r="Z97">
        <v>2123</v>
      </c>
      <c r="AA97">
        <v>33917</v>
      </c>
      <c r="AB97" t="s">
        <v>75</v>
      </c>
      <c r="AC97">
        <v>62503671</v>
      </c>
      <c r="AD97">
        <v>119</v>
      </c>
      <c r="AE97" t="s">
        <v>77</v>
      </c>
      <c r="AF97">
        <v>930508</v>
      </c>
      <c r="AG97">
        <v>60</v>
      </c>
      <c r="AH97" t="s">
        <v>53</v>
      </c>
      <c r="AI97">
        <v>3631314</v>
      </c>
      <c r="AJ97">
        <v>3050</v>
      </c>
      <c r="AK97">
        <v>930630</v>
      </c>
      <c r="AL97" t="s">
        <v>54</v>
      </c>
      <c r="AN97">
        <v>235</v>
      </c>
      <c r="AO97">
        <v>73803</v>
      </c>
      <c r="AP97" t="s">
        <v>57</v>
      </c>
      <c r="AS97">
        <v>5595</v>
      </c>
      <c r="AT97">
        <v>940902</v>
      </c>
      <c r="AU97">
        <v>82896</v>
      </c>
      <c r="AV97">
        <v>12</v>
      </c>
      <c r="AW97">
        <v>6908</v>
      </c>
      <c r="AX97" t="s">
        <v>64</v>
      </c>
      <c r="AY97" t="str">
        <f t="shared" si="4"/>
        <v>Low_loan_taker</v>
      </c>
      <c r="BA97" t="str">
        <f t="shared" si="5"/>
        <v>High Payment</v>
      </c>
      <c r="BB97" t="str">
        <f t="shared" si="6"/>
        <v>Mid Balance</v>
      </c>
      <c r="BC97" t="str">
        <f t="shared" si="7"/>
        <v>CREDIT</v>
      </c>
    </row>
    <row r="98" spans="1:55" x14ac:dyDescent="0.35">
      <c r="A98">
        <v>577</v>
      </c>
      <c r="B98">
        <v>3687</v>
      </c>
      <c r="C98" t="s">
        <v>46</v>
      </c>
      <c r="D98" t="s">
        <v>72</v>
      </c>
      <c r="E98">
        <v>3050</v>
      </c>
      <c r="F98">
        <v>3687</v>
      </c>
      <c r="G98" t="s">
        <v>48</v>
      </c>
      <c r="H98">
        <v>3687</v>
      </c>
      <c r="I98">
        <v>720206</v>
      </c>
      <c r="J98">
        <v>49</v>
      </c>
      <c r="K98">
        <v>49</v>
      </c>
      <c r="L98" t="s">
        <v>73</v>
      </c>
      <c r="M98" t="s">
        <v>74</v>
      </c>
      <c r="N98">
        <v>75685</v>
      </c>
      <c r="O98">
        <v>31</v>
      </c>
      <c r="P98">
        <v>28</v>
      </c>
      <c r="Q98">
        <v>5</v>
      </c>
      <c r="R98">
        <v>1</v>
      </c>
      <c r="S98">
        <v>9</v>
      </c>
      <c r="T98">
        <v>60.8</v>
      </c>
      <c r="U98">
        <v>8208</v>
      </c>
      <c r="V98">
        <v>1.89</v>
      </c>
      <c r="W98">
        <v>2.2599999999999998</v>
      </c>
      <c r="X98">
        <v>155</v>
      </c>
      <c r="Y98">
        <v>1660</v>
      </c>
      <c r="Z98">
        <v>2123</v>
      </c>
      <c r="AA98">
        <v>33917</v>
      </c>
      <c r="AB98" t="s">
        <v>75</v>
      </c>
      <c r="AC98">
        <v>62503671</v>
      </c>
      <c r="AD98">
        <v>119</v>
      </c>
      <c r="AE98" t="s">
        <v>77</v>
      </c>
      <c r="AF98">
        <v>930508</v>
      </c>
      <c r="AG98">
        <v>60</v>
      </c>
      <c r="AH98" t="s">
        <v>53</v>
      </c>
      <c r="AI98">
        <v>895069</v>
      </c>
      <c r="AJ98">
        <v>3050</v>
      </c>
      <c r="AK98">
        <v>930707</v>
      </c>
      <c r="AL98" t="s">
        <v>58</v>
      </c>
      <c r="AM98" t="s">
        <v>59</v>
      </c>
      <c r="AN98">
        <v>22600</v>
      </c>
      <c r="AO98">
        <v>51203</v>
      </c>
      <c r="AS98">
        <v>5595</v>
      </c>
      <c r="AT98">
        <v>940902</v>
      </c>
      <c r="AU98">
        <v>82896</v>
      </c>
      <c r="AV98">
        <v>12</v>
      </c>
      <c r="AW98">
        <v>6908</v>
      </c>
      <c r="AX98" t="s">
        <v>64</v>
      </c>
      <c r="AY98" t="str">
        <f t="shared" si="4"/>
        <v>Low_loan_taker</v>
      </c>
      <c r="BA98" t="str">
        <f t="shared" si="5"/>
        <v>High Payment</v>
      </c>
      <c r="BB98" t="str">
        <f t="shared" si="6"/>
        <v>Mid Balance</v>
      </c>
      <c r="BC98" t="str">
        <f t="shared" si="7"/>
        <v>WITHDRAWAL</v>
      </c>
    </row>
    <row r="99" spans="1:55" x14ac:dyDescent="0.35">
      <c r="A99">
        <v>577</v>
      </c>
      <c r="B99">
        <v>3687</v>
      </c>
      <c r="C99" t="s">
        <v>46</v>
      </c>
      <c r="D99" t="s">
        <v>72</v>
      </c>
      <c r="E99">
        <v>3050</v>
      </c>
      <c r="F99">
        <v>3687</v>
      </c>
      <c r="G99" t="s">
        <v>48</v>
      </c>
      <c r="H99">
        <v>3687</v>
      </c>
      <c r="I99">
        <v>720206</v>
      </c>
      <c r="J99">
        <v>49</v>
      </c>
      <c r="K99">
        <v>49</v>
      </c>
      <c r="L99" t="s">
        <v>73</v>
      </c>
      <c r="M99" t="s">
        <v>74</v>
      </c>
      <c r="N99">
        <v>75685</v>
      </c>
      <c r="O99">
        <v>31</v>
      </c>
      <c r="P99">
        <v>28</v>
      </c>
      <c r="Q99">
        <v>5</v>
      </c>
      <c r="R99">
        <v>1</v>
      </c>
      <c r="S99">
        <v>9</v>
      </c>
      <c r="T99">
        <v>60.8</v>
      </c>
      <c r="U99">
        <v>8208</v>
      </c>
      <c r="V99">
        <v>1.89</v>
      </c>
      <c r="W99">
        <v>2.2599999999999998</v>
      </c>
      <c r="X99">
        <v>155</v>
      </c>
      <c r="Y99">
        <v>1660</v>
      </c>
      <c r="Z99">
        <v>2123</v>
      </c>
      <c r="AA99">
        <v>33917</v>
      </c>
      <c r="AB99" t="s">
        <v>75</v>
      </c>
      <c r="AC99">
        <v>62503671</v>
      </c>
      <c r="AD99">
        <v>119</v>
      </c>
      <c r="AE99" t="s">
        <v>77</v>
      </c>
      <c r="AF99">
        <v>930508</v>
      </c>
      <c r="AG99">
        <v>60</v>
      </c>
      <c r="AH99" t="s">
        <v>53</v>
      </c>
      <c r="AI99">
        <v>894507</v>
      </c>
      <c r="AJ99">
        <v>3050</v>
      </c>
      <c r="AK99">
        <v>930708</v>
      </c>
      <c r="AL99" t="s">
        <v>54</v>
      </c>
      <c r="AM99" t="s">
        <v>65</v>
      </c>
      <c r="AN99">
        <v>41445</v>
      </c>
      <c r="AO99">
        <v>92648</v>
      </c>
      <c r="AQ99" t="s">
        <v>76</v>
      </c>
      <c r="AR99">
        <v>69871258</v>
      </c>
      <c r="AS99">
        <v>5595</v>
      </c>
      <c r="AT99">
        <v>940902</v>
      </c>
      <c r="AU99">
        <v>82896</v>
      </c>
      <c r="AV99">
        <v>12</v>
      </c>
      <c r="AW99">
        <v>6908</v>
      </c>
      <c r="AX99" t="s">
        <v>64</v>
      </c>
      <c r="AY99" t="str">
        <f t="shared" si="4"/>
        <v>Low_loan_taker</v>
      </c>
      <c r="BA99" t="str">
        <f t="shared" si="5"/>
        <v>High Payment</v>
      </c>
      <c r="BB99" t="str">
        <f t="shared" si="6"/>
        <v>Mid Balance</v>
      </c>
      <c r="BC99" t="str">
        <f t="shared" si="7"/>
        <v>CREDIT</v>
      </c>
    </row>
    <row r="100" spans="1:55" x14ac:dyDescent="0.35">
      <c r="A100">
        <v>577</v>
      </c>
      <c r="B100">
        <v>3687</v>
      </c>
      <c r="C100" t="s">
        <v>46</v>
      </c>
      <c r="D100" t="s">
        <v>72</v>
      </c>
      <c r="E100">
        <v>3050</v>
      </c>
      <c r="F100">
        <v>3687</v>
      </c>
      <c r="G100" t="s">
        <v>48</v>
      </c>
      <c r="H100">
        <v>3687</v>
      </c>
      <c r="I100">
        <v>720206</v>
      </c>
      <c r="J100">
        <v>49</v>
      </c>
      <c r="K100">
        <v>49</v>
      </c>
      <c r="L100" t="s">
        <v>73</v>
      </c>
      <c r="M100" t="s">
        <v>74</v>
      </c>
      <c r="N100">
        <v>75685</v>
      </c>
      <c r="O100">
        <v>31</v>
      </c>
      <c r="P100">
        <v>28</v>
      </c>
      <c r="Q100">
        <v>5</v>
      </c>
      <c r="R100">
        <v>1</v>
      </c>
      <c r="S100">
        <v>9</v>
      </c>
      <c r="T100">
        <v>60.8</v>
      </c>
      <c r="U100">
        <v>8208</v>
      </c>
      <c r="V100">
        <v>1.89</v>
      </c>
      <c r="W100">
        <v>2.2599999999999998</v>
      </c>
      <c r="X100">
        <v>155</v>
      </c>
      <c r="Y100">
        <v>1660</v>
      </c>
      <c r="Z100">
        <v>2123</v>
      </c>
      <c r="AA100">
        <v>33917</v>
      </c>
      <c r="AB100" t="s">
        <v>75</v>
      </c>
      <c r="AC100">
        <v>62503671</v>
      </c>
      <c r="AD100">
        <v>119</v>
      </c>
      <c r="AE100" t="s">
        <v>77</v>
      </c>
      <c r="AF100">
        <v>930508</v>
      </c>
      <c r="AG100">
        <v>60</v>
      </c>
      <c r="AH100" t="s">
        <v>53</v>
      </c>
      <c r="AI100">
        <v>3631315</v>
      </c>
      <c r="AJ100">
        <v>3050</v>
      </c>
      <c r="AK100">
        <v>930731</v>
      </c>
      <c r="AL100" t="s">
        <v>54</v>
      </c>
      <c r="AN100">
        <v>368.1</v>
      </c>
      <c r="AO100">
        <v>93016.1</v>
      </c>
      <c r="AP100" t="s">
        <v>57</v>
      </c>
      <c r="AS100">
        <v>5595</v>
      </c>
      <c r="AT100">
        <v>940902</v>
      </c>
      <c r="AU100">
        <v>82896</v>
      </c>
      <c r="AV100">
        <v>12</v>
      </c>
      <c r="AW100">
        <v>6908</v>
      </c>
      <c r="AX100" t="s">
        <v>64</v>
      </c>
      <c r="AY100" t="str">
        <f t="shared" si="4"/>
        <v>Low_loan_taker</v>
      </c>
      <c r="BA100" t="str">
        <f t="shared" si="5"/>
        <v>High Payment</v>
      </c>
      <c r="BB100" t="str">
        <f t="shared" si="6"/>
        <v>Mid Balance</v>
      </c>
      <c r="BC100" t="str">
        <f t="shared" si="7"/>
        <v>CREDIT</v>
      </c>
    </row>
    <row r="101" spans="1:55" x14ac:dyDescent="0.35">
      <c r="A101">
        <v>577</v>
      </c>
      <c r="B101">
        <v>3687</v>
      </c>
      <c r="C101" t="s">
        <v>46</v>
      </c>
      <c r="D101" t="s">
        <v>72</v>
      </c>
      <c r="E101">
        <v>3050</v>
      </c>
      <c r="F101">
        <v>3687</v>
      </c>
      <c r="G101" t="s">
        <v>48</v>
      </c>
      <c r="H101">
        <v>3687</v>
      </c>
      <c r="I101">
        <v>720206</v>
      </c>
      <c r="J101">
        <v>49</v>
      </c>
      <c r="K101">
        <v>49</v>
      </c>
      <c r="L101" t="s">
        <v>73</v>
      </c>
      <c r="M101" t="s">
        <v>74</v>
      </c>
      <c r="N101">
        <v>75685</v>
      </c>
      <c r="O101">
        <v>31</v>
      </c>
      <c r="P101">
        <v>28</v>
      </c>
      <c r="Q101">
        <v>5</v>
      </c>
      <c r="R101">
        <v>1</v>
      </c>
      <c r="S101">
        <v>9</v>
      </c>
      <c r="T101">
        <v>60.8</v>
      </c>
      <c r="U101">
        <v>8208</v>
      </c>
      <c r="V101">
        <v>1.89</v>
      </c>
      <c r="W101">
        <v>2.2599999999999998</v>
      </c>
      <c r="X101">
        <v>155</v>
      </c>
      <c r="Y101">
        <v>1660</v>
      </c>
      <c r="Z101">
        <v>2123</v>
      </c>
      <c r="AA101">
        <v>33917</v>
      </c>
      <c r="AB101" t="s">
        <v>75</v>
      </c>
      <c r="AC101">
        <v>62503671</v>
      </c>
      <c r="AD101">
        <v>119</v>
      </c>
      <c r="AE101" t="s">
        <v>77</v>
      </c>
      <c r="AF101">
        <v>930508</v>
      </c>
      <c r="AG101">
        <v>60</v>
      </c>
      <c r="AH101" t="s">
        <v>53</v>
      </c>
      <c r="AI101">
        <v>895070</v>
      </c>
      <c r="AJ101">
        <v>3050</v>
      </c>
      <c r="AK101">
        <v>930806</v>
      </c>
      <c r="AL101" t="s">
        <v>58</v>
      </c>
      <c r="AM101" t="s">
        <v>59</v>
      </c>
      <c r="AN101">
        <v>35400</v>
      </c>
      <c r="AO101">
        <v>57616.1</v>
      </c>
      <c r="AS101">
        <v>5595</v>
      </c>
      <c r="AT101">
        <v>940902</v>
      </c>
      <c r="AU101">
        <v>82896</v>
      </c>
      <c r="AV101">
        <v>12</v>
      </c>
      <c r="AW101">
        <v>6908</v>
      </c>
      <c r="AX101" t="s">
        <v>64</v>
      </c>
      <c r="AY101" t="str">
        <f t="shared" si="4"/>
        <v>Low_loan_taker</v>
      </c>
      <c r="BA101" t="str">
        <f t="shared" si="5"/>
        <v>High Payment</v>
      </c>
      <c r="BB101" t="str">
        <f t="shared" si="6"/>
        <v>Mid Balance</v>
      </c>
      <c r="BC101" t="str">
        <f t="shared" si="7"/>
        <v>WITHDRAWAL</v>
      </c>
    </row>
    <row r="102" spans="1:55" x14ac:dyDescent="0.35">
      <c r="A102">
        <v>577</v>
      </c>
      <c r="B102">
        <v>3687</v>
      </c>
      <c r="C102" t="s">
        <v>46</v>
      </c>
      <c r="D102" t="s">
        <v>72</v>
      </c>
      <c r="E102">
        <v>3050</v>
      </c>
      <c r="F102">
        <v>3687</v>
      </c>
      <c r="G102" t="s">
        <v>48</v>
      </c>
      <c r="H102">
        <v>3687</v>
      </c>
      <c r="I102">
        <v>720206</v>
      </c>
      <c r="J102">
        <v>49</v>
      </c>
      <c r="K102">
        <v>49</v>
      </c>
      <c r="L102" t="s">
        <v>73</v>
      </c>
      <c r="M102" t="s">
        <v>74</v>
      </c>
      <c r="N102">
        <v>75685</v>
      </c>
      <c r="O102">
        <v>31</v>
      </c>
      <c r="P102">
        <v>28</v>
      </c>
      <c r="Q102">
        <v>5</v>
      </c>
      <c r="R102">
        <v>1</v>
      </c>
      <c r="S102">
        <v>9</v>
      </c>
      <c r="T102">
        <v>60.8</v>
      </c>
      <c r="U102">
        <v>8208</v>
      </c>
      <c r="V102">
        <v>1.89</v>
      </c>
      <c r="W102">
        <v>2.2599999999999998</v>
      </c>
      <c r="X102">
        <v>155</v>
      </c>
      <c r="Y102">
        <v>1660</v>
      </c>
      <c r="Z102">
        <v>2123</v>
      </c>
      <c r="AA102">
        <v>33917</v>
      </c>
      <c r="AB102" t="s">
        <v>75</v>
      </c>
      <c r="AC102">
        <v>62503671</v>
      </c>
      <c r="AD102">
        <v>119</v>
      </c>
      <c r="AE102" t="s">
        <v>77</v>
      </c>
      <c r="AF102">
        <v>930508</v>
      </c>
      <c r="AG102">
        <v>60</v>
      </c>
      <c r="AH102" t="s">
        <v>53</v>
      </c>
      <c r="AI102">
        <v>894508</v>
      </c>
      <c r="AJ102">
        <v>3050</v>
      </c>
      <c r="AK102">
        <v>930808</v>
      </c>
      <c r="AL102" t="s">
        <v>54</v>
      </c>
      <c r="AM102" t="s">
        <v>65</v>
      </c>
      <c r="AN102">
        <v>41445</v>
      </c>
      <c r="AO102">
        <v>99061.1</v>
      </c>
      <c r="AQ102" t="s">
        <v>76</v>
      </c>
      <c r="AR102">
        <v>69871258</v>
      </c>
      <c r="AS102">
        <v>5595</v>
      </c>
      <c r="AT102">
        <v>940902</v>
      </c>
      <c r="AU102">
        <v>82896</v>
      </c>
      <c r="AV102">
        <v>12</v>
      </c>
      <c r="AW102">
        <v>6908</v>
      </c>
      <c r="AX102" t="s">
        <v>64</v>
      </c>
      <c r="AY102" t="str">
        <f t="shared" si="4"/>
        <v>Low_loan_taker</v>
      </c>
      <c r="BA102" t="str">
        <f t="shared" si="5"/>
        <v>High Payment</v>
      </c>
      <c r="BB102" t="str">
        <f t="shared" si="6"/>
        <v>Mid Balance</v>
      </c>
      <c r="BC102" t="str">
        <f t="shared" si="7"/>
        <v>CREDIT</v>
      </c>
    </row>
    <row r="103" spans="1:55" x14ac:dyDescent="0.35">
      <c r="A103">
        <v>577</v>
      </c>
      <c r="B103">
        <v>3687</v>
      </c>
      <c r="C103" t="s">
        <v>46</v>
      </c>
      <c r="D103" t="s">
        <v>72</v>
      </c>
      <c r="E103">
        <v>3050</v>
      </c>
      <c r="F103">
        <v>3687</v>
      </c>
      <c r="G103" t="s">
        <v>48</v>
      </c>
      <c r="H103">
        <v>3687</v>
      </c>
      <c r="I103">
        <v>720206</v>
      </c>
      <c r="J103">
        <v>49</v>
      </c>
      <c r="K103">
        <v>49</v>
      </c>
      <c r="L103" t="s">
        <v>73</v>
      </c>
      <c r="M103" t="s">
        <v>74</v>
      </c>
      <c r="N103">
        <v>75685</v>
      </c>
      <c r="O103">
        <v>31</v>
      </c>
      <c r="P103">
        <v>28</v>
      </c>
      <c r="Q103">
        <v>5</v>
      </c>
      <c r="R103">
        <v>1</v>
      </c>
      <c r="S103">
        <v>9</v>
      </c>
      <c r="T103">
        <v>60.8</v>
      </c>
      <c r="U103">
        <v>8208</v>
      </c>
      <c r="V103">
        <v>1.89</v>
      </c>
      <c r="W103">
        <v>2.2599999999999998</v>
      </c>
      <c r="X103">
        <v>155</v>
      </c>
      <c r="Y103">
        <v>1660</v>
      </c>
      <c r="Z103">
        <v>2123</v>
      </c>
      <c r="AA103">
        <v>33918</v>
      </c>
      <c r="AB103" t="s">
        <v>78</v>
      </c>
      <c r="AC103">
        <v>93120836</v>
      </c>
      <c r="AD103">
        <v>41</v>
      </c>
      <c r="AE103" t="s">
        <v>79</v>
      </c>
      <c r="AF103">
        <v>930508</v>
      </c>
      <c r="AG103">
        <v>60</v>
      </c>
      <c r="AH103" t="s">
        <v>53</v>
      </c>
      <c r="AI103">
        <v>894500</v>
      </c>
      <c r="AJ103">
        <v>3050</v>
      </c>
      <c r="AK103">
        <v>930508</v>
      </c>
      <c r="AL103" t="s">
        <v>54</v>
      </c>
      <c r="AM103" t="s">
        <v>55</v>
      </c>
      <c r="AN103">
        <v>900</v>
      </c>
      <c r="AO103">
        <v>900</v>
      </c>
      <c r="AS103">
        <v>5595</v>
      </c>
      <c r="AT103">
        <v>940902</v>
      </c>
      <c r="AU103">
        <v>82896</v>
      </c>
      <c r="AV103">
        <v>12</v>
      </c>
      <c r="AW103">
        <v>6908</v>
      </c>
      <c r="AX103" t="s">
        <v>64</v>
      </c>
      <c r="AY103" t="str">
        <f t="shared" si="4"/>
        <v>Low_loan_taker</v>
      </c>
      <c r="BA103" t="str">
        <f t="shared" si="5"/>
        <v>High Payment</v>
      </c>
      <c r="BB103" t="str">
        <f t="shared" si="6"/>
        <v>Low Balance</v>
      </c>
      <c r="BC103" t="str">
        <f t="shared" si="7"/>
        <v>CREDIT</v>
      </c>
    </row>
    <row r="104" spans="1:55" x14ac:dyDescent="0.35">
      <c r="A104">
        <v>577</v>
      </c>
      <c r="B104">
        <v>3687</v>
      </c>
      <c r="C104" t="s">
        <v>46</v>
      </c>
      <c r="D104" t="s">
        <v>72</v>
      </c>
      <c r="E104">
        <v>3050</v>
      </c>
      <c r="F104">
        <v>3687</v>
      </c>
      <c r="G104" t="s">
        <v>48</v>
      </c>
      <c r="H104">
        <v>3687</v>
      </c>
      <c r="I104">
        <v>720206</v>
      </c>
      <c r="J104">
        <v>49</v>
      </c>
      <c r="K104">
        <v>49</v>
      </c>
      <c r="L104" t="s">
        <v>73</v>
      </c>
      <c r="M104" t="s">
        <v>74</v>
      </c>
      <c r="N104">
        <v>75685</v>
      </c>
      <c r="O104">
        <v>31</v>
      </c>
      <c r="P104">
        <v>28</v>
      </c>
      <c r="Q104">
        <v>5</v>
      </c>
      <c r="R104">
        <v>1</v>
      </c>
      <c r="S104">
        <v>9</v>
      </c>
      <c r="T104">
        <v>60.8</v>
      </c>
      <c r="U104">
        <v>8208</v>
      </c>
      <c r="V104">
        <v>1.89</v>
      </c>
      <c r="W104">
        <v>2.2599999999999998</v>
      </c>
      <c r="X104">
        <v>155</v>
      </c>
      <c r="Y104">
        <v>1660</v>
      </c>
      <c r="Z104">
        <v>2123</v>
      </c>
      <c r="AA104">
        <v>33918</v>
      </c>
      <c r="AB104" t="s">
        <v>78</v>
      </c>
      <c r="AC104">
        <v>93120836</v>
      </c>
      <c r="AD104">
        <v>41</v>
      </c>
      <c r="AE104" t="s">
        <v>79</v>
      </c>
      <c r="AF104">
        <v>930508</v>
      </c>
      <c r="AG104">
        <v>60</v>
      </c>
      <c r="AH104" t="s">
        <v>53</v>
      </c>
      <c r="AI104">
        <v>895068</v>
      </c>
      <c r="AJ104">
        <v>3050</v>
      </c>
      <c r="AK104">
        <v>930607</v>
      </c>
      <c r="AL104" t="s">
        <v>54</v>
      </c>
      <c r="AM104" t="s">
        <v>55</v>
      </c>
      <c r="AN104">
        <v>10500</v>
      </c>
      <c r="AO104">
        <v>11400</v>
      </c>
      <c r="AS104">
        <v>5595</v>
      </c>
      <c r="AT104">
        <v>940902</v>
      </c>
      <c r="AU104">
        <v>82896</v>
      </c>
      <c r="AV104">
        <v>12</v>
      </c>
      <c r="AW104">
        <v>6908</v>
      </c>
      <c r="AX104" t="s">
        <v>64</v>
      </c>
      <c r="AY104" t="str">
        <f t="shared" si="4"/>
        <v>Low_loan_taker</v>
      </c>
      <c r="BA104" t="str">
        <f t="shared" si="5"/>
        <v>High Payment</v>
      </c>
      <c r="BB104" t="str">
        <f t="shared" si="6"/>
        <v>Low Balance</v>
      </c>
      <c r="BC104" t="str">
        <f t="shared" si="7"/>
        <v>CREDIT</v>
      </c>
    </row>
    <row r="105" spans="1:55" x14ac:dyDescent="0.35">
      <c r="A105">
        <v>577</v>
      </c>
      <c r="B105">
        <v>3687</v>
      </c>
      <c r="C105" t="s">
        <v>46</v>
      </c>
      <c r="D105" t="s">
        <v>72</v>
      </c>
      <c r="E105">
        <v>3050</v>
      </c>
      <c r="F105">
        <v>3687</v>
      </c>
      <c r="G105" t="s">
        <v>48</v>
      </c>
      <c r="H105">
        <v>3687</v>
      </c>
      <c r="I105">
        <v>720206</v>
      </c>
      <c r="J105">
        <v>49</v>
      </c>
      <c r="K105">
        <v>49</v>
      </c>
      <c r="L105" t="s">
        <v>73</v>
      </c>
      <c r="M105" t="s">
        <v>74</v>
      </c>
      <c r="N105">
        <v>75685</v>
      </c>
      <c r="O105">
        <v>31</v>
      </c>
      <c r="P105">
        <v>28</v>
      </c>
      <c r="Q105">
        <v>5</v>
      </c>
      <c r="R105">
        <v>1</v>
      </c>
      <c r="S105">
        <v>9</v>
      </c>
      <c r="T105">
        <v>60.8</v>
      </c>
      <c r="U105">
        <v>8208</v>
      </c>
      <c r="V105">
        <v>1.89</v>
      </c>
      <c r="W105">
        <v>2.2599999999999998</v>
      </c>
      <c r="X105">
        <v>155</v>
      </c>
      <c r="Y105">
        <v>1660</v>
      </c>
      <c r="Z105">
        <v>2123</v>
      </c>
      <c r="AA105">
        <v>33918</v>
      </c>
      <c r="AB105" t="s">
        <v>78</v>
      </c>
      <c r="AC105">
        <v>93120836</v>
      </c>
      <c r="AD105">
        <v>41</v>
      </c>
      <c r="AE105" t="s">
        <v>79</v>
      </c>
      <c r="AF105">
        <v>930508</v>
      </c>
      <c r="AG105">
        <v>60</v>
      </c>
      <c r="AH105" t="s">
        <v>53</v>
      </c>
      <c r="AI105">
        <v>894506</v>
      </c>
      <c r="AJ105">
        <v>3050</v>
      </c>
      <c r="AK105">
        <v>930608</v>
      </c>
      <c r="AL105" t="s">
        <v>54</v>
      </c>
      <c r="AM105" t="s">
        <v>65</v>
      </c>
      <c r="AN105">
        <v>62168</v>
      </c>
      <c r="AO105">
        <v>73568</v>
      </c>
      <c r="AQ105" t="s">
        <v>76</v>
      </c>
      <c r="AR105">
        <v>69871258</v>
      </c>
      <c r="AS105">
        <v>5595</v>
      </c>
      <c r="AT105">
        <v>940902</v>
      </c>
      <c r="AU105">
        <v>82896</v>
      </c>
      <c r="AV105">
        <v>12</v>
      </c>
      <c r="AW105">
        <v>6908</v>
      </c>
      <c r="AX105" t="s">
        <v>64</v>
      </c>
      <c r="AY105" t="str">
        <f t="shared" si="4"/>
        <v>Low_loan_taker</v>
      </c>
      <c r="BA105" t="str">
        <f t="shared" si="5"/>
        <v>High Payment</v>
      </c>
      <c r="BB105" t="str">
        <f t="shared" si="6"/>
        <v>Mid Balance</v>
      </c>
      <c r="BC105" t="str">
        <f t="shared" si="7"/>
        <v>CREDIT</v>
      </c>
    </row>
    <row r="106" spans="1:55" x14ac:dyDescent="0.35">
      <c r="A106">
        <v>577</v>
      </c>
      <c r="B106">
        <v>3687</v>
      </c>
      <c r="C106" t="s">
        <v>46</v>
      </c>
      <c r="D106" t="s">
        <v>72</v>
      </c>
      <c r="E106">
        <v>3050</v>
      </c>
      <c r="F106">
        <v>3687</v>
      </c>
      <c r="G106" t="s">
        <v>48</v>
      </c>
      <c r="H106">
        <v>3687</v>
      </c>
      <c r="I106">
        <v>720206</v>
      </c>
      <c r="J106">
        <v>49</v>
      </c>
      <c r="K106">
        <v>49</v>
      </c>
      <c r="L106" t="s">
        <v>73</v>
      </c>
      <c r="M106" t="s">
        <v>74</v>
      </c>
      <c r="N106">
        <v>75685</v>
      </c>
      <c r="O106">
        <v>31</v>
      </c>
      <c r="P106">
        <v>28</v>
      </c>
      <c r="Q106">
        <v>5</v>
      </c>
      <c r="R106">
        <v>1</v>
      </c>
      <c r="S106">
        <v>9</v>
      </c>
      <c r="T106">
        <v>60.8</v>
      </c>
      <c r="U106">
        <v>8208</v>
      </c>
      <c r="V106">
        <v>1.89</v>
      </c>
      <c r="W106">
        <v>2.2599999999999998</v>
      </c>
      <c r="X106">
        <v>155</v>
      </c>
      <c r="Y106">
        <v>1660</v>
      </c>
      <c r="Z106">
        <v>2123</v>
      </c>
      <c r="AA106">
        <v>33918</v>
      </c>
      <c r="AB106" t="s">
        <v>78</v>
      </c>
      <c r="AC106">
        <v>93120836</v>
      </c>
      <c r="AD106">
        <v>41</v>
      </c>
      <c r="AE106" t="s">
        <v>79</v>
      </c>
      <c r="AF106">
        <v>930508</v>
      </c>
      <c r="AG106">
        <v>60</v>
      </c>
      <c r="AH106" t="s">
        <v>53</v>
      </c>
      <c r="AI106">
        <v>3631314</v>
      </c>
      <c r="AJ106">
        <v>3050</v>
      </c>
      <c r="AK106">
        <v>930630</v>
      </c>
      <c r="AL106" t="s">
        <v>54</v>
      </c>
      <c r="AN106">
        <v>235</v>
      </c>
      <c r="AO106">
        <v>73803</v>
      </c>
      <c r="AP106" t="s">
        <v>57</v>
      </c>
      <c r="AS106">
        <v>5595</v>
      </c>
      <c r="AT106">
        <v>940902</v>
      </c>
      <c r="AU106">
        <v>82896</v>
      </c>
      <c r="AV106">
        <v>12</v>
      </c>
      <c r="AW106">
        <v>6908</v>
      </c>
      <c r="AX106" t="s">
        <v>64</v>
      </c>
      <c r="AY106" t="str">
        <f t="shared" si="4"/>
        <v>Low_loan_taker</v>
      </c>
      <c r="BA106" t="str">
        <f t="shared" si="5"/>
        <v>High Payment</v>
      </c>
      <c r="BB106" t="str">
        <f t="shared" si="6"/>
        <v>Mid Balance</v>
      </c>
      <c r="BC106" t="str">
        <f t="shared" si="7"/>
        <v>CREDIT</v>
      </c>
    </row>
    <row r="107" spans="1:55" x14ac:dyDescent="0.35">
      <c r="A107">
        <v>577</v>
      </c>
      <c r="B107">
        <v>3687</v>
      </c>
      <c r="C107" t="s">
        <v>46</v>
      </c>
      <c r="D107" t="s">
        <v>72</v>
      </c>
      <c r="E107">
        <v>3050</v>
      </c>
      <c r="F107">
        <v>3687</v>
      </c>
      <c r="G107" t="s">
        <v>48</v>
      </c>
      <c r="H107">
        <v>3687</v>
      </c>
      <c r="I107">
        <v>720206</v>
      </c>
      <c r="J107">
        <v>49</v>
      </c>
      <c r="K107">
        <v>49</v>
      </c>
      <c r="L107" t="s">
        <v>73</v>
      </c>
      <c r="M107" t="s">
        <v>74</v>
      </c>
      <c r="N107">
        <v>75685</v>
      </c>
      <c r="O107">
        <v>31</v>
      </c>
      <c r="P107">
        <v>28</v>
      </c>
      <c r="Q107">
        <v>5</v>
      </c>
      <c r="R107">
        <v>1</v>
      </c>
      <c r="S107">
        <v>9</v>
      </c>
      <c r="T107">
        <v>60.8</v>
      </c>
      <c r="U107">
        <v>8208</v>
      </c>
      <c r="V107">
        <v>1.89</v>
      </c>
      <c r="W107">
        <v>2.2599999999999998</v>
      </c>
      <c r="X107">
        <v>155</v>
      </c>
      <c r="Y107">
        <v>1660</v>
      </c>
      <c r="Z107">
        <v>2123</v>
      </c>
      <c r="AA107">
        <v>33918</v>
      </c>
      <c r="AB107" t="s">
        <v>78</v>
      </c>
      <c r="AC107">
        <v>93120836</v>
      </c>
      <c r="AD107">
        <v>41</v>
      </c>
      <c r="AE107" t="s">
        <v>79</v>
      </c>
      <c r="AF107">
        <v>930508</v>
      </c>
      <c r="AG107">
        <v>60</v>
      </c>
      <c r="AH107" t="s">
        <v>53</v>
      </c>
      <c r="AI107">
        <v>895069</v>
      </c>
      <c r="AJ107">
        <v>3050</v>
      </c>
      <c r="AK107">
        <v>930707</v>
      </c>
      <c r="AL107" t="s">
        <v>58</v>
      </c>
      <c r="AM107" t="s">
        <v>59</v>
      </c>
      <c r="AN107">
        <v>22600</v>
      </c>
      <c r="AO107">
        <v>51203</v>
      </c>
      <c r="AS107">
        <v>5595</v>
      </c>
      <c r="AT107">
        <v>940902</v>
      </c>
      <c r="AU107">
        <v>82896</v>
      </c>
      <c r="AV107">
        <v>12</v>
      </c>
      <c r="AW107">
        <v>6908</v>
      </c>
      <c r="AX107" t="s">
        <v>64</v>
      </c>
      <c r="AY107" t="str">
        <f t="shared" si="4"/>
        <v>Low_loan_taker</v>
      </c>
      <c r="BA107" t="str">
        <f t="shared" si="5"/>
        <v>High Payment</v>
      </c>
      <c r="BB107" t="str">
        <f t="shared" si="6"/>
        <v>Mid Balance</v>
      </c>
      <c r="BC107" t="str">
        <f t="shared" si="7"/>
        <v>WITHDRAWAL</v>
      </c>
    </row>
    <row r="108" spans="1:55" x14ac:dyDescent="0.35">
      <c r="A108">
        <v>577</v>
      </c>
      <c r="B108">
        <v>3687</v>
      </c>
      <c r="C108" t="s">
        <v>46</v>
      </c>
      <c r="D108" t="s">
        <v>72</v>
      </c>
      <c r="E108">
        <v>3050</v>
      </c>
      <c r="F108">
        <v>3687</v>
      </c>
      <c r="G108" t="s">
        <v>48</v>
      </c>
      <c r="H108">
        <v>3687</v>
      </c>
      <c r="I108">
        <v>720206</v>
      </c>
      <c r="J108">
        <v>49</v>
      </c>
      <c r="K108">
        <v>49</v>
      </c>
      <c r="L108" t="s">
        <v>73</v>
      </c>
      <c r="M108" t="s">
        <v>74</v>
      </c>
      <c r="N108">
        <v>75685</v>
      </c>
      <c r="O108">
        <v>31</v>
      </c>
      <c r="P108">
        <v>28</v>
      </c>
      <c r="Q108">
        <v>5</v>
      </c>
      <c r="R108">
        <v>1</v>
      </c>
      <c r="S108">
        <v>9</v>
      </c>
      <c r="T108">
        <v>60.8</v>
      </c>
      <c r="U108">
        <v>8208</v>
      </c>
      <c r="V108">
        <v>1.89</v>
      </c>
      <c r="W108">
        <v>2.2599999999999998</v>
      </c>
      <c r="X108">
        <v>155</v>
      </c>
      <c r="Y108">
        <v>1660</v>
      </c>
      <c r="Z108">
        <v>2123</v>
      </c>
      <c r="AA108">
        <v>33918</v>
      </c>
      <c r="AB108" t="s">
        <v>78</v>
      </c>
      <c r="AC108">
        <v>93120836</v>
      </c>
      <c r="AD108">
        <v>41</v>
      </c>
      <c r="AE108" t="s">
        <v>79</v>
      </c>
      <c r="AF108">
        <v>930508</v>
      </c>
      <c r="AG108">
        <v>60</v>
      </c>
      <c r="AH108" t="s">
        <v>53</v>
      </c>
      <c r="AI108">
        <v>894507</v>
      </c>
      <c r="AJ108">
        <v>3050</v>
      </c>
      <c r="AK108">
        <v>930708</v>
      </c>
      <c r="AL108" t="s">
        <v>54</v>
      </c>
      <c r="AM108" t="s">
        <v>65</v>
      </c>
      <c r="AN108">
        <v>41445</v>
      </c>
      <c r="AO108">
        <v>92648</v>
      </c>
      <c r="AQ108" t="s">
        <v>76</v>
      </c>
      <c r="AR108">
        <v>69871258</v>
      </c>
      <c r="AS108">
        <v>5595</v>
      </c>
      <c r="AT108">
        <v>940902</v>
      </c>
      <c r="AU108">
        <v>82896</v>
      </c>
      <c r="AV108">
        <v>12</v>
      </c>
      <c r="AW108">
        <v>6908</v>
      </c>
      <c r="AX108" t="s">
        <v>64</v>
      </c>
      <c r="AY108" t="str">
        <f t="shared" si="4"/>
        <v>Low_loan_taker</v>
      </c>
      <c r="BA108" t="str">
        <f t="shared" si="5"/>
        <v>High Payment</v>
      </c>
      <c r="BB108" t="str">
        <f t="shared" si="6"/>
        <v>Mid Balance</v>
      </c>
      <c r="BC108" t="str">
        <f t="shared" si="7"/>
        <v>CREDIT</v>
      </c>
    </row>
    <row r="109" spans="1:55" x14ac:dyDescent="0.35">
      <c r="A109">
        <v>577</v>
      </c>
      <c r="B109">
        <v>3687</v>
      </c>
      <c r="C109" t="s">
        <v>46</v>
      </c>
      <c r="D109" t="s">
        <v>72</v>
      </c>
      <c r="E109">
        <v>3050</v>
      </c>
      <c r="F109">
        <v>3687</v>
      </c>
      <c r="G109" t="s">
        <v>48</v>
      </c>
      <c r="H109">
        <v>3687</v>
      </c>
      <c r="I109">
        <v>720206</v>
      </c>
      <c r="J109">
        <v>49</v>
      </c>
      <c r="K109">
        <v>49</v>
      </c>
      <c r="L109" t="s">
        <v>73</v>
      </c>
      <c r="M109" t="s">
        <v>74</v>
      </c>
      <c r="N109">
        <v>75685</v>
      </c>
      <c r="O109">
        <v>31</v>
      </c>
      <c r="P109">
        <v>28</v>
      </c>
      <c r="Q109">
        <v>5</v>
      </c>
      <c r="R109">
        <v>1</v>
      </c>
      <c r="S109">
        <v>9</v>
      </c>
      <c r="T109">
        <v>60.8</v>
      </c>
      <c r="U109">
        <v>8208</v>
      </c>
      <c r="V109">
        <v>1.89</v>
      </c>
      <c r="W109">
        <v>2.2599999999999998</v>
      </c>
      <c r="X109">
        <v>155</v>
      </c>
      <c r="Y109">
        <v>1660</v>
      </c>
      <c r="Z109">
        <v>2123</v>
      </c>
      <c r="AA109">
        <v>33918</v>
      </c>
      <c r="AB109" t="s">
        <v>78</v>
      </c>
      <c r="AC109">
        <v>93120836</v>
      </c>
      <c r="AD109">
        <v>41</v>
      </c>
      <c r="AE109" t="s">
        <v>79</v>
      </c>
      <c r="AF109">
        <v>930508</v>
      </c>
      <c r="AG109">
        <v>60</v>
      </c>
      <c r="AH109" t="s">
        <v>53</v>
      </c>
      <c r="AI109">
        <v>3631315</v>
      </c>
      <c r="AJ109">
        <v>3050</v>
      </c>
      <c r="AK109">
        <v>930731</v>
      </c>
      <c r="AL109" t="s">
        <v>54</v>
      </c>
      <c r="AN109">
        <v>368.1</v>
      </c>
      <c r="AO109">
        <v>93016.1</v>
      </c>
      <c r="AP109" t="s">
        <v>57</v>
      </c>
      <c r="AS109">
        <v>5595</v>
      </c>
      <c r="AT109">
        <v>940902</v>
      </c>
      <c r="AU109">
        <v>82896</v>
      </c>
      <c r="AV109">
        <v>12</v>
      </c>
      <c r="AW109">
        <v>6908</v>
      </c>
      <c r="AX109" t="s">
        <v>64</v>
      </c>
      <c r="AY109" t="str">
        <f t="shared" si="4"/>
        <v>Low_loan_taker</v>
      </c>
      <c r="BA109" t="str">
        <f t="shared" si="5"/>
        <v>High Payment</v>
      </c>
      <c r="BB109" t="str">
        <f t="shared" si="6"/>
        <v>Mid Balance</v>
      </c>
      <c r="BC109" t="str">
        <f t="shared" si="7"/>
        <v>CREDIT</v>
      </c>
    </row>
    <row r="110" spans="1:55" x14ac:dyDescent="0.35">
      <c r="A110">
        <v>577</v>
      </c>
      <c r="B110">
        <v>3687</v>
      </c>
      <c r="C110" t="s">
        <v>46</v>
      </c>
      <c r="D110" t="s">
        <v>72</v>
      </c>
      <c r="E110">
        <v>3050</v>
      </c>
      <c r="F110">
        <v>3687</v>
      </c>
      <c r="G110" t="s">
        <v>48</v>
      </c>
      <c r="H110">
        <v>3687</v>
      </c>
      <c r="I110">
        <v>720206</v>
      </c>
      <c r="J110">
        <v>49</v>
      </c>
      <c r="K110">
        <v>49</v>
      </c>
      <c r="L110" t="s">
        <v>73</v>
      </c>
      <c r="M110" t="s">
        <v>74</v>
      </c>
      <c r="N110">
        <v>75685</v>
      </c>
      <c r="O110">
        <v>31</v>
      </c>
      <c r="P110">
        <v>28</v>
      </c>
      <c r="Q110">
        <v>5</v>
      </c>
      <c r="R110">
        <v>1</v>
      </c>
      <c r="S110">
        <v>9</v>
      </c>
      <c r="T110">
        <v>60.8</v>
      </c>
      <c r="U110">
        <v>8208</v>
      </c>
      <c r="V110">
        <v>1.89</v>
      </c>
      <c r="W110">
        <v>2.2599999999999998</v>
      </c>
      <c r="X110">
        <v>155</v>
      </c>
      <c r="Y110">
        <v>1660</v>
      </c>
      <c r="Z110">
        <v>2123</v>
      </c>
      <c r="AA110">
        <v>33918</v>
      </c>
      <c r="AB110" t="s">
        <v>78</v>
      </c>
      <c r="AC110">
        <v>93120836</v>
      </c>
      <c r="AD110">
        <v>41</v>
      </c>
      <c r="AE110" t="s">
        <v>79</v>
      </c>
      <c r="AF110">
        <v>930508</v>
      </c>
      <c r="AG110">
        <v>60</v>
      </c>
      <c r="AH110" t="s">
        <v>53</v>
      </c>
      <c r="AI110">
        <v>895070</v>
      </c>
      <c r="AJ110">
        <v>3050</v>
      </c>
      <c r="AK110">
        <v>930806</v>
      </c>
      <c r="AL110" t="s">
        <v>58</v>
      </c>
      <c r="AM110" t="s">
        <v>59</v>
      </c>
      <c r="AN110">
        <v>35400</v>
      </c>
      <c r="AO110">
        <v>57616.1</v>
      </c>
      <c r="AS110">
        <v>5595</v>
      </c>
      <c r="AT110">
        <v>940902</v>
      </c>
      <c r="AU110">
        <v>82896</v>
      </c>
      <c r="AV110">
        <v>12</v>
      </c>
      <c r="AW110">
        <v>6908</v>
      </c>
      <c r="AX110" t="s">
        <v>64</v>
      </c>
      <c r="AY110" t="str">
        <f t="shared" si="4"/>
        <v>Low_loan_taker</v>
      </c>
      <c r="BA110" t="str">
        <f t="shared" si="5"/>
        <v>High Payment</v>
      </c>
      <c r="BB110" t="str">
        <f t="shared" si="6"/>
        <v>Mid Balance</v>
      </c>
      <c r="BC110" t="str">
        <f t="shared" si="7"/>
        <v>WITHDRAWAL</v>
      </c>
    </row>
    <row r="111" spans="1:55" x14ac:dyDescent="0.35">
      <c r="A111">
        <v>577</v>
      </c>
      <c r="B111">
        <v>3687</v>
      </c>
      <c r="C111" t="s">
        <v>46</v>
      </c>
      <c r="D111" t="s">
        <v>72</v>
      </c>
      <c r="E111">
        <v>3050</v>
      </c>
      <c r="F111">
        <v>3687</v>
      </c>
      <c r="G111" t="s">
        <v>48</v>
      </c>
      <c r="H111">
        <v>3687</v>
      </c>
      <c r="I111">
        <v>720206</v>
      </c>
      <c r="J111">
        <v>49</v>
      </c>
      <c r="K111">
        <v>49</v>
      </c>
      <c r="L111" t="s">
        <v>73</v>
      </c>
      <c r="M111" t="s">
        <v>74</v>
      </c>
      <c r="N111">
        <v>75685</v>
      </c>
      <c r="O111">
        <v>31</v>
      </c>
      <c r="P111">
        <v>28</v>
      </c>
      <c r="Q111">
        <v>5</v>
      </c>
      <c r="R111">
        <v>1</v>
      </c>
      <c r="S111">
        <v>9</v>
      </c>
      <c r="T111">
        <v>60.8</v>
      </c>
      <c r="U111">
        <v>8208</v>
      </c>
      <c r="V111">
        <v>1.89</v>
      </c>
      <c r="W111">
        <v>2.2599999999999998</v>
      </c>
      <c r="X111">
        <v>155</v>
      </c>
      <c r="Y111">
        <v>1660</v>
      </c>
      <c r="Z111">
        <v>2123</v>
      </c>
      <c r="AA111">
        <v>33918</v>
      </c>
      <c r="AB111" t="s">
        <v>78</v>
      </c>
      <c r="AC111">
        <v>93120836</v>
      </c>
      <c r="AD111">
        <v>41</v>
      </c>
      <c r="AE111" t="s">
        <v>79</v>
      </c>
      <c r="AF111">
        <v>930508</v>
      </c>
      <c r="AG111">
        <v>60</v>
      </c>
      <c r="AH111" t="s">
        <v>53</v>
      </c>
      <c r="AI111">
        <v>894508</v>
      </c>
      <c r="AJ111">
        <v>3050</v>
      </c>
      <c r="AK111">
        <v>930808</v>
      </c>
      <c r="AL111" t="s">
        <v>54</v>
      </c>
      <c r="AM111" t="s">
        <v>65</v>
      </c>
      <c r="AN111">
        <v>41445</v>
      </c>
      <c r="AO111">
        <v>99061.1</v>
      </c>
      <c r="AQ111" t="s">
        <v>76</v>
      </c>
      <c r="AR111">
        <v>69871258</v>
      </c>
      <c r="AS111">
        <v>5595</v>
      </c>
      <c r="AT111">
        <v>940902</v>
      </c>
      <c r="AU111">
        <v>82896</v>
      </c>
      <c r="AV111">
        <v>12</v>
      </c>
      <c r="AW111">
        <v>6908</v>
      </c>
      <c r="AX111" t="s">
        <v>64</v>
      </c>
      <c r="AY111" t="str">
        <f t="shared" si="4"/>
        <v>Low_loan_taker</v>
      </c>
      <c r="BA111" t="str">
        <f t="shared" si="5"/>
        <v>High Payment</v>
      </c>
      <c r="BB111" t="str">
        <f t="shared" si="6"/>
        <v>Mid Balance</v>
      </c>
      <c r="BC111" t="str">
        <f t="shared" si="7"/>
        <v>CREDIT</v>
      </c>
    </row>
    <row r="112" spans="1:55" x14ac:dyDescent="0.35">
      <c r="A112">
        <v>600</v>
      </c>
      <c r="B112">
        <v>3829</v>
      </c>
      <c r="C112" t="s">
        <v>46</v>
      </c>
      <c r="D112" t="s">
        <v>80</v>
      </c>
      <c r="E112">
        <v>3166</v>
      </c>
      <c r="F112">
        <v>3829</v>
      </c>
      <c r="G112" t="s">
        <v>48</v>
      </c>
      <c r="H112">
        <v>3829</v>
      </c>
      <c r="I112">
        <v>720313</v>
      </c>
      <c r="J112">
        <v>59</v>
      </c>
      <c r="K112">
        <v>59</v>
      </c>
      <c r="L112" t="s">
        <v>81</v>
      </c>
      <c r="M112" t="s">
        <v>50</v>
      </c>
      <c r="N112">
        <v>108871</v>
      </c>
      <c r="O112">
        <v>41</v>
      </c>
      <c r="P112">
        <v>29</v>
      </c>
      <c r="Q112">
        <v>7</v>
      </c>
      <c r="R112">
        <v>2</v>
      </c>
      <c r="S112">
        <v>6</v>
      </c>
      <c r="T112">
        <v>62.1</v>
      </c>
      <c r="U112">
        <v>8444</v>
      </c>
      <c r="V112">
        <v>3.24</v>
      </c>
      <c r="W112">
        <v>3.47</v>
      </c>
      <c r="X112">
        <v>106</v>
      </c>
      <c r="Y112">
        <v>2595</v>
      </c>
      <c r="Z112">
        <v>2305</v>
      </c>
      <c r="AA112">
        <v>34098</v>
      </c>
      <c r="AB112" t="s">
        <v>82</v>
      </c>
      <c r="AC112">
        <v>16657728</v>
      </c>
      <c r="AD112">
        <v>3702.8</v>
      </c>
      <c r="AE112" t="s">
        <v>52</v>
      </c>
      <c r="AF112">
        <v>930810</v>
      </c>
      <c r="AG112">
        <v>71</v>
      </c>
      <c r="AH112" t="s">
        <v>53</v>
      </c>
      <c r="AI112">
        <v>928799</v>
      </c>
      <c r="AJ112">
        <v>3166</v>
      </c>
      <c r="AK112">
        <v>930810</v>
      </c>
      <c r="AL112" t="s">
        <v>54</v>
      </c>
      <c r="AM112" t="s">
        <v>55</v>
      </c>
      <c r="AN112">
        <v>1000</v>
      </c>
      <c r="AO112">
        <v>1000</v>
      </c>
      <c r="AS112">
        <v>5624</v>
      </c>
      <c r="AT112">
        <v>950103</v>
      </c>
      <c r="AU112">
        <v>177744</v>
      </c>
      <c r="AV112">
        <v>48</v>
      </c>
      <c r="AW112">
        <v>3703</v>
      </c>
      <c r="AX112" t="s">
        <v>83</v>
      </c>
      <c r="AY112" t="str">
        <f t="shared" si="4"/>
        <v>Mid_loan_taker</v>
      </c>
      <c r="BA112" t="str">
        <f t="shared" si="5"/>
        <v>Mid Payament</v>
      </c>
      <c r="BB112" t="str">
        <f t="shared" si="6"/>
        <v>Low Balance</v>
      </c>
      <c r="BC112" t="str">
        <f t="shared" si="7"/>
        <v>CREDIT</v>
      </c>
    </row>
    <row r="113" spans="1:55" x14ac:dyDescent="0.35">
      <c r="A113">
        <v>781</v>
      </c>
      <c r="B113">
        <v>5366</v>
      </c>
      <c r="C113" t="s">
        <v>46</v>
      </c>
      <c r="D113" t="s">
        <v>84</v>
      </c>
      <c r="E113">
        <v>4448</v>
      </c>
      <c r="F113">
        <v>5366</v>
      </c>
      <c r="G113" t="s">
        <v>48</v>
      </c>
      <c r="H113">
        <v>5366</v>
      </c>
      <c r="I113">
        <v>715920</v>
      </c>
      <c r="J113">
        <v>60</v>
      </c>
      <c r="K113">
        <v>60</v>
      </c>
      <c r="L113" t="s">
        <v>85</v>
      </c>
      <c r="M113" t="s">
        <v>50</v>
      </c>
      <c r="N113">
        <v>110643</v>
      </c>
      <c r="O113">
        <v>49</v>
      </c>
      <c r="P113">
        <v>41</v>
      </c>
      <c r="Q113">
        <v>4</v>
      </c>
      <c r="R113">
        <v>1</v>
      </c>
      <c r="S113">
        <v>4</v>
      </c>
      <c r="T113">
        <v>51.9</v>
      </c>
      <c r="U113">
        <v>8441</v>
      </c>
      <c r="V113">
        <v>3.45</v>
      </c>
      <c r="W113">
        <v>4.4800000000000004</v>
      </c>
      <c r="X113">
        <v>115</v>
      </c>
      <c r="Y113">
        <v>1879</v>
      </c>
      <c r="Z113">
        <v>2252</v>
      </c>
      <c r="AA113">
        <v>35932</v>
      </c>
      <c r="AB113" t="s">
        <v>86</v>
      </c>
      <c r="AC113">
        <v>57328462</v>
      </c>
      <c r="AD113">
        <v>5353.5</v>
      </c>
      <c r="AE113" t="s">
        <v>52</v>
      </c>
      <c r="AF113">
        <v>930602</v>
      </c>
      <c r="AG113">
        <v>60</v>
      </c>
      <c r="AH113" t="s">
        <v>53</v>
      </c>
      <c r="AI113">
        <v>1302281</v>
      </c>
      <c r="AJ113">
        <v>4448</v>
      </c>
      <c r="AK113">
        <v>930602</v>
      </c>
      <c r="AL113" t="s">
        <v>54</v>
      </c>
      <c r="AM113" t="s">
        <v>55</v>
      </c>
      <c r="AN113">
        <v>700</v>
      </c>
      <c r="AO113">
        <v>700</v>
      </c>
      <c r="AS113">
        <v>5887</v>
      </c>
      <c r="AT113">
        <v>941003</v>
      </c>
      <c r="AU113">
        <v>192744</v>
      </c>
      <c r="AV113">
        <v>36</v>
      </c>
      <c r="AW113">
        <v>5354</v>
      </c>
      <c r="AX113" t="s">
        <v>64</v>
      </c>
      <c r="AY113" t="str">
        <f t="shared" si="4"/>
        <v>Mid_loan_taker</v>
      </c>
      <c r="BA113" t="str">
        <f t="shared" si="5"/>
        <v>High Payment</v>
      </c>
      <c r="BB113" t="str">
        <f t="shared" si="6"/>
        <v>Low Balance</v>
      </c>
      <c r="BC113" t="str">
        <f t="shared" si="7"/>
        <v>CREDIT</v>
      </c>
    </row>
    <row r="114" spans="1:55" x14ac:dyDescent="0.35">
      <c r="A114">
        <v>781</v>
      </c>
      <c r="B114">
        <v>5366</v>
      </c>
      <c r="C114" t="s">
        <v>46</v>
      </c>
      <c r="D114" t="s">
        <v>84</v>
      </c>
      <c r="E114">
        <v>4448</v>
      </c>
      <c r="F114">
        <v>5366</v>
      </c>
      <c r="G114" t="s">
        <v>48</v>
      </c>
      <c r="H114">
        <v>5366</v>
      </c>
      <c r="I114">
        <v>715920</v>
      </c>
      <c r="J114">
        <v>60</v>
      </c>
      <c r="K114">
        <v>60</v>
      </c>
      <c r="L114" t="s">
        <v>85</v>
      </c>
      <c r="M114" t="s">
        <v>50</v>
      </c>
      <c r="N114">
        <v>110643</v>
      </c>
      <c r="O114">
        <v>49</v>
      </c>
      <c r="P114">
        <v>41</v>
      </c>
      <c r="Q114">
        <v>4</v>
      </c>
      <c r="R114">
        <v>1</v>
      </c>
      <c r="S114">
        <v>4</v>
      </c>
      <c r="T114">
        <v>51.9</v>
      </c>
      <c r="U114">
        <v>8441</v>
      </c>
      <c r="V114">
        <v>3.45</v>
      </c>
      <c r="W114">
        <v>4.4800000000000004</v>
      </c>
      <c r="X114">
        <v>115</v>
      </c>
      <c r="Y114">
        <v>1879</v>
      </c>
      <c r="Z114">
        <v>2252</v>
      </c>
      <c r="AA114">
        <v>35932</v>
      </c>
      <c r="AB114" t="s">
        <v>86</v>
      </c>
      <c r="AC114">
        <v>57328462</v>
      </c>
      <c r="AD114">
        <v>5353.5</v>
      </c>
      <c r="AE114" t="s">
        <v>52</v>
      </c>
      <c r="AF114">
        <v>930602</v>
      </c>
      <c r="AG114">
        <v>60</v>
      </c>
      <c r="AH114" t="s">
        <v>53</v>
      </c>
      <c r="AI114">
        <v>1302627</v>
      </c>
      <c r="AJ114">
        <v>4448</v>
      </c>
      <c r="AK114">
        <v>930702</v>
      </c>
      <c r="AL114" t="s">
        <v>54</v>
      </c>
      <c r="AM114" t="s">
        <v>55</v>
      </c>
      <c r="AN114">
        <v>10900</v>
      </c>
      <c r="AO114">
        <v>11600</v>
      </c>
      <c r="AS114">
        <v>5887</v>
      </c>
      <c r="AT114">
        <v>941003</v>
      </c>
      <c r="AU114">
        <v>192744</v>
      </c>
      <c r="AV114">
        <v>36</v>
      </c>
      <c r="AW114">
        <v>5354</v>
      </c>
      <c r="AX114" t="s">
        <v>64</v>
      </c>
      <c r="AY114" t="str">
        <f t="shared" si="4"/>
        <v>Mid_loan_taker</v>
      </c>
      <c r="BA114" t="str">
        <f t="shared" si="5"/>
        <v>High Payment</v>
      </c>
      <c r="BB114" t="str">
        <f t="shared" si="6"/>
        <v>Low Balance</v>
      </c>
      <c r="BC114" t="str">
        <f t="shared" si="7"/>
        <v>CREDIT</v>
      </c>
    </row>
    <row r="115" spans="1:55" x14ac:dyDescent="0.35">
      <c r="A115">
        <v>781</v>
      </c>
      <c r="B115">
        <v>5366</v>
      </c>
      <c r="C115" t="s">
        <v>46</v>
      </c>
      <c r="D115" t="s">
        <v>84</v>
      </c>
      <c r="E115">
        <v>4448</v>
      </c>
      <c r="F115">
        <v>5366</v>
      </c>
      <c r="G115" t="s">
        <v>48</v>
      </c>
      <c r="H115">
        <v>5366</v>
      </c>
      <c r="I115">
        <v>715920</v>
      </c>
      <c r="J115">
        <v>60</v>
      </c>
      <c r="K115">
        <v>60</v>
      </c>
      <c r="L115" t="s">
        <v>85</v>
      </c>
      <c r="M115" t="s">
        <v>50</v>
      </c>
      <c r="N115">
        <v>110643</v>
      </c>
      <c r="O115">
        <v>49</v>
      </c>
      <c r="P115">
        <v>41</v>
      </c>
      <c r="Q115">
        <v>4</v>
      </c>
      <c r="R115">
        <v>1</v>
      </c>
      <c r="S115">
        <v>4</v>
      </c>
      <c r="T115">
        <v>51.9</v>
      </c>
      <c r="U115">
        <v>8441</v>
      </c>
      <c r="V115">
        <v>3.45</v>
      </c>
      <c r="W115">
        <v>4.4800000000000004</v>
      </c>
      <c r="X115">
        <v>115</v>
      </c>
      <c r="Y115">
        <v>1879</v>
      </c>
      <c r="Z115">
        <v>2252</v>
      </c>
      <c r="AA115">
        <v>35932</v>
      </c>
      <c r="AB115" t="s">
        <v>86</v>
      </c>
      <c r="AC115">
        <v>57328462</v>
      </c>
      <c r="AD115">
        <v>5353.5</v>
      </c>
      <c r="AE115" t="s">
        <v>52</v>
      </c>
      <c r="AF115">
        <v>930602</v>
      </c>
      <c r="AG115">
        <v>60</v>
      </c>
      <c r="AH115" t="s">
        <v>53</v>
      </c>
      <c r="AI115">
        <v>1302628</v>
      </c>
      <c r="AJ115">
        <v>4448</v>
      </c>
      <c r="AK115">
        <v>930801</v>
      </c>
      <c r="AL115" t="s">
        <v>54</v>
      </c>
      <c r="AM115" t="s">
        <v>55</v>
      </c>
      <c r="AN115">
        <v>5200</v>
      </c>
      <c r="AO115">
        <v>16800</v>
      </c>
      <c r="AS115">
        <v>5887</v>
      </c>
      <c r="AT115">
        <v>941003</v>
      </c>
      <c r="AU115">
        <v>192744</v>
      </c>
      <c r="AV115">
        <v>36</v>
      </c>
      <c r="AW115">
        <v>5354</v>
      </c>
      <c r="AX115" t="s">
        <v>64</v>
      </c>
      <c r="AY115" t="str">
        <f t="shared" si="4"/>
        <v>Mid_loan_taker</v>
      </c>
      <c r="BA115" t="str">
        <f t="shared" si="5"/>
        <v>High Payment</v>
      </c>
      <c r="BB115" t="str">
        <f t="shared" si="6"/>
        <v>Low Balance</v>
      </c>
      <c r="BC115" t="str">
        <f t="shared" si="7"/>
        <v>CREDIT</v>
      </c>
    </row>
    <row r="116" spans="1:55" x14ac:dyDescent="0.35">
      <c r="A116">
        <v>781</v>
      </c>
      <c r="B116">
        <v>5366</v>
      </c>
      <c r="C116" t="s">
        <v>46</v>
      </c>
      <c r="D116" t="s">
        <v>84</v>
      </c>
      <c r="E116">
        <v>4448</v>
      </c>
      <c r="F116">
        <v>5366</v>
      </c>
      <c r="G116" t="s">
        <v>48</v>
      </c>
      <c r="H116">
        <v>5366</v>
      </c>
      <c r="I116">
        <v>715920</v>
      </c>
      <c r="J116">
        <v>60</v>
      </c>
      <c r="K116">
        <v>60</v>
      </c>
      <c r="L116" t="s">
        <v>85</v>
      </c>
      <c r="M116" t="s">
        <v>50</v>
      </c>
      <c r="N116">
        <v>110643</v>
      </c>
      <c r="O116">
        <v>49</v>
      </c>
      <c r="P116">
        <v>41</v>
      </c>
      <c r="Q116">
        <v>4</v>
      </c>
      <c r="R116">
        <v>1</v>
      </c>
      <c r="S116">
        <v>4</v>
      </c>
      <c r="T116">
        <v>51.9</v>
      </c>
      <c r="U116">
        <v>8441</v>
      </c>
      <c r="V116">
        <v>3.45</v>
      </c>
      <c r="W116">
        <v>4.4800000000000004</v>
      </c>
      <c r="X116">
        <v>115</v>
      </c>
      <c r="Y116">
        <v>1879</v>
      </c>
      <c r="Z116">
        <v>2252</v>
      </c>
      <c r="AA116">
        <v>35932</v>
      </c>
      <c r="AB116" t="s">
        <v>86</v>
      </c>
      <c r="AC116">
        <v>57328462</v>
      </c>
      <c r="AD116">
        <v>5353.5</v>
      </c>
      <c r="AE116" t="s">
        <v>52</v>
      </c>
      <c r="AF116">
        <v>930602</v>
      </c>
      <c r="AG116">
        <v>60</v>
      </c>
      <c r="AH116" t="s">
        <v>53</v>
      </c>
      <c r="AI116">
        <v>1302287</v>
      </c>
      <c r="AJ116">
        <v>4448</v>
      </c>
      <c r="AK116">
        <v>930829</v>
      </c>
      <c r="AL116" t="s">
        <v>54</v>
      </c>
      <c r="AM116" t="s">
        <v>55</v>
      </c>
      <c r="AN116">
        <v>5524</v>
      </c>
      <c r="AO116">
        <v>22324</v>
      </c>
      <c r="AS116">
        <v>5887</v>
      </c>
      <c r="AT116">
        <v>941003</v>
      </c>
      <c r="AU116">
        <v>192744</v>
      </c>
      <c r="AV116">
        <v>36</v>
      </c>
      <c r="AW116">
        <v>5354</v>
      </c>
      <c r="AX116" t="s">
        <v>64</v>
      </c>
      <c r="AY116" t="str">
        <f t="shared" si="4"/>
        <v>Mid_loan_taker</v>
      </c>
      <c r="BA116" t="str">
        <f t="shared" si="5"/>
        <v>High Payment</v>
      </c>
      <c r="BB116" t="str">
        <f t="shared" si="6"/>
        <v>Low Balance</v>
      </c>
      <c r="BC116" t="str">
        <f t="shared" si="7"/>
        <v>CREDIT</v>
      </c>
    </row>
    <row r="117" spans="1:55" x14ac:dyDescent="0.35">
      <c r="A117">
        <v>814</v>
      </c>
      <c r="B117">
        <v>5911</v>
      </c>
      <c r="C117" t="s">
        <v>46</v>
      </c>
      <c r="D117" t="s">
        <v>87</v>
      </c>
      <c r="E117">
        <v>4894</v>
      </c>
      <c r="F117">
        <v>5911</v>
      </c>
      <c r="G117" t="s">
        <v>48</v>
      </c>
      <c r="H117">
        <v>5911</v>
      </c>
      <c r="I117">
        <v>351003</v>
      </c>
      <c r="J117">
        <v>14</v>
      </c>
      <c r="K117">
        <v>14</v>
      </c>
      <c r="L117" t="s">
        <v>61</v>
      </c>
      <c r="M117" t="s">
        <v>62</v>
      </c>
      <c r="N117">
        <v>177686</v>
      </c>
      <c r="O117">
        <v>69</v>
      </c>
      <c r="P117">
        <v>27</v>
      </c>
      <c r="Q117">
        <v>10</v>
      </c>
      <c r="R117">
        <v>1</v>
      </c>
      <c r="S117">
        <v>9</v>
      </c>
      <c r="T117">
        <v>74.8</v>
      </c>
      <c r="U117">
        <v>10045</v>
      </c>
      <c r="V117">
        <v>1.42</v>
      </c>
      <c r="W117">
        <v>1.71</v>
      </c>
      <c r="X117">
        <v>135</v>
      </c>
      <c r="Y117">
        <v>6604</v>
      </c>
      <c r="Z117">
        <v>6295</v>
      </c>
      <c r="AA117">
        <v>36599</v>
      </c>
      <c r="AB117" t="s">
        <v>88</v>
      </c>
      <c r="AC117">
        <v>81512897</v>
      </c>
      <c r="AD117">
        <v>4875.8</v>
      </c>
      <c r="AE117" t="s">
        <v>52</v>
      </c>
      <c r="AF117">
        <v>930620</v>
      </c>
      <c r="AG117">
        <v>14</v>
      </c>
      <c r="AH117" t="s">
        <v>53</v>
      </c>
      <c r="AI117">
        <v>1436752</v>
      </c>
      <c r="AJ117">
        <v>4894</v>
      </c>
      <c r="AK117">
        <v>930620</v>
      </c>
      <c r="AL117" t="s">
        <v>54</v>
      </c>
      <c r="AM117" t="s">
        <v>55</v>
      </c>
      <c r="AN117">
        <v>800</v>
      </c>
      <c r="AO117">
        <v>800</v>
      </c>
      <c r="AS117">
        <v>5997</v>
      </c>
      <c r="AT117">
        <v>931104</v>
      </c>
      <c r="AU117">
        <v>117024</v>
      </c>
      <c r="AV117">
        <v>24</v>
      </c>
      <c r="AW117">
        <v>4876</v>
      </c>
      <c r="AX117" t="s">
        <v>64</v>
      </c>
      <c r="AY117" t="str">
        <f t="shared" si="4"/>
        <v>Mid_loan_taker</v>
      </c>
      <c r="BA117" t="str">
        <f t="shared" si="5"/>
        <v>Mid Payament</v>
      </c>
      <c r="BB117" t="str">
        <f t="shared" si="6"/>
        <v>Low Balance</v>
      </c>
      <c r="BC117" t="str">
        <f t="shared" si="7"/>
        <v>CREDIT</v>
      </c>
    </row>
    <row r="118" spans="1:55" x14ac:dyDescent="0.35">
      <c r="A118">
        <v>814</v>
      </c>
      <c r="B118">
        <v>5911</v>
      </c>
      <c r="C118" t="s">
        <v>46</v>
      </c>
      <c r="D118" t="s">
        <v>87</v>
      </c>
      <c r="E118">
        <v>4894</v>
      </c>
      <c r="F118">
        <v>5911</v>
      </c>
      <c r="G118" t="s">
        <v>48</v>
      </c>
      <c r="H118">
        <v>5911</v>
      </c>
      <c r="I118">
        <v>351003</v>
      </c>
      <c r="J118">
        <v>14</v>
      </c>
      <c r="K118">
        <v>14</v>
      </c>
      <c r="L118" t="s">
        <v>61</v>
      </c>
      <c r="M118" t="s">
        <v>62</v>
      </c>
      <c r="N118">
        <v>177686</v>
      </c>
      <c r="O118">
        <v>69</v>
      </c>
      <c r="P118">
        <v>27</v>
      </c>
      <c r="Q118">
        <v>10</v>
      </c>
      <c r="R118">
        <v>1</v>
      </c>
      <c r="S118">
        <v>9</v>
      </c>
      <c r="T118">
        <v>74.8</v>
      </c>
      <c r="U118">
        <v>10045</v>
      </c>
      <c r="V118">
        <v>1.42</v>
      </c>
      <c r="W118">
        <v>1.71</v>
      </c>
      <c r="X118">
        <v>135</v>
      </c>
      <c r="Y118">
        <v>6604</v>
      </c>
      <c r="Z118">
        <v>6295</v>
      </c>
      <c r="AA118">
        <v>36599</v>
      </c>
      <c r="AB118" t="s">
        <v>88</v>
      </c>
      <c r="AC118">
        <v>81512897</v>
      </c>
      <c r="AD118">
        <v>4875.8</v>
      </c>
      <c r="AE118" t="s">
        <v>52</v>
      </c>
      <c r="AF118">
        <v>930620</v>
      </c>
      <c r="AG118">
        <v>14</v>
      </c>
      <c r="AH118" t="s">
        <v>53</v>
      </c>
      <c r="AI118">
        <v>1436759</v>
      </c>
      <c r="AJ118">
        <v>4894</v>
      </c>
      <c r="AK118">
        <v>930712</v>
      </c>
      <c r="AL118" t="s">
        <v>54</v>
      </c>
      <c r="AM118" t="s">
        <v>65</v>
      </c>
      <c r="AN118">
        <v>29255</v>
      </c>
      <c r="AO118">
        <v>30055</v>
      </c>
      <c r="AQ118" t="s">
        <v>51</v>
      </c>
      <c r="AR118">
        <v>69885569</v>
      </c>
      <c r="AS118">
        <v>5997</v>
      </c>
      <c r="AT118">
        <v>931104</v>
      </c>
      <c r="AU118">
        <v>117024</v>
      </c>
      <c r="AV118">
        <v>24</v>
      </c>
      <c r="AW118">
        <v>4876</v>
      </c>
      <c r="AX118" t="s">
        <v>64</v>
      </c>
      <c r="AY118" t="str">
        <f t="shared" si="4"/>
        <v>Mid_loan_taker</v>
      </c>
      <c r="BA118" t="str">
        <f t="shared" si="5"/>
        <v>Mid Payament</v>
      </c>
      <c r="BB118" t="str">
        <f t="shared" si="6"/>
        <v>Low Balance</v>
      </c>
      <c r="BC118" t="str">
        <f t="shared" si="7"/>
        <v>CREDIT</v>
      </c>
    </row>
    <row r="119" spans="1:55" x14ac:dyDescent="0.35">
      <c r="A119">
        <v>814</v>
      </c>
      <c r="B119">
        <v>5911</v>
      </c>
      <c r="C119" t="s">
        <v>46</v>
      </c>
      <c r="D119" t="s">
        <v>87</v>
      </c>
      <c r="E119">
        <v>4894</v>
      </c>
      <c r="F119">
        <v>5911</v>
      </c>
      <c r="G119" t="s">
        <v>48</v>
      </c>
      <c r="H119">
        <v>5911</v>
      </c>
      <c r="I119">
        <v>351003</v>
      </c>
      <c r="J119">
        <v>14</v>
      </c>
      <c r="K119">
        <v>14</v>
      </c>
      <c r="L119" t="s">
        <v>61</v>
      </c>
      <c r="M119" t="s">
        <v>62</v>
      </c>
      <c r="N119">
        <v>177686</v>
      </c>
      <c r="O119">
        <v>69</v>
      </c>
      <c r="P119">
        <v>27</v>
      </c>
      <c r="Q119">
        <v>10</v>
      </c>
      <c r="R119">
        <v>1</v>
      </c>
      <c r="S119">
        <v>9</v>
      </c>
      <c r="T119">
        <v>74.8</v>
      </c>
      <c r="U119">
        <v>10045</v>
      </c>
      <c r="V119">
        <v>1.42</v>
      </c>
      <c r="W119">
        <v>1.71</v>
      </c>
      <c r="X119">
        <v>135</v>
      </c>
      <c r="Y119">
        <v>6604</v>
      </c>
      <c r="Z119">
        <v>6295</v>
      </c>
      <c r="AA119">
        <v>36599</v>
      </c>
      <c r="AB119" t="s">
        <v>88</v>
      </c>
      <c r="AC119">
        <v>81512897</v>
      </c>
      <c r="AD119">
        <v>4875.8</v>
      </c>
      <c r="AE119" t="s">
        <v>52</v>
      </c>
      <c r="AF119">
        <v>930620</v>
      </c>
      <c r="AG119">
        <v>14</v>
      </c>
      <c r="AH119" t="s">
        <v>53</v>
      </c>
      <c r="AI119">
        <v>1437080</v>
      </c>
      <c r="AJ119">
        <v>4894</v>
      </c>
      <c r="AK119">
        <v>930720</v>
      </c>
      <c r="AL119" t="s">
        <v>58</v>
      </c>
      <c r="AM119" t="s">
        <v>59</v>
      </c>
      <c r="AN119">
        <v>2100</v>
      </c>
      <c r="AO119">
        <v>27955</v>
      </c>
      <c r="AS119">
        <v>5997</v>
      </c>
      <c r="AT119">
        <v>931104</v>
      </c>
      <c r="AU119">
        <v>117024</v>
      </c>
      <c r="AV119">
        <v>24</v>
      </c>
      <c r="AW119">
        <v>4876</v>
      </c>
      <c r="AX119" t="s">
        <v>64</v>
      </c>
      <c r="AY119" t="str">
        <f t="shared" si="4"/>
        <v>Mid_loan_taker</v>
      </c>
      <c r="BA119" t="str">
        <f t="shared" si="5"/>
        <v>Mid Payament</v>
      </c>
      <c r="BB119" t="str">
        <f t="shared" si="6"/>
        <v>Low Balance</v>
      </c>
      <c r="BC119" t="str">
        <f t="shared" si="7"/>
        <v>WITHDRAWAL</v>
      </c>
    </row>
    <row r="120" spans="1:55" x14ac:dyDescent="0.35">
      <c r="A120">
        <v>814</v>
      </c>
      <c r="B120">
        <v>5911</v>
      </c>
      <c r="C120" t="s">
        <v>46</v>
      </c>
      <c r="D120" t="s">
        <v>87</v>
      </c>
      <c r="E120">
        <v>4894</v>
      </c>
      <c r="F120">
        <v>5911</v>
      </c>
      <c r="G120" t="s">
        <v>48</v>
      </c>
      <c r="H120">
        <v>5911</v>
      </c>
      <c r="I120">
        <v>351003</v>
      </c>
      <c r="J120">
        <v>14</v>
      </c>
      <c r="K120">
        <v>14</v>
      </c>
      <c r="L120" t="s">
        <v>61</v>
      </c>
      <c r="M120" t="s">
        <v>62</v>
      </c>
      <c r="N120">
        <v>177686</v>
      </c>
      <c r="O120">
        <v>69</v>
      </c>
      <c r="P120">
        <v>27</v>
      </c>
      <c r="Q120">
        <v>10</v>
      </c>
      <c r="R120">
        <v>1</v>
      </c>
      <c r="S120">
        <v>9</v>
      </c>
      <c r="T120">
        <v>74.8</v>
      </c>
      <c r="U120">
        <v>10045</v>
      </c>
      <c r="V120">
        <v>1.42</v>
      </c>
      <c r="W120">
        <v>1.71</v>
      </c>
      <c r="X120">
        <v>135</v>
      </c>
      <c r="Y120">
        <v>6604</v>
      </c>
      <c r="Z120">
        <v>6295</v>
      </c>
      <c r="AA120">
        <v>36599</v>
      </c>
      <c r="AB120" t="s">
        <v>88</v>
      </c>
      <c r="AC120">
        <v>81512897</v>
      </c>
      <c r="AD120">
        <v>4875.8</v>
      </c>
      <c r="AE120" t="s">
        <v>52</v>
      </c>
      <c r="AF120">
        <v>930620</v>
      </c>
      <c r="AG120">
        <v>14</v>
      </c>
      <c r="AH120" t="s">
        <v>53</v>
      </c>
      <c r="AI120">
        <v>3667564</v>
      </c>
      <c r="AJ120">
        <v>4894</v>
      </c>
      <c r="AK120">
        <v>930731</v>
      </c>
      <c r="AL120" t="s">
        <v>54</v>
      </c>
      <c r="AN120">
        <v>45.1</v>
      </c>
      <c r="AO120">
        <v>28000.1</v>
      </c>
      <c r="AP120" t="s">
        <v>57</v>
      </c>
      <c r="AS120">
        <v>5997</v>
      </c>
      <c r="AT120">
        <v>931104</v>
      </c>
      <c r="AU120">
        <v>117024</v>
      </c>
      <c r="AV120">
        <v>24</v>
      </c>
      <c r="AW120">
        <v>4876</v>
      </c>
      <c r="AX120" t="s">
        <v>64</v>
      </c>
      <c r="AY120" t="str">
        <f t="shared" si="4"/>
        <v>Mid_loan_taker</v>
      </c>
      <c r="BA120" t="str">
        <f t="shared" si="5"/>
        <v>Mid Payament</v>
      </c>
      <c r="BB120" t="str">
        <f t="shared" si="6"/>
        <v>Low Balance</v>
      </c>
      <c r="BC120" t="str">
        <f t="shared" si="7"/>
        <v>CREDIT</v>
      </c>
    </row>
    <row r="121" spans="1:55" x14ac:dyDescent="0.35">
      <c r="A121">
        <v>814</v>
      </c>
      <c r="B121">
        <v>5911</v>
      </c>
      <c r="C121" t="s">
        <v>46</v>
      </c>
      <c r="D121" t="s">
        <v>87</v>
      </c>
      <c r="E121">
        <v>4894</v>
      </c>
      <c r="F121">
        <v>5911</v>
      </c>
      <c r="G121" t="s">
        <v>48</v>
      </c>
      <c r="H121">
        <v>5911</v>
      </c>
      <c r="I121">
        <v>351003</v>
      </c>
      <c r="J121">
        <v>14</v>
      </c>
      <c r="K121">
        <v>14</v>
      </c>
      <c r="L121" t="s">
        <v>61</v>
      </c>
      <c r="M121" t="s">
        <v>62</v>
      </c>
      <c r="N121">
        <v>177686</v>
      </c>
      <c r="O121">
        <v>69</v>
      </c>
      <c r="P121">
        <v>27</v>
      </c>
      <c r="Q121">
        <v>10</v>
      </c>
      <c r="R121">
        <v>1</v>
      </c>
      <c r="S121">
        <v>9</v>
      </c>
      <c r="T121">
        <v>74.8</v>
      </c>
      <c r="U121">
        <v>10045</v>
      </c>
      <c r="V121">
        <v>1.42</v>
      </c>
      <c r="W121">
        <v>1.71</v>
      </c>
      <c r="X121">
        <v>135</v>
      </c>
      <c r="Y121">
        <v>6604</v>
      </c>
      <c r="Z121">
        <v>6295</v>
      </c>
      <c r="AA121">
        <v>36599</v>
      </c>
      <c r="AB121" t="s">
        <v>88</v>
      </c>
      <c r="AC121">
        <v>81512897</v>
      </c>
      <c r="AD121">
        <v>4875.8</v>
      </c>
      <c r="AE121" t="s">
        <v>52</v>
      </c>
      <c r="AF121">
        <v>930620</v>
      </c>
      <c r="AG121">
        <v>14</v>
      </c>
      <c r="AH121" t="s">
        <v>53</v>
      </c>
      <c r="AI121">
        <v>1436760</v>
      </c>
      <c r="AJ121">
        <v>4894</v>
      </c>
      <c r="AK121">
        <v>930812</v>
      </c>
      <c r="AL121" t="s">
        <v>54</v>
      </c>
      <c r="AM121" t="s">
        <v>65</v>
      </c>
      <c r="AN121">
        <v>29255</v>
      </c>
      <c r="AO121">
        <v>57255.1</v>
      </c>
      <c r="AQ121" t="s">
        <v>51</v>
      </c>
      <c r="AR121">
        <v>69885569</v>
      </c>
      <c r="AS121">
        <v>5997</v>
      </c>
      <c r="AT121">
        <v>931104</v>
      </c>
      <c r="AU121">
        <v>117024</v>
      </c>
      <c r="AV121">
        <v>24</v>
      </c>
      <c r="AW121">
        <v>4876</v>
      </c>
      <c r="AX121" t="s">
        <v>64</v>
      </c>
      <c r="AY121" t="str">
        <f t="shared" si="4"/>
        <v>Mid_loan_taker</v>
      </c>
      <c r="BA121" t="str">
        <f t="shared" si="5"/>
        <v>Mid Payament</v>
      </c>
      <c r="BB121" t="str">
        <f t="shared" si="6"/>
        <v>Mid Balance</v>
      </c>
      <c r="BC121" t="str">
        <f t="shared" si="7"/>
        <v>CREDIT</v>
      </c>
    </row>
    <row r="122" spans="1:55" x14ac:dyDescent="0.35">
      <c r="A122">
        <v>814</v>
      </c>
      <c r="B122">
        <v>5911</v>
      </c>
      <c r="C122" t="s">
        <v>46</v>
      </c>
      <c r="D122" t="s">
        <v>87</v>
      </c>
      <c r="E122">
        <v>4894</v>
      </c>
      <c r="F122">
        <v>5911</v>
      </c>
      <c r="G122" t="s">
        <v>48</v>
      </c>
      <c r="H122">
        <v>5911</v>
      </c>
      <c r="I122">
        <v>351003</v>
      </c>
      <c r="J122">
        <v>14</v>
      </c>
      <c r="K122">
        <v>14</v>
      </c>
      <c r="L122" t="s">
        <v>61</v>
      </c>
      <c r="M122" t="s">
        <v>62</v>
      </c>
      <c r="N122">
        <v>177686</v>
      </c>
      <c r="O122">
        <v>69</v>
      </c>
      <c r="P122">
        <v>27</v>
      </c>
      <c r="Q122">
        <v>10</v>
      </c>
      <c r="R122">
        <v>1</v>
      </c>
      <c r="S122">
        <v>9</v>
      </c>
      <c r="T122">
        <v>74.8</v>
      </c>
      <c r="U122">
        <v>10045</v>
      </c>
      <c r="V122">
        <v>1.42</v>
      </c>
      <c r="W122">
        <v>1.71</v>
      </c>
      <c r="X122">
        <v>135</v>
      </c>
      <c r="Y122">
        <v>6604</v>
      </c>
      <c r="Z122">
        <v>6295</v>
      </c>
      <c r="AA122">
        <v>36599</v>
      </c>
      <c r="AB122" t="s">
        <v>88</v>
      </c>
      <c r="AC122">
        <v>81512897</v>
      </c>
      <c r="AD122">
        <v>4875.8</v>
      </c>
      <c r="AE122" t="s">
        <v>52</v>
      </c>
      <c r="AF122">
        <v>930620</v>
      </c>
      <c r="AG122">
        <v>14</v>
      </c>
      <c r="AH122" t="s">
        <v>53</v>
      </c>
      <c r="AI122">
        <v>1437081</v>
      </c>
      <c r="AJ122">
        <v>4894</v>
      </c>
      <c r="AK122">
        <v>930819</v>
      </c>
      <c r="AL122" t="s">
        <v>58</v>
      </c>
      <c r="AM122" t="s">
        <v>59</v>
      </c>
      <c r="AN122">
        <v>16700</v>
      </c>
      <c r="AO122">
        <v>40555.1</v>
      </c>
      <c r="AS122">
        <v>5997</v>
      </c>
      <c r="AT122">
        <v>931104</v>
      </c>
      <c r="AU122">
        <v>117024</v>
      </c>
      <c r="AV122">
        <v>24</v>
      </c>
      <c r="AW122">
        <v>4876</v>
      </c>
      <c r="AX122" t="s">
        <v>64</v>
      </c>
      <c r="AY122" t="str">
        <f t="shared" si="4"/>
        <v>Mid_loan_taker</v>
      </c>
      <c r="BA122" t="str">
        <f t="shared" si="5"/>
        <v>Mid Payament</v>
      </c>
      <c r="BB122" t="str">
        <f t="shared" si="6"/>
        <v>Low Balance</v>
      </c>
      <c r="BC122" t="str">
        <f t="shared" si="7"/>
        <v>WITHDRAWAL</v>
      </c>
    </row>
    <row r="123" spans="1:55" x14ac:dyDescent="0.35">
      <c r="A123">
        <v>823</v>
      </c>
      <c r="B123">
        <v>6178</v>
      </c>
      <c r="C123" t="s">
        <v>46</v>
      </c>
      <c r="D123" t="s">
        <v>89</v>
      </c>
      <c r="E123">
        <v>5120</v>
      </c>
      <c r="F123">
        <v>6178</v>
      </c>
      <c r="G123" t="s">
        <v>48</v>
      </c>
      <c r="H123">
        <v>6178</v>
      </c>
      <c r="I123">
        <v>406015</v>
      </c>
      <c r="J123">
        <v>1</v>
      </c>
      <c r="K123">
        <v>1</v>
      </c>
      <c r="L123" t="s">
        <v>90</v>
      </c>
      <c r="M123" t="s">
        <v>91</v>
      </c>
      <c r="N123">
        <v>1204953</v>
      </c>
      <c r="O123">
        <v>0</v>
      </c>
      <c r="P123">
        <v>0</v>
      </c>
      <c r="Q123">
        <v>0</v>
      </c>
      <c r="R123">
        <v>1</v>
      </c>
      <c r="S123">
        <v>1</v>
      </c>
      <c r="T123">
        <v>100</v>
      </c>
      <c r="U123">
        <v>12541</v>
      </c>
      <c r="V123">
        <v>0.28999999999999998</v>
      </c>
      <c r="W123">
        <v>0.43</v>
      </c>
      <c r="X123">
        <v>167</v>
      </c>
      <c r="Y123">
        <v>85677</v>
      </c>
      <c r="Z123">
        <v>99107</v>
      </c>
      <c r="AA123">
        <v>36934</v>
      </c>
      <c r="AB123" t="s">
        <v>51</v>
      </c>
      <c r="AC123">
        <v>4935771</v>
      </c>
      <c r="AD123">
        <v>6738.7</v>
      </c>
      <c r="AE123" t="s">
        <v>52</v>
      </c>
      <c r="AF123">
        <v>930621</v>
      </c>
      <c r="AG123">
        <v>1</v>
      </c>
      <c r="AH123" t="s">
        <v>53</v>
      </c>
      <c r="AI123">
        <v>1501593</v>
      </c>
      <c r="AJ123">
        <v>5120</v>
      </c>
      <c r="AK123">
        <v>930621</v>
      </c>
      <c r="AL123" t="s">
        <v>54</v>
      </c>
      <c r="AM123" t="s">
        <v>55</v>
      </c>
      <c r="AN123">
        <v>200</v>
      </c>
      <c r="AO123">
        <v>200</v>
      </c>
      <c r="AS123">
        <v>6038</v>
      </c>
      <c r="AT123">
        <v>940810</v>
      </c>
      <c r="AU123">
        <v>323472</v>
      </c>
      <c r="AV123">
        <v>48</v>
      </c>
      <c r="AW123">
        <v>6739</v>
      </c>
      <c r="AX123" t="s">
        <v>64</v>
      </c>
      <c r="AY123" t="str">
        <f t="shared" si="4"/>
        <v>High_loan_taker</v>
      </c>
      <c r="BA123" t="str">
        <f t="shared" si="5"/>
        <v>High Payment</v>
      </c>
      <c r="BB123" t="str">
        <f t="shared" si="6"/>
        <v>Low Balance</v>
      </c>
      <c r="BC123" t="str">
        <f t="shared" si="7"/>
        <v>CREDIT</v>
      </c>
    </row>
    <row r="124" spans="1:55" x14ac:dyDescent="0.35">
      <c r="A124">
        <v>823</v>
      </c>
      <c r="B124">
        <v>6178</v>
      </c>
      <c r="C124" t="s">
        <v>46</v>
      </c>
      <c r="D124" t="s">
        <v>89</v>
      </c>
      <c r="E124">
        <v>5120</v>
      </c>
      <c r="F124">
        <v>6178</v>
      </c>
      <c r="G124" t="s">
        <v>48</v>
      </c>
      <c r="H124">
        <v>6178</v>
      </c>
      <c r="I124">
        <v>406015</v>
      </c>
      <c r="J124">
        <v>1</v>
      </c>
      <c r="K124">
        <v>1</v>
      </c>
      <c r="L124" t="s">
        <v>90</v>
      </c>
      <c r="M124" t="s">
        <v>91</v>
      </c>
      <c r="N124">
        <v>1204953</v>
      </c>
      <c r="O124">
        <v>0</v>
      </c>
      <c r="P124">
        <v>0</v>
      </c>
      <c r="Q124">
        <v>0</v>
      </c>
      <c r="R124">
        <v>1</v>
      </c>
      <c r="S124">
        <v>1</v>
      </c>
      <c r="T124">
        <v>100</v>
      </c>
      <c r="U124">
        <v>12541</v>
      </c>
      <c r="V124">
        <v>0.28999999999999998</v>
      </c>
      <c r="W124">
        <v>0.43</v>
      </c>
      <c r="X124">
        <v>167</v>
      </c>
      <c r="Y124">
        <v>85677</v>
      </c>
      <c r="Z124">
        <v>99107</v>
      </c>
      <c r="AA124">
        <v>36934</v>
      </c>
      <c r="AB124" t="s">
        <v>51</v>
      </c>
      <c r="AC124">
        <v>4935771</v>
      </c>
      <c r="AD124">
        <v>6738.7</v>
      </c>
      <c r="AE124" t="s">
        <v>52</v>
      </c>
      <c r="AF124">
        <v>930621</v>
      </c>
      <c r="AG124">
        <v>1</v>
      </c>
      <c r="AH124" t="s">
        <v>53</v>
      </c>
      <c r="AI124">
        <v>1502002</v>
      </c>
      <c r="AJ124">
        <v>5120</v>
      </c>
      <c r="AK124">
        <v>930721</v>
      </c>
      <c r="AL124" t="s">
        <v>54</v>
      </c>
      <c r="AM124" t="s">
        <v>55</v>
      </c>
      <c r="AN124">
        <v>11400</v>
      </c>
      <c r="AO124">
        <v>11600</v>
      </c>
      <c r="AS124">
        <v>6038</v>
      </c>
      <c r="AT124">
        <v>940810</v>
      </c>
      <c r="AU124">
        <v>323472</v>
      </c>
      <c r="AV124">
        <v>48</v>
      </c>
      <c r="AW124">
        <v>6739</v>
      </c>
      <c r="AX124" t="s">
        <v>64</v>
      </c>
      <c r="AY124" t="str">
        <f t="shared" si="4"/>
        <v>High_loan_taker</v>
      </c>
      <c r="BA124" t="str">
        <f t="shared" si="5"/>
        <v>High Payment</v>
      </c>
      <c r="BB124" t="str">
        <f t="shared" si="6"/>
        <v>Low Balance</v>
      </c>
      <c r="BC124" t="str">
        <f t="shared" si="7"/>
        <v>CREDIT</v>
      </c>
    </row>
    <row r="125" spans="1:55" x14ac:dyDescent="0.35">
      <c r="A125">
        <v>823</v>
      </c>
      <c r="B125">
        <v>6178</v>
      </c>
      <c r="C125" t="s">
        <v>46</v>
      </c>
      <c r="D125" t="s">
        <v>89</v>
      </c>
      <c r="E125">
        <v>5120</v>
      </c>
      <c r="F125">
        <v>6178</v>
      </c>
      <c r="G125" t="s">
        <v>48</v>
      </c>
      <c r="H125">
        <v>6178</v>
      </c>
      <c r="I125">
        <v>406015</v>
      </c>
      <c r="J125">
        <v>1</v>
      </c>
      <c r="K125">
        <v>1</v>
      </c>
      <c r="L125" t="s">
        <v>90</v>
      </c>
      <c r="M125" t="s">
        <v>91</v>
      </c>
      <c r="N125">
        <v>1204953</v>
      </c>
      <c r="O125">
        <v>0</v>
      </c>
      <c r="P125">
        <v>0</v>
      </c>
      <c r="Q125">
        <v>0</v>
      </c>
      <c r="R125">
        <v>1</v>
      </c>
      <c r="S125">
        <v>1</v>
      </c>
      <c r="T125">
        <v>100</v>
      </c>
      <c r="U125">
        <v>12541</v>
      </c>
      <c r="V125">
        <v>0.28999999999999998</v>
      </c>
      <c r="W125">
        <v>0.43</v>
      </c>
      <c r="X125">
        <v>167</v>
      </c>
      <c r="Y125">
        <v>85677</v>
      </c>
      <c r="Z125">
        <v>99107</v>
      </c>
      <c r="AA125">
        <v>36934</v>
      </c>
      <c r="AB125" t="s">
        <v>51</v>
      </c>
      <c r="AC125">
        <v>4935771</v>
      </c>
      <c r="AD125">
        <v>6738.7</v>
      </c>
      <c r="AE125" t="s">
        <v>52</v>
      </c>
      <c r="AF125">
        <v>930621</v>
      </c>
      <c r="AG125">
        <v>1</v>
      </c>
      <c r="AH125" t="s">
        <v>53</v>
      </c>
      <c r="AI125">
        <v>1502003</v>
      </c>
      <c r="AJ125">
        <v>5120</v>
      </c>
      <c r="AK125">
        <v>930820</v>
      </c>
      <c r="AL125" t="s">
        <v>54</v>
      </c>
      <c r="AM125" t="s">
        <v>55</v>
      </c>
      <c r="AN125">
        <v>8400</v>
      </c>
      <c r="AO125">
        <v>20000</v>
      </c>
      <c r="AS125">
        <v>6038</v>
      </c>
      <c r="AT125">
        <v>940810</v>
      </c>
      <c r="AU125">
        <v>323472</v>
      </c>
      <c r="AV125">
        <v>48</v>
      </c>
      <c r="AW125">
        <v>6739</v>
      </c>
      <c r="AX125" t="s">
        <v>64</v>
      </c>
      <c r="AY125" t="str">
        <f t="shared" si="4"/>
        <v>High_loan_taker</v>
      </c>
      <c r="BA125" t="str">
        <f t="shared" si="5"/>
        <v>High Payment</v>
      </c>
      <c r="BB125" t="str">
        <f t="shared" si="6"/>
        <v>Low Balance</v>
      </c>
      <c r="BC125" t="str">
        <f t="shared" si="7"/>
        <v>CREDIT</v>
      </c>
    </row>
    <row r="126" spans="1:55" x14ac:dyDescent="0.35">
      <c r="A126">
        <v>823</v>
      </c>
      <c r="B126">
        <v>6178</v>
      </c>
      <c r="C126" t="s">
        <v>46</v>
      </c>
      <c r="D126" t="s">
        <v>89</v>
      </c>
      <c r="E126">
        <v>5120</v>
      </c>
      <c r="F126">
        <v>6178</v>
      </c>
      <c r="G126" t="s">
        <v>48</v>
      </c>
      <c r="H126">
        <v>6178</v>
      </c>
      <c r="I126">
        <v>406015</v>
      </c>
      <c r="J126">
        <v>1</v>
      </c>
      <c r="K126">
        <v>1</v>
      </c>
      <c r="L126" t="s">
        <v>90</v>
      </c>
      <c r="M126" t="s">
        <v>91</v>
      </c>
      <c r="N126">
        <v>1204953</v>
      </c>
      <c r="O126">
        <v>0</v>
      </c>
      <c r="P126">
        <v>0</v>
      </c>
      <c r="Q126">
        <v>0</v>
      </c>
      <c r="R126">
        <v>1</v>
      </c>
      <c r="S126">
        <v>1</v>
      </c>
      <c r="T126">
        <v>100</v>
      </c>
      <c r="U126">
        <v>12541</v>
      </c>
      <c r="V126">
        <v>0.28999999999999998</v>
      </c>
      <c r="W126">
        <v>0.43</v>
      </c>
      <c r="X126">
        <v>167</v>
      </c>
      <c r="Y126">
        <v>85677</v>
      </c>
      <c r="Z126">
        <v>99107</v>
      </c>
      <c r="AA126">
        <v>36935</v>
      </c>
      <c r="AB126" t="s">
        <v>92</v>
      </c>
      <c r="AC126">
        <v>26903707</v>
      </c>
      <c r="AD126">
        <v>3008</v>
      </c>
      <c r="AE126" t="s">
        <v>67</v>
      </c>
      <c r="AF126">
        <v>930621</v>
      </c>
      <c r="AG126">
        <v>1</v>
      </c>
      <c r="AH126" t="s">
        <v>53</v>
      </c>
      <c r="AI126">
        <v>1501593</v>
      </c>
      <c r="AJ126">
        <v>5120</v>
      </c>
      <c r="AK126">
        <v>930621</v>
      </c>
      <c r="AL126" t="s">
        <v>54</v>
      </c>
      <c r="AM126" t="s">
        <v>55</v>
      </c>
      <c r="AN126">
        <v>200</v>
      </c>
      <c r="AO126">
        <v>200</v>
      </c>
      <c r="AS126">
        <v>6038</v>
      </c>
      <c r="AT126">
        <v>940810</v>
      </c>
      <c r="AU126">
        <v>323472</v>
      </c>
      <c r="AV126">
        <v>48</v>
      </c>
      <c r="AW126">
        <v>6739</v>
      </c>
      <c r="AX126" t="s">
        <v>64</v>
      </c>
      <c r="AY126" t="str">
        <f t="shared" si="4"/>
        <v>High_loan_taker</v>
      </c>
      <c r="BA126" t="str">
        <f t="shared" si="5"/>
        <v>High Payment</v>
      </c>
      <c r="BB126" t="str">
        <f t="shared" si="6"/>
        <v>Low Balance</v>
      </c>
      <c r="BC126" t="str">
        <f t="shared" si="7"/>
        <v>CREDIT</v>
      </c>
    </row>
    <row r="127" spans="1:55" x14ac:dyDescent="0.35">
      <c r="A127">
        <v>823</v>
      </c>
      <c r="B127">
        <v>6178</v>
      </c>
      <c r="C127" t="s">
        <v>46</v>
      </c>
      <c r="D127" t="s">
        <v>89</v>
      </c>
      <c r="E127">
        <v>5120</v>
      </c>
      <c r="F127">
        <v>6178</v>
      </c>
      <c r="G127" t="s">
        <v>48</v>
      </c>
      <c r="H127">
        <v>6178</v>
      </c>
      <c r="I127">
        <v>406015</v>
      </c>
      <c r="J127">
        <v>1</v>
      </c>
      <c r="K127">
        <v>1</v>
      </c>
      <c r="L127" t="s">
        <v>90</v>
      </c>
      <c r="M127" t="s">
        <v>91</v>
      </c>
      <c r="N127">
        <v>1204953</v>
      </c>
      <c r="O127">
        <v>0</v>
      </c>
      <c r="P127">
        <v>0</v>
      </c>
      <c r="Q127">
        <v>0</v>
      </c>
      <c r="R127">
        <v>1</v>
      </c>
      <c r="S127">
        <v>1</v>
      </c>
      <c r="T127">
        <v>100</v>
      </c>
      <c r="U127">
        <v>12541</v>
      </c>
      <c r="V127">
        <v>0.28999999999999998</v>
      </c>
      <c r="W127">
        <v>0.43</v>
      </c>
      <c r="X127">
        <v>167</v>
      </c>
      <c r="Y127">
        <v>85677</v>
      </c>
      <c r="Z127">
        <v>99107</v>
      </c>
      <c r="AA127">
        <v>36935</v>
      </c>
      <c r="AB127" t="s">
        <v>92</v>
      </c>
      <c r="AC127">
        <v>26903707</v>
      </c>
      <c r="AD127">
        <v>3008</v>
      </c>
      <c r="AE127" t="s">
        <v>67</v>
      </c>
      <c r="AF127">
        <v>930621</v>
      </c>
      <c r="AG127">
        <v>1</v>
      </c>
      <c r="AH127" t="s">
        <v>53</v>
      </c>
      <c r="AI127">
        <v>1502002</v>
      </c>
      <c r="AJ127">
        <v>5120</v>
      </c>
      <c r="AK127">
        <v>930721</v>
      </c>
      <c r="AL127" t="s">
        <v>54</v>
      </c>
      <c r="AM127" t="s">
        <v>55</v>
      </c>
      <c r="AN127">
        <v>11400</v>
      </c>
      <c r="AO127">
        <v>11600</v>
      </c>
      <c r="AS127">
        <v>6038</v>
      </c>
      <c r="AT127">
        <v>940810</v>
      </c>
      <c r="AU127">
        <v>323472</v>
      </c>
      <c r="AV127">
        <v>48</v>
      </c>
      <c r="AW127">
        <v>6739</v>
      </c>
      <c r="AX127" t="s">
        <v>64</v>
      </c>
      <c r="AY127" t="str">
        <f t="shared" si="4"/>
        <v>High_loan_taker</v>
      </c>
      <c r="BA127" t="str">
        <f t="shared" si="5"/>
        <v>High Payment</v>
      </c>
      <c r="BB127" t="str">
        <f t="shared" si="6"/>
        <v>Low Balance</v>
      </c>
      <c r="BC127" t="str">
        <f t="shared" si="7"/>
        <v>CREDIT</v>
      </c>
    </row>
    <row r="128" spans="1:55" x14ac:dyDescent="0.35">
      <c r="A128">
        <v>823</v>
      </c>
      <c r="B128">
        <v>6178</v>
      </c>
      <c r="C128" t="s">
        <v>46</v>
      </c>
      <c r="D128" t="s">
        <v>89</v>
      </c>
      <c r="E128">
        <v>5120</v>
      </c>
      <c r="F128">
        <v>6178</v>
      </c>
      <c r="G128" t="s">
        <v>48</v>
      </c>
      <c r="H128">
        <v>6178</v>
      </c>
      <c r="I128">
        <v>406015</v>
      </c>
      <c r="J128">
        <v>1</v>
      </c>
      <c r="K128">
        <v>1</v>
      </c>
      <c r="L128" t="s">
        <v>90</v>
      </c>
      <c r="M128" t="s">
        <v>91</v>
      </c>
      <c r="N128">
        <v>1204953</v>
      </c>
      <c r="O128">
        <v>0</v>
      </c>
      <c r="P128">
        <v>0</v>
      </c>
      <c r="Q128">
        <v>0</v>
      </c>
      <c r="R128">
        <v>1</v>
      </c>
      <c r="S128">
        <v>1</v>
      </c>
      <c r="T128">
        <v>100</v>
      </c>
      <c r="U128">
        <v>12541</v>
      </c>
      <c r="V128">
        <v>0.28999999999999998</v>
      </c>
      <c r="W128">
        <v>0.43</v>
      </c>
      <c r="X128">
        <v>167</v>
      </c>
      <c r="Y128">
        <v>85677</v>
      </c>
      <c r="Z128">
        <v>99107</v>
      </c>
      <c r="AA128">
        <v>36935</v>
      </c>
      <c r="AB128" t="s">
        <v>92</v>
      </c>
      <c r="AC128">
        <v>26903707</v>
      </c>
      <c r="AD128">
        <v>3008</v>
      </c>
      <c r="AE128" t="s">
        <v>67</v>
      </c>
      <c r="AF128">
        <v>930621</v>
      </c>
      <c r="AG128">
        <v>1</v>
      </c>
      <c r="AH128" t="s">
        <v>53</v>
      </c>
      <c r="AI128">
        <v>1502003</v>
      </c>
      <c r="AJ128">
        <v>5120</v>
      </c>
      <c r="AK128">
        <v>930820</v>
      </c>
      <c r="AL128" t="s">
        <v>54</v>
      </c>
      <c r="AM128" t="s">
        <v>55</v>
      </c>
      <c r="AN128">
        <v>8400</v>
      </c>
      <c r="AO128">
        <v>20000</v>
      </c>
      <c r="AS128">
        <v>6038</v>
      </c>
      <c r="AT128">
        <v>940810</v>
      </c>
      <c r="AU128">
        <v>323472</v>
      </c>
      <c r="AV128">
        <v>48</v>
      </c>
      <c r="AW128">
        <v>6739</v>
      </c>
      <c r="AX128" t="s">
        <v>64</v>
      </c>
      <c r="AY128" t="str">
        <f t="shared" si="4"/>
        <v>High_loan_taker</v>
      </c>
      <c r="BA128" t="str">
        <f t="shared" si="5"/>
        <v>High Payment</v>
      </c>
      <c r="BB128" t="str">
        <f t="shared" si="6"/>
        <v>Low Balance</v>
      </c>
      <c r="BC128" t="str">
        <f t="shared" si="7"/>
        <v>CREDIT</v>
      </c>
    </row>
    <row r="129" spans="1:55" x14ac:dyDescent="0.35">
      <c r="A129">
        <v>834</v>
      </c>
      <c r="B129">
        <v>6301</v>
      </c>
      <c r="C129" t="s">
        <v>46</v>
      </c>
      <c r="D129" t="s">
        <v>93</v>
      </c>
      <c r="E129">
        <v>5215</v>
      </c>
      <c r="F129">
        <v>6301</v>
      </c>
      <c r="G129" t="s">
        <v>48</v>
      </c>
      <c r="H129">
        <v>6301</v>
      </c>
      <c r="I129">
        <v>495308</v>
      </c>
      <c r="J129">
        <v>55</v>
      </c>
      <c r="K129">
        <v>55</v>
      </c>
      <c r="L129" t="s">
        <v>94</v>
      </c>
      <c r="M129" t="s">
        <v>50</v>
      </c>
      <c r="N129">
        <v>157042</v>
      </c>
      <c r="O129">
        <v>49</v>
      </c>
      <c r="P129">
        <v>70</v>
      </c>
      <c r="Q129">
        <v>18</v>
      </c>
      <c r="R129">
        <v>0</v>
      </c>
      <c r="S129">
        <v>9</v>
      </c>
      <c r="T129">
        <v>33.9</v>
      </c>
      <c r="U129">
        <v>8743</v>
      </c>
      <c r="V129">
        <v>1.88</v>
      </c>
      <c r="W129">
        <v>2.4300000000000002</v>
      </c>
      <c r="X129">
        <v>111</v>
      </c>
      <c r="Y129">
        <v>3659</v>
      </c>
      <c r="Z129">
        <v>3894</v>
      </c>
      <c r="AA129">
        <v>37087</v>
      </c>
      <c r="AB129" t="s">
        <v>95</v>
      </c>
      <c r="AC129">
        <v>58698618</v>
      </c>
      <c r="AD129">
        <v>2</v>
      </c>
      <c r="AE129" t="s">
        <v>67</v>
      </c>
      <c r="AF129">
        <v>930701</v>
      </c>
      <c r="AG129">
        <v>55</v>
      </c>
      <c r="AH129" t="s">
        <v>53</v>
      </c>
      <c r="AI129">
        <v>1530983</v>
      </c>
      <c r="AJ129">
        <v>5215</v>
      </c>
      <c r="AK129">
        <v>930701</v>
      </c>
      <c r="AL129" t="s">
        <v>54</v>
      </c>
      <c r="AM129" t="s">
        <v>55</v>
      </c>
      <c r="AN129">
        <v>200</v>
      </c>
      <c r="AO129">
        <v>200</v>
      </c>
      <c r="AS129">
        <v>6064</v>
      </c>
      <c r="AT129">
        <v>940804</v>
      </c>
      <c r="AU129">
        <v>14628</v>
      </c>
      <c r="AV129">
        <v>12</v>
      </c>
      <c r="AW129">
        <v>1219</v>
      </c>
      <c r="AX129" t="s">
        <v>64</v>
      </c>
      <c r="AY129" t="str">
        <f t="shared" si="4"/>
        <v>Low_loan_taker</v>
      </c>
      <c r="BA129" t="str">
        <f t="shared" si="5"/>
        <v>Low Payment</v>
      </c>
      <c r="BB129" t="str">
        <f t="shared" si="6"/>
        <v>Low Balance</v>
      </c>
      <c r="BC129" t="str">
        <f t="shared" si="7"/>
        <v>CREDIT</v>
      </c>
    </row>
    <row r="130" spans="1:55" x14ac:dyDescent="0.35">
      <c r="A130">
        <v>834</v>
      </c>
      <c r="B130">
        <v>6301</v>
      </c>
      <c r="C130" t="s">
        <v>46</v>
      </c>
      <c r="D130" t="s">
        <v>93</v>
      </c>
      <c r="E130">
        <v>5215</v>
      </c>
      <c r="F130">
        <v>6301</v>
      </c>
      <c r="G130" t="s">
        <v>48</v>
      </c>
      <c r="H130">
        <v>6301</v>
      </c>
      <c r="I130">
        <v>495308</v>
      </c>
      <c r="J130">
        <v>55</v>
      </c>
      <c r="K130">
        <v>55</v>
      </c>
      <c r="L130" t="s">
        <v>94</v>
      </c>
      <c r="M130" t="s">
        <v>50</v>
      </c>
      <c r="N130">
        <v>157042</v>
      </c>
      <c r="O130">
        <v>49</v>
      </c>
      <c r="P130">
        <v>70</v>
      </c>
      <c r="Q130">
        <v>18</v>
      </c>
      <c r="R130">
        <v>0</v>
      </c>
      <c r="S130">
        <v>9</v>
      </c>
      <c r="T130">
        <v>33.9</v>
      </c>
      <c r="U130">
        <v>8743</v>
      </c>
      <c r="V130">
        <v>1.88</v>
      </c>
      <c r="W130">
        <v>2.4300000000000002</v>
      </c>
      <c r="X130">
        <v>111</v>
      </c>
      <c r="Y130">
        <v>3659</v>
      </c>
      <c r="Z130">
        <v>3894</v>
      </c>
      <c r="AA130">
        <v>37087</v>
      </c>
      <c r="AB130" t="s">
        <v>95</v>
      </c>
      <c r="AC130">
        <v>58698618</v>
      </c>
      <c r="AD130">
        <v>2</v>
      </c>
      <c r="AE130" t="s">
        <v>67</v>
      </c>
      <c r="AF130">
        <v>930701</v>
      </c>
      <c r="AG130">
        <v>55</v>
      </c>
      <c r="AH130" t="s">
        <v>53</v>
      </c>
      <c r="AI130">
        <v>1530990</v>
      </c>
      <c r="AJ130">
        <v>5215</v>
      </c>
      <c r="AK130">
        <v>930709</v>
      </c>
      <c r="AL130" t="s">
        <v>54</v>
      </c>
      <c r="AM130" t="s">
        <v>55</v>
      </c>
      <c r="AN130">
        <v>15487</v>
      </c>
      <c r="AO130">
        <v>15687</v>
      </c>
      <c r="AS130">
        <v>6064</v>
      </c>
      <c r="AT130">
        <v>940804</v>
      </c>
      <c r="AU130">
        <v>14628</v>
      </c>
      <c r="AV130">
        <v>12</v>
      </c>
      <c r="AW130">
        <v>1219</v>
      </c>
      <c r="AX130" t="s">
        <v>64</v>
      </c>
      <c r="AY130" t="str">
        <f t="shared" si="4"/>
        <v>Low_loan_taker</v>
      </c>
      <c r="BA130" t="str">
        <f t="shared" si="5"/>
        <v>Low Payment</v>
      </c>
      <c r="BB130" t="str">
        <f t="shared" si="6"/>
        <v>Low Balance</v>
      </c>
      <c r="BC130" t="str">
        <f t="shared" si="7"/>
        <v>CREDIT</v>
      </c>
    </row>
    <row r="131" spans="1:55" x14ac:dyDescent="0.35">
      <c r="A131">
        <v>834</v>
      </c>
      <c r="B131">
        <v>6301</v>
      </c>
      <c r="C131" t="s">
        <v>46</v>
      </c>
      <c r="D131" t="s">
        <v>93</v>
      </c>
      <c r="E131">
        <v>5215</v>
      </c>
      <c r="F131">
        <v>6301</v>
      </c>
      <c r="G131" t="s">
        <v>48</v>
      </c>
      <c r="H131">
        <v>6301</v>
      </c>
      <c r="I131">
        <v>495308</v>
      </c>
      <c r="J131">
        <v>55</v>
      </c>
      <c r="K131">
        <v>55</v>
      </c>
      <c r="L131" t="s">
        <v>94</v>
      </c>
      <c r="M131" t="s">
        <v>50</v>
      </c>
      <c r="N131">
        <v>157042</v>
      </c>
      <c r="O131">
        <v>49</v>
      </c>
      <c r="P131">
        <v>70</v>
      </c>
      <c r="Q131">
        <v>18</v>
      </c>
      <c r="R131">
        <v>0</v>
      </c>
      <c r="S131">
        <v>9</v>
      </c>
      <c r="T131">
        <v>33.9</v>
      </c>
      <c r="U131">
        <v>8743</v>
      </c>
      <c r="V131">
        <v>1.88</v>
      </c>
      <c r="W131">
        <v>2.4300000000000002</v>
      </c>
      <c r="X131">
        <v>111</v>
      </c>
      <c r="Y131">
        <v>3659</v>
      </c>
      <c r="Z131">
        <v>3894</v>
      </c>
      <c r="AA131">
        <v>37087</v>
      </c>
      <c r="AB131" t="s">
        <v>95</v>
      </c>
      <c r="AC131">
        <v>58698618</v>
      </c>
      <c r="AD131">
        <v>2</v>
      </c>
      <c r="AE131" t="s">
        <v>67</v>
      </c>
      <c r="AF131">
        <v>930701</v>
      </c>
      <c r="AG131">
        <v>55</v>
      </c>
      <c r="AH131" t="s">
        <v>53</v>
      </c>
      <c r="AI131">
        <v>1531571</v>
      </c>
      <c r="AJ131">
        <v>5215</v>
      </c>
      <c r="AK131">
        <v>930731</v>
      </c>
      <c r="AL131" t="s">
        <v>54</v>
      </c>
      <c r="AM131" t="s">
        <v>55</v>
      </c>
      <c r="AN131">
        <v>6500</v>
      </c>
      <c r="AO131">
        <v>22236.400000000001</v>
      </c>
      <c r="AS131">
        <v>6064</v>
      </c>
      <c r="AT131">
        <v>940804</v>
      </c>
      <c r="AU131">
        <v>14628</v>
      </c>
      <c r="AV131">
        <v>12</v>
      </c>
      <c r="AW131">
        <v>1219</v>
      </c>
      <c r="AX131" t="s">
        <v>64</v>
      </c>
      <c r="AY131" t="str">
        <f t="shared" ref="AY131:AY194" si="8">IF(AU131&gt;200000,"High_loan_taker",IF(AU131&lt;100000,"Low_loan_taker","Mid_loan_taker"))</f>
        <v>Low_loan_taker</v>
      </c>
      <c r="BA131" t="str">
        <f t="shared" ref="BA131:BA194" si="9">IF(AW131&gt;5200,"High Payment",IF(AW131&lt;3200,"Low Payment","Mid Payament"))</f>
        <v>Low Payment</v>
      </c>
      <c r="BB131" t="str">
        <f t="shared" ref="BB131:BB194" si="10">IF(AO131&gt;100000,"High Balance",IF(AO131&lt;50000,"Low Balance","Mid Balance"))</f>
        <v>Low Balance</v>
      </c>
      <c r="BC131" t="str">
        <f t="shared" ref="BC131:BC194" si="11">IF(AL131="PRIJEM","CREDIT",IF(AL131="VYDAJ","WITHDRAWAL","NOT SURE"))</f>
        <v>CREDIT</v>
      </c>
    </row>
    <row r="132" spans="1:55" x14ac:dyDescent="0.35">
      <c r="A132">
        <v>834</v>
      </c>
      <c r="B132">
        <v>6301</v>
      </c>
      <c r="C132" t="s">
        <v>46</v>
      </c>
      <c r="D132" t="s">
        <v>93</v>
      </c>
      <c r="E132">
        <v>5215</v>
      </c>
      <c r="F132">
        <v>6301</v>
      </c>
      <c r="G132" t="s">
        <v>48</v>
      </c>
      <c r="H132">
        <v>6301</v>
      </c>
      <c r="I132">
        <v>495308</v>
      </c>
      <c r="J132">
        <v>55</v>
      </c>
      <c r="K132">
        <v>55</v>
      </c>
      <c r="L132" t="s">
        <v>94</v>
      </c>
      <c r="M132" t="s">
        <v>50</v>
      </c>
      <c r="N132">
        <v>157042</v>
      </c>
      <c r="O132">
        <v>49</v>
      </c>
      <c r="P132">
        <v>70</v>
      </c>
      <c r="Q132">
        <v>18</v>
      </c>
      <c r="R132">
        <v>0</v>
      </c>
      <c r="S132">
        <v>9</v>
      </c>
      <c r="T132">
        <v>33.9</v>
      </c>
      <c r="U132">
        <v>8743</v>
      </c>
      <c r="V132">
        <v>1.88</v>
      </c>
      <c r="W132">
        <v>2.4300000000000002</v>
      </c>
      <c r="X132">
        <v>111</v>
      </c>
      <c r="Y132">
        <v>3659</v>
      </c>
      <c r="Z132">
        <v>3894</v>
      </c>
      <c r="AA132">
        <v>37087</v>
      </c>
      <c r="AB132" t="s">
        <v>95</v>
      </c>
      <c r="AC132">
        <v>58698618</v>
      </c>
      <c r="AD132">
        <v>2</v>
      </c>
      <c r="AE132" t="s">
        <v>67</v>
      </c>
      <c r="AF132">
        <v>930701</v>
      </c>
      <c r="AG132">
        <v>55</v>
      </c>
      <c r="AH132" t="s">
        <v>53</v>
      </c>
      <c r="AI132">
        <v>3669476</v>
      </c>
      <c r="AJ132">
        <v>5215</v>
      </c>
      <c r="AK132">
        <v>930731</v>
      </c>
      <c r="AL132" t="s">
        <v>54</v>
      </c>
      <c r="AN132">
        <v>49.4</v>
      </c>
      <c r="AO132">
        <v>15736.4</v>
      </c>
      <c r="AP132" t="s">
        <v>57</v>
      </c>
      <c r="AS132">
        <v>6064</v>
      </c>
      <c r="AT132">
        <v>940804</v>
      </c>
      <c r="AU132">
        <v>14628</v>
      </c>
      <c r="AV132">
        <v>12</v>
      </c>
      <c r="AW132">
        <v>1219</v>
      </c>
      <c r="AX132" t="s">
        <v>64</v>
      </c>
      <c r="AY132" t="str">
        <f t="shared" si="8"/>
        <v>Low_loan_taker</v>
      </c>
      <c r="BA132" t="str">
        <f t="shared" si="9"/>
        <v>Low Payment</v>
      </c>
      <c r="BB132" t="str">
        <f t="shared" si="10"/>
        <v>Low Balance</v>
      </c>
      <c r="BC132" t="str">
        <f t="shared" si="11"/>
        <v>CREDIT</v>
      </c>
    </row>
    <row r="133" spans="1:55" x14ac:dyDescent="0.35">
      <c r="A133">
        <v>834</v>
      </c>
      <c r="B133">
        <v>6301</v>
      </c>
      <c r="C133" t="s">
        <v>46</v>
      </c>
      <c r="D133" t="s">
        <v>93</v>
      </c>
      <c r="E133">
        <v>5215</v>
      </c>
      <c r="F133">
        <v>6301</v>
      </c>
      <c r="G133" t="s">
        <v>48</v>
      </c>
      <c r="H133">
        <v>6301</v>
      </c>
      <c r="I133">
        <v>495308</v>
      </c>
      <c r="J133">
        <v>55</v>
      </c>
      <c r="K133">
        <v>55</v>
      </c>
      <c r="L133" t="s">
        <v>94</v>
      </c>
      <c r="M133" t="s">
        <v>50</v>
      </c>
      <c r="N133">
        <v>157042</v>
      </c>
      <c r="O133">
        <v>49</v>
      </c>
      <c r="P133">
        <v>70</v>
      </c>
      <c r="Q133">
        <v>18</v>
      </c>
      <c r="R133">
        <v>0</v>
      </c>
      <c r="S133">
        <v>9</v>
      </c>
      <c r="T133">
        <v>33.9</v>
      </c>
      <c r="U133">
        <v>8743</v>
      </c>
      <c r="V133">
        <v>1.88</v>
      </c>
      <c r="W133">
        <v>2.4300000000000002</v>
      </c>
      <c r="X133">
        <v>111</v>
      </c>
      <c r="Y133">
        <v>3659</v>
      </c>
      <c r="Z133">
        <v>3894</v>
      </c>
      <c r="AA133">
        <v>37087</v>
      </c>
      <c r="AB133" t="s">
        <v>95</v>
      </c>
      <c r="AC133">
        <v>58698618</v>
      </c>
      <c r="AD133">
        <v>2</v>
      </c>
      <c r="AE133" t="s">
        <v>67</v>
      </c>
      <c r="AF133">
        <v>930701</v>
      </c>
      <c r="AG133">
        <v>55</v>
      </c>
      <c r="AH133" t="s">
        <v>53</v>
      </c>
      <c r="AI133">
        <v>1530991</v>
      </c>
      <c r="AJ133">
        <v>5215</v>
      </c>
      <c r="AK133">
        <v>930809</v>
      </c>
      <c r="AL133" t="s">
        <v>54</v>
      </c>
      <c r="AM133" t="s">
        <v>55</v>
      </c>
      <c r="AN133">
        <v>15487</v>
      </c>
      <c r="AO133">
        <v>37723.4</v>
      </c>
      <c r="AS133">
        <v>6064</v>
      </c>
      <c r="AT133">
        <v>940804</v>
      </c>
      <c r="AU133">
        <v>14628</v>
      </c>
      <c r="AV133">
        <v>12</v>
      </c>
      <c r="AW133">
        <v>1219</v>
      </c>
      <c r="AX133" t="s">
        <v>64</v>
      </c>
      <c r="AY133" t="str">
        <f t="shared" si="8"/>
        <v>Low_loan_taker</v>
      </c>
      <c r="BA133" t="str">
        <f t="shared" si="9"/>
        <v>Low Payment</v>
      </c>
      <c r="BB133" t="str">
        <f t="shared" si="10"/>
        <v>Low Balance</v>
      </c>
      <c r="BC133" t="str">
        <f t="shared" si="11"/>
        <v>CREDIT</v>
      </c>
    </row>
    <row r="134" spans="1:55" x14ac:dyDescent="0.35">
      <c r="A134">
        <v>834</v>
      </c>
      <c r="B134">
        <v>6301</v>
      </c>
      <c r="C134" t="s">
        <v>46</v>
      </c>
      <c r="D134" t="s">
        <v>93</v>
      </c>
      <c r="E134">
        <v>5215</v>
      </c>
      <c r="F134">
        <v>6301</v>
      </c>
      <c r="G134" t="s">
        <v>48</v>
      </c>
      <c r="H134">
        <v>6301</v>
      </c>
      <c r="I134">
        <v>495308</v>
      </c>
      <c r="J134">
        <v>55</v>
      </c>
      <c r="K134">
        <v>55</v>
      </c>
      <c r="L134" t="s">
        <v>94</v>
      </c>
      <c r="M134" t="s">
        <v>50</v>
      </c>
      <c r="N134">
        <v>157042</v>
      </c>
      <c r="O134">
        <v>49</v>
      </c>
      <c r="P134">
        <v>70</v>
      </c>
      <c r="Q134">
        <v>18</v>
      </c>
      <c r="R134">
        <v>0</v>
      </c>
      <c r="S134">
        <v>9</v>
      </c>
      <c r="T134">
        <v>33.9</v>
      </c>
      <c r="U134">
        <v>8743</v>
      </c>
      <c r="V134">
        <v>1.88</v>
      </c>
      <c r="W134">
        <v>2.4300000000000002</v>
      </c>
      <c r="X134">
        <v>111</v>
      </c>
      <c r="Y134">
        <v>3659</v>
      </c>
      <c r="Z134">
        <v>3894</v>
      </c>
      <c r="AA134">
        <v>37087</v>
      </c>
      <c r="AB134" t="s">
        <v>95</v>
      </c>
      <c r="AC134">
        <v>58698618</v>
      </c>
      <c r="AD134">
        <v>2</v>
      </c>
      <c r="AE134" t="s">
        <v>67</v>
      </c>
      <c r="AF134">
        <v>930701</v>
      </c>
      <c r="AG134">
        <v>55</v>
      </c>
      <c r="AH134" t="s">
        <v>53</v>
      </c>
      <c r="AI134">
        <v>1531572</v>
      </c>
      <c r="AJ134">
        <v>5215</v>
      </c>
      <c r="AK134">
        <v>930830</v>
      </c>
      <c r="AL134" t="s">
        <v>58</v>
      </c>
      <c r="AM134" t="s">
        <v>59</v>
      </c>
      <c r="AN134">
        <v>8600</v>
      </c>
      <c r="AO134">
        <v>29123.4</v>
      </c>
      <c r="AS134">
        <v>6064</v>
      </c>
      <c r="AT134">
        <v>940804</v>
      </c>
      <c r="AU134">
        <v>14628</v>
      </c>
      <c r="AV134">
        <v>12</v>
      </c>
      <c r="AW134">
        <v>1219</v>
      </c>
      <c r="AX134" t="s">
        <v>64</v>
      </c>
      <c r="AY134" t="str">
        <f t="shared" si="8"/>
        <v>Low_loan_taker</v>
      </c>
      <c r="BA134" t="str">
        <f t="shared" si="9"/>
        <v>Low Payment</v>
      </c>
      <c r="BB134" t="str">
        <f t="shared" si="10"/>
        <v>Low Balance</v>
      </c>
      <c r="BC134" t="str">
        <f t="shared" si="11"/>
        <v>WITHDRAWAL</v>
      </c>
    </row>
    <row r="135" spans="1:55" x14ac:dyDescent="0.35">
      <c r="A135">
        <v>834</v>
      </c>
      <c r="B135">
        <v>6301</v>
      </c>
      <c r="C135" t="s">
        <v>46</v>
      </c>
      <c r="D135" t="s">
        <v>93</v>
      </c>
      <c r="E135">
        <v>5215</v>
      </c>
      <c r="F135">
        <v>6301</v>
      </c>
      <c r="G135" t="s">
        <v>48</v>
      </c>
      <c r="H135">
        <v>6301</v>
      </c>
      <c r="I135">
        <v>495308</v>
      </c>
      <c r="J135">
        <v>55</v>
      </c>
      <c r="K135">
        <v>55</v>
      </c>
      <c r="L135" t="s">
        <v>94</v>
      </c>
      <c r="M135" t="s">
        <v>50</v>
      </c>
      <c r="N135">
        <v>157042</v>
      </c>
      <c r="O135">
        <v>49</v>
      </c>
      <c r="P135">
        <v>70</v>
      </c>
      <c r="Q135">
        <v>18</v>
      </c>
      <c r="R135">
        <v>0</v>
      </c>
      <c r="S135">
        <v>9</v>
      </c>
      <c r="T135">
        <v>33.9</v>
      </c>
      <c r="U135">
        <v>8743</v>
      </c>
      <c r="V135">
        <v>1.88</v>
      </c>
      <c r="W135">
        <v>2.4300000000000002</v>
      </c>
      <c r="X135">
        <v>111</v>
      </c>
      <c r="Y135">
        <v>3659</v>
      </c>
      <c r="Z135">
        <v>3894</v>
      </c>
      <c r="AA135">
        <v>37088</v>
      </c>
      <c r="AB135" t="s">
        <v>63</v>
      </c>
      <c r="AC135">
        <v>81640040</v>
      </c>
      <c r="AD135">
        <v>5315</v>
      </c>
      <c r="AE135" t="s">
        <v>77</v>
      </c>
      <c r="AF135">
        <v>930701</v>
      </c>
      <c r="AG135">
        <v>55</v>
      </c>
      <c r="AH135" t="s">
        <v>53</v>
      </c>
      <c r="AI135">
        <v>1530983</v>
      </c>
      <c r="AJ135">
        <v>5215</v>
      </c>
      <c r="AK135">
        <v>930701</v>
      </c>
      <c r="AL135" t="s">
        <v>54</v>
      </c>
      <c r="AM135" t="s">
        <v>55</v>
      </c>
      <c r="AN135">
        <v>200</v>
      </c>
      <c r="AO135">
        <v>200</v>
      </c>
      <c r="AS135">
        <v>6064</v>
      </c>
      <c r="AT135">
        <v>940804</v>
      </c>
      <c r="AU135">
        <v>14628</v>
      </c>
      <c r="AV135">
        <v>12</v>
      </c>
      <c r="AW135">
        <v>1219</v>
      </c>
      <c r="AX135" t="s">
        <v>64</v>
      </c>
      <c r="AY135" t="str">
        <f t="shared" si="8"/>
        <v>Low_loan_taker</v>
      </c>
      <c r="BA135" t="str">
        <f t="shared" si="9"/>
        <v>Low Payment</v>
      </c>
      <c r="BB135" t="str">
        <f t="shared" si="10"/>
        <v>Low Balance</v>
      </c>
      <c r="BC135" t="str">
        <f t="shared" si="11"/>
        <v>CREDIT</v>
      </c>
    </row>
    <row r="136" spans="1:55" x14ac:dyDescent="0.35">
      <c r="A136">
        <v>834</v>
      </c>
      <c r="B136">
        <v>6301</v>
      </c>
      <c r="C136" t="s">
        <v>46</v>
      </c>
      <c r="D136" t="s">
        <v>93</v>
      </c>
      <c r="E136">
        <v>5215</v>
      </c>
      <c r="F136">
        <v>6301</v>
      </c>
      <c r="G136" t="s">
        <v>48</v>
      </c>
      <c r="H136">
        <v>6301</v>
      </c>
      <c r="I136">
        <v>495308</v>
      </c>
      <c r="J136">
        <v>55</v>
      </c>
      <c r="K136">
        <v>55</v>
      </c>
      <c r="L136" t="s">
        <v>94</v>
      </c>
      <c r="M136" t="s">
        <v>50</v>
      </c>
      <c r="N136">
        <v>157042</v>
      </c>
      <c r="O136">
        <v>49</v>
      </c>
      <c r="P136">
        <v>70</v>
      </c>
      <c r="Q136">
        <v>18</v>
      </c>
      <c r="R136">
        <v>0</v>
      </c>
      <c r="S136">
        <v>9</v>
      </c>
      <c r="T136">
        <v>33.9</v>
      </c>
      <c r="U136">
        <v>8743</v>
      </c>
      <c r="V136">
        <v>1.88</v>
      </c>
      <c r="W136">
        <v>2.4300000000000002</v>
      </c>
      <c r="X136">
        <v>111</v>
      </c>
      <c r="Y136">
        <v>3659</v>
      </c>
      <c r="Z136">
        <v>3894</v>
      </c>
      <c r="AA136">
        <v>37088</v>
      </c>
      <c r="AB136" t="s">
        <v>63</v>
      </c>
      <c r="AC136">
        <v>81640040</v>
      </c>
      <c r="AD136">
        <v>5315</v>
      </c>
      <c r="AE136" t="s">
        <v>77</v>
      </c>
      <c r="AF136">
        <v>930701</v>
      </c>
      <c r="AG136">
        <v>55</v>
      </c>
      <c r="AH136" t="s">
        <v>53</v>
      </c>
      <c r="AI136">
        <v>1530990</v>
      </c>
      <c r="AJ136">
        <v>5215</v>
      </c>
      <c r="AK136">
        <v>930709</v>
      </c>
      <c r="AL136" t="s">
        <v>54</v>
      </c>
      <c r="AM136" t="s">
        <v>55</v>
      </c>
      <c r="AN136">
        <v>15487</v>
      </c>
      <c r="AO136">
        <v>15687</v>
      </c>
      <c r="AS136">
        <v>6064</v>
      </c>
      <c r="AT136">
        <v>940804</v>
      </c>
      <c r="AU136">
        <v>14628</v>
      </c>
      <c r="AV136">
        <v>12</v>
      </c>
      <c r="AW136">
        <v>1219</v>
      </c>
      <c r="AX136" t="s">
        <v>64</v>
      </c>
      <c r="AY136" t="str">
        <f t="shared" si="8"/>
        <v>Low_loan_taker</v>
      </c>
      <c r="BA136" t="str">
        <f t="shared" si="9"/>
        <v>Low Payment</v>
      </c>
      <c r="BB136" t="str">
        <f t="shared" si="10"/>
        <v>Low Balance</v>
      </c>
      <c r="BC136" t="str">
        <f t="shared" si="11"/>
        <v>CREDIT</v>
      </c>
    </row>
    <row r="137" spans="1:55" x14ac:dyDescent="0.35">
      <c r="A137">
        <v>834</v>
      </c>
      <c r="B137">
        <v>6301</v>
      </c>
      <c r="C137" t="s">
        <v>46</v>
      </c>
      <c r="D137" t="s">
        <v>93</v>
      </c>
      <c r="E137">
        <v>5215</v>
      </c>
      <c r="F137">
        <v>6301</v>
      </c>
      <c r="G137" t="s">
        <v>48</v>
      </c>
      <c r="H137">
        <v>6301</v>
      </c>
      <c r="I137">
        <v>495308</v>
      </c>
      <c r="J137">
        <v>55</v>
      </c>
      <c r="K137">
        <v>55</v>
      </c>
      <c r="L137" t="s">
        <v>94</v>
      </c>
      <c r="M137" t="s">
        <v>50</v>
      </c>
      <c r="N137">
        <v>157042</v>
      </c>
      <c r="O137">
        <v>49</v>
      </c>
      <c r="P137">
        <v>70</v>
      </c>
      <c r="Q137">
        <v>18</v>
      </c>
      <c r="R137">
        <v>0</v>
      </c>
      <c r="S137">
        <v>9</v>
      </c>
      <c r="T137">
        <v>33.9</v>
      </c>
      <c r="U137">
        <v>8743</v>
      </c>
      <c r="V137">
        <v>1.88</v>
      </c>
      <c r="W137">
        <v>2.4300000000000002</v>
      </c>
      <c r="X137">
        <v>111</v>
      </c>
      <c r="Y137">
        <v>3659</v>
      </c>
      <c r="Z137">
        <v>3894</v>
      </c>
      <c r="AA137">
        <v>37088</v>
      </c>
      <c r="AB137" t="s">
        <v>63</v>
      </c>
      <c r="AC137">
        <v>81640040</v>
      </c>
      <c r="AD137">
        <v>5315</v>
      </c>
      <c r="AE137" t="s">
        <v>77</v>
      </c>
      <c r="AF137">
        <v>930701</v>
      </c>
      <c r="AG137">
        <v>55</v>
      </c>
      <c r="AH137" t="s">
        <v>53</v>
      </c>
      <c r="AI137">
        <v>1531571</v>
      </c>
      <c r="AJ137">
        <v>5215</v>
      </c>
      <c r="AK137">
        <v>930731</v>
      </c>
      <c r="AL137" t="s">
        <v>54</v>
      </c>
      <c r="AM137" t="s">
        <v>55</v>
      </c>
      <c r="AN137">
        <v>6500</v>
      </c>
      <c r="AO137">
        <v>22236.400000000001</v>
      </c>
      <c r="AS137">
        <v>6064</v>
      </c>
      <c r="AT137">
        <v>940804</v>
      </c>
      <c r="AU137">
        <v>14628</v>
      </c>
      <c r="AV137">
        <v>12</v>
      </c>
      <c r="AW137">
        <v>1219</v>
      </c>
      <c r="AX137" t="s">
        <v>64</v>
      </c>
      <c r="AY137" t="str">
        <f t="shared" si="8"/>
        <v>Low_loan_taker</v>
      </c>
      <c r="BA137" t="str">
        <f t="shared" si="9"/>
        <v>Low Payment</v>
      </c>
      <c r="BB137" t="str">
        <f t="shared" si="10"/>
        <v>Low Balance</v>
      </c>
      <c r="BC137" t="str">
        <f t="shared" si="11"/>
        <v>CREDIT</v>
      </c>
    </row>
    <row r="138" spans="1:55" x14ac:dyDescent="0.35">
      <c r="A138">
        <v>834</v>
      </c>
      <c r="B138">
        <v>6301</v>
      </c>
      <c r="C138" t="s">
        <v>46</v>
      </c>
      <c r="D138" t="s">
        <v>93</v>
      </c>
      <c r="E138">
        <v>5215</v>
      </c>
      <c r="F138">
        <v>6301</v>
      </c>
      <c r="G138" t="s">
        <v>48</v>
      </c>
      <c r="H138">
        <v>6301</v>
      </c>
      <c r="I138">
        <v>495308</v>
      </c>
      <c r="J138">
        <v>55</v>
      </c>
      <c r="K138">
        <v>55</v>
      </c>
      <c r="L138" t="s">
        <v>94</v>
      </c>
      <c r="M138" t="s">
        <v>50</v>
      </c>
      <c r="N138">
        <v>157042</v>
      </c>
      <c r="O138">
        <v>49</v>
      </c>
      <c r="P138">
        <v>70</v>
      </c>
      <c r="Q138">
        <v>18</v>
      </c>
      <c r="R138">
        <v>0</v>
      </c>
      <c r="S138">
        <v>9</v>
      </c>
      <c r="T138">
        <v>33.9</v>
      </c>
      <c r="U138">
        <v>8743</v>
      </c>
      <c r="V138">
        <v>1.88</v>
      </c>
      <c r="W138">
        <v>2.4300000000000002</v>
      </c>
      <c r="X138">
        <v>111</v>
      </c>
      <c r="Y138">
        <v>3659</v>
      </c>
      <c r="Z138">
        <v>3894</v>
      </c>
      <c r="AA138">
        <v>37088</v>
      </c>
      <c r="AB138" t="s">
        <v>63</v>
      </c>
      <c r="AC138">
        <v>81640040</v>
      </c>
      <c r="AD138">
        <v>5315</v>
      </c>
      <c r="AE138" t="s">
        <v>77</v>
      </c>
      <c r="AF138">
        <v>930701</v>
      </c>
      <c r="AG138">
        <v>55</v>
      </c>
      <c r="AH138" t="s">
        <v>53</v>
      </c>
      <c r="AI138">
        <v>3669476</v>
      </c>
      <c r="AJ138">
        <v>5215</v>
      </c>
      <c r="AK138">
        <v>930731</v>
      </c>
      <c r="AL138" t="s">
        <v>54</v>
      </c>
      <c r="AN138">
        <v>49.4</v>
      </c>
      <c r="AO138">
        <v>15736.4</v>
      </c>
      <c r="AP138" t="s">
        <v>57</v>
      </c>
      <c r="AS138">
        <v>6064</v>
      </c>
      <c r="AT138">
        <v>940804</v>
      </c>
      <c r="AU138">
        <v>14628</v>
      </c>
      <c r="AV138">
        <v>12</v>
      </c>
      <c r="AW138">
        <v>1219</v>
      </c>
      <c r="AX138" t="s">
        <v>64</v>
      </c>
      <c r="AY138" t="str">
        <f t="shared" si="8"/>
        <v>Low_loan_taker</v>
      </c>
      <c r="BA138" t="str">
        <f t="shared" si="9"/>
        <v>Low Payment</v>
      </c>
      <c r="BB138" t="str">
        <f t="shared" si="10"/>
        <v>Low Balance</v>
      </c>
      <c r="BC138" t="str">
        <f t="shared" si="11"/>
        <v>CREDIT</v>
      </c>
    </row>
    <row r="139" spans="1:55" x14ac:dyDescent="0.35">
      <c r="A139">
        <v>834</v>
      </c>
      <c r="B139">
        <v>6301</v>
      </c>
      <c r="C139" t="s">
        <v>46</v>
      </c>
      <c r="D139" t="s">
        <v>93</v>
      </c>
      <c r="E139">
        <v>5215</v>
      </c>
      <c r="F139">
        <v>6301</v>
      </c>
      <c r="G139" t="s">
        <v>48</v>
      </c>
      <c r="H139">
        <v>6301</v>
      </c>
      <c r="I139">
        <v>495308</v>
      </c>
      <c r="J139">
        <v>55</v>
      </c>
      <c r="K139">
        <v>55</v>
      </c>
      <c r="L139" t="s">
        <v>94</v>
      </c>
      <c r="M139" t="s">
        <v>50</v>
      </c>
      <c r="N139">
        <v>157042</v>
      </c>
      <c r="O139">
        <v>49</v>
      </c>
      <c r="P139">
        <v>70</v>
      </c>
      <c r="Q139">
        <v>18</v>
      </c>
      <c r="R139">
        <v>0</v>
      </c>
      <c r="S139">
        <v>9</v>
      </c>
      <c r="T139">
        <v>33.9</v>
      </c>
      <c r="U139">
        <v>8743</v>
      </c>
      <c r="V139">
        <v>1.88</v>
      </c>
      <c r="W139">
        <v>2.4300000000000002</v>
      </c>
      <c r="X139">
        <v>111</v>
      </c>
      <c r="Y139">
        <v>3659</v>
      </c>
      <c r="Z139">
        <v>3894</v>
      </c>
      <c r="AA139">
        <v>37088</v>
      </c>
      <c r="AB139" t="s">
        <v>63</v>
      </c>
      <c r="AC139">
        <v>81640040</v>
      </c>
      <c r="AD139">
        <v>5315</v>
      </c>
      <c r="AE139" t="s">
        <v>77</v>
      </c>
      <c r="AF139">
        <v>930701</v>
      </c>
      <c r="AG139">
        <v>55</v>
      </c>
      <c r="AH139" t="s">
        <v>53</v>
      </c>
      <c r="AI139">
        <v>1530991</v>
      </c>
      <c r="AJ139">
        <v>5215</v>
      </c>
      <c r="AK139">
        <v>930809</v>
      </c>
      <c r="AL139" t="s">
        <v>54</v>
      </c>
      <c r="AM139" t="s">
        <v>55</v>
      </c>
      <c r="AN139">
        <v>15487</v>
      </c>
      <c r="AO139">
        <v>37723.4</v>
      </c>
      <c r="AS139">
        <v>6064</v>
      </c>
      <c r="AT139">
        <v>940804</v>
      </c>
      <c r="AU139">
        <v>14628</v>
      </c>
      <c r="AV139">
        <v>12</v>
      </c>
      <c r="AW139">
        <v>1219</v>
      </c>
      <c r="AX139" t="s">
        <v>64</v>
      </c>
      <c r="AY139" t="str">
        <f t="shared" si="8"/>
        <v>Low_loan_taker</v>
      </c>
      <c r="BA139" t="str">
        <f t="shared" si="9"/>
        <v>Low Payment</v>
      </c>
      <c r="BB139" t="str">
        <f t="shared" si="10"/>
        <v>Low Balance</v>
      </c>
      <c r="BC139" t="str">
        <f t="shared" si="11"/>
        <v>CREDIT</v>
      </c>
    </row>
    <row r="140" spans="1:55" x14ac:dyDescent="0.35">
      <c r="A140">
        <v>834</v>
      </c>
      <c r="B140">
        <v>6301</v>
      </c>
      <c r="C140" t="s">
        <v>46</v>
      </c>
      <c r="D140" t="s">
        <v>93</v>
      </c>
      <c r="E140">
        <v>5215</v>
      </c>
      <c r="F140">
        <v>6301</v>
      </c>
      <c r="G140" t="s">
        <v>48</v>
      </c>
      <c r="H140">
        <v>6301</v>
      </c>
      <c r="I140">
        <v>495308</v>
      </c>
      <c r="J140">
        <v>55</v>
      </c>
      <c r="K140">
        <v>55</v>
      </c>
      <c r="L140" t="s">
        <v>94</v>
      </c>
      <c r="M140" t="s">
        <v>50</v>
      </c>
      <c r="N140">
        <v>157042</v>
      </c>
      <c r="O140">
        <v>49</v>
      </c>
      <c r="P140">
        <v>70</v>
      </c>
      <c r="Q140">
        <v>18</v>
      </c>
      <c r="R140">
        <v>0</v>
      </c>
      <c r="S140">
        <v>9</v>
      </c>
      <c r="T140">
        <v>33.9</v>
      </c>
      <c r="U140">
        <v>8743</v>
      </c>
      <c r="V140">
        <v>1.88</v>
      </c>
      <c r="W140">
        <v>2.4300000000000002</v>
      </c>
      <c r="X140">
        <v>111</v>
      </c>
      <c r="Y140">
        <v>3659</v>
      </c>
      <c r="Z140">
        <v>3894</v>
      </c>
      <c r="AA140">
        <v>37088</v>
      </c>
      <c r="AB140" t="s">
        <v>63</v>
      </c>
      <c r="AC140">
        <v>81640040</v>
      </c>
      <c r="AD140">
        <v>5315</v>
      </c>
      <c r="AE140" t="s">
        <v>77</v>
      </c>
      <c r="AF140">
        <v>930701</v>
      </c>
      <c r="AG140">
        <v>55</v>
      </c>
      <c r="AH140" t="s">
        <v>53</v>
      </c>
      <c r="AI140">
        <v>1531572</v>
      </c>
      <c r="AJ140">
        <v>5215</v>
      </c>
      <c r="AK140">
        <v>930830</v>
      </c>
      <c r="AL140" t="s">
        <v>58</v>
      </c>
      <c r="AM140" t="s">
        <v>59</v>
      </c>
      <c r="AN140">
        <v>8600</v>
      </c>
      <c r="AO140">
        <v>29123.4</v>
      </c>
      <c r="AS140">
        <v>6064</v>
      </c>
      <c r="AT140">
        <v>940804</v>
      </c>
      <c r="AU140">
        <v>14628</v>
      </c>
      <c r="AV140">
        <v>12</v>
      </c>
      <c r="AW140">
        <v>1219</v>
      </c>
      <c r="AX140" t="s">
        <v>64</v>
      </c>
      <c r="AY140" t="str">
        <f t="shared" si="8"/>
        <v>Low_loan_taker</v>
      </c>
      <c r="BA140" t="str">
        <f t="shared" si="9"/>
        <v>Low Payment</v>
      </c>
      <c r="BB140" t="str">
        <f t="shared" si="10"/>
        <v>Low Balance</v>
      </c>
      <c r="BC140" t="str">
        <f t="shared" si="11"/>
        <v>WITHDRAWAL</v>
      </c>
    </row>
    <row r="141" spans="1:55" x14ac:dyDescent="0.35">
      <c r="A141">
        <v>834</v>
      </c>
      <c r="B141">
        <v>6301</v>
      </c>
      <c r="C141" t="s">
        <v>46</v>
      </c>
      <c r="D141" t="s">
        <v>93</v>
      </c>
      <c r="E141">
        <v>5215</v>
      </c>
      <c r="F141">
        <v>6301</v>
      </c>
      <c r="G141" t="s">
        <v>48</v>
      </c>
      <c r="H141">
        <v>6301</v>
      </c>
      <c r="I141">
        <v>495308</v>
      </c>
      <c r="J141">
        <v>55</v>
      </c>
      <c r="K141">
        <v>55</v>
      </c>
      <c r="L141" t="s">
        <v>94</v>
      </c>
      <c r="M141" t="s">
        <v>50</v>
      </c>
      <c r="N141">
        <v>157042</v>
      </c>
      <c r="O141">
        <v>49</v>
      </c>
      <c r="P141">
        <v>70</v>
      </c>
      <c r="Q141">
        <v>18</v>
      </c>
      <c r="R141">
        <v>0</v>
      </c>
      <c r="S141">
        <v>9</v>
      </c>
      <c r="T141">
        <v>33.9</v>
      </c>
      <c r="U141">
        <v>8743</v>
      </c>
      <c r="V141">
        <v>1.88</v>
      </c>
      <c r="W141">
        <v>2.4300000000000002</v>
      </c>
      <c r="X141">
        <v>111</v>
      </c>
      <c r="Y141">
        <v>3659</v>
      </c>
      <c r="Z141">
        <v>3894</v>
      </c>
      <c r="AA141">
        <v>37089</v>
      </c>
      <c r="AB141" t="s">
        <v>95</v>
      </c>
      <c r="AC141">
        <v>3664792</v>
      </c>
      <c r="AD141">
        <v>372</v>
      </c>
      <c r="AE141" t="s">
        <v>79</v>
      </c>
      <c r="AF141">
        <v>930701</v>
      </c>
      <c r="AG141">
        <v>55</v>
      </c>
      <c r="AH141" t="s">
        <v>53</v>
      </c>
      <c r="AI141">
        <v>1530983</v>
      </c>
      <c r="AJ141">
        <v>5215</v>
      </c>
      <c r="AK141">
        <v>930701</v>
      </c>
      <c r="AL141" t="s">
        <v>54</v>
      </c>
      <c r="AM141" t="s">
        <v>55</v>
      </c>
      <c r="AN141">
        <v>200</v>
      </c>
      <c r="AO141">
        <v>200</v>
      </c>
      <c r="AS141">
        <v>6064</v>
      </c>
      <c r="AT141">
        <v>940804</v>
      </c>
      <c r="AU141">
        <v>14628</v>
      </c>
      <c r="AV141">
        <v>12</v>
      </c>
      <c r="AW141">
        <v>1219</v>
      </c>
      <c r="AX141" t="s">
        <v>64</v>
      </c>
      <c r="AY141" t="str">
        <f t="shared" si="8"/>
        <v>Low_loan_taker</v>
      </c>
      <c r="BA141" t="str">
        <f t="shared" si="9"/>
        <v>Low Payment</v>
      </c>
      <c r="BB141" t="str">
        <f t="shared" si="10"/>
        <v>Low Balance</v>
      </c>
      <c r="BC141" t="str">
        <f t="shared" si="11"/>
        <v>CREDIT</v>
      </c>
    </row>
    <row r="142" spans="1:55" x14ac:dyDescent="0.35">
      <c r="A142">
        <v>834</v>
      </c>
      <c r="B142">
        <v>6301</v>
      </c>
      <c r="C142" t="s">
        <v>46</v>
      </c>
      <c r="D142" t="s">
        <v>93</v>
      </c>
      <c r="E142">
        <v>5215</v>
      </c>
      <c r="F142">
        <v>6301</v>
      </c>
      <c r="G142" t="s">
        <v>48</v>
      </c>
      <c r="H142">
        <v>6301</v>
      </c>
      <c r="I142">
        <v>495308</v>
      </c>
      <c r="J142">
        <v>55</v>
      </c>
      <c r="K142">
        <v>55</v>
      </c>
      <c r="L142" t="s">
        <v>94</v>
      </c>
      <c r="M142" t="s">
        <v>50</v>
      </c>
      <c r="N142">
        <v>157042</v>
      </c>
      <c r="O142">
        <v>49</v>
      </c>
      <c r="P142">
        <v>70</v>
      </c>
      <c r="Q142">
        <v>18</v>
      </c>
      <c r="R142">
        <v>0</v>
      </c>
      <c r="S142">
        <v>9</v>
      </c>
      <c r="T142">
        <v>33.9</v>
      </c>
      <c r="U142">
        <v>8743</v>
      </c>
      <c r="V142">
        <v>1.88</v>
      </c>
      <c r="W142">
        <v>2.4300000000000002</v>
      </c>
      <c r="X142">
        <v>111</v>
      </c>
      <c r="Y142">
        <v>3659</v>
      </c>
      <c r="Z142">
        <v>3894</v>
      </c>
      <c r="AA142">
        <v>37089</v>
      </c>
      <c r="AB142" t="s">
        <v>95</v>
      </c>
      <c r="AC142">
        <v>3664792</v>
      </c>
      <c r="AD142">
        <v>372</v>
      </c>
      <c r="AE142" t="s">
        <v>79</v>
      </c>
      <c r="AF142">
        <v>930701</v>
      </c>
      <c r="AG142">
        <v>55</v>
      </c>
      <c r="AH142" t="s">
        <v>53</v>
      </c>
      <c r="AI142">
        <v>1530990</v>
      </c>
      <c r="AJ142">
        <v>5215</v>
      </c>
      <c r="AK142">
        <v>930709</v>
      </c>
      <c r="AL142" t="s">
        <v>54</v>
      </c>
      <c r="AM142" t="s">
        <v>55</v>
      </c>
      <c r="AN142">
        <v>15487</v>
      </c>
      <c r="AO142">
        <v>15687</v>
      </c>
      <c r="AS142">
        <v>6064</v>
      </c>
      <c r="AT142">
        <v>940804</v>
      </c>
      <c r="AU142">
        <v>14628</v>
      </c>
      <c r="AV142">
        <v>12</v>
      </c>
      <c r="AW142">
        <v>1219</v>
      </c>
      <c r="AX142" t="s">
        <v>64</v>
      </c>
      <c r="AY142" t="str">
        <f t="shared" si="8"/>
        <v>Low_loan_taker</v>
      </c>
      <c r="BA142" t="str">
        <f t="shared" si="9"/>
        <v>Low Payment</v>
      </c>
      <c r="BB142" t="str">
        <f t="shared" si="10"/>
        <v>Low Balance</v>
      </c>
      <c r="BC142" t="str">
        <f t="shared" si="11"/>
        <v>CREDIT</v>
      </c>
    </row>
    <row r="143" spans="1:55" x14ac:dyDescent="0.35">
      <c r="A143">
        <v>834</v>
      </c>
      <c r="B143">
        <v>6301</v>
      </c>
      <c r="C143" t="s">
        <v>46</v>
      </c>
      <c r="D143" t="s">
        <v>93</v>
      </c>
      <c r="E143">
        <v>5215</v>
      </c>
      <c r="F143">
        <v>6301</v>
      </c>
      <c r="G143" t="s">
        <v>48</v>
      </c>
      <c r="H143">
        <v>6301</v>
      </c>
      <c r="I143">
        <v>495308</v>
      </c>
      <c r="J143">
        <v>55</v>
      </c>
      <c r="K143">
        <v>55</v>
      </c>
      <c r="L143" t="s">
        <v>94</v>
      </c>
      <c r="M143" t="s">
        <v>50</v>
      </c>
      <c r="N143">
        <v>157042</v>
      </c>
      <c r="O143">
        <v>49</v>
      </c>
      <c r="P143">
        <v>70</v>
      </c>
      <c r="Q143">
        <v>18</v>
      </c>
      <c r="R143">
        <v>0</v>
      </c>
      <c r="S143">
        <v>9</v>
      </c>
      <c r="T143">
        <v>33.9</v>
      </c>
      <c r="U143">
        <v>8743</v>
      </c>
      <c r="V143">
        <v>1.88</v>
      </c>
      <c r="W143">
        <v>2.4300000000000002</v>
      </c>
      <c r="X143">
        <v>111</v>
      </c>
      <c r="Y143">
        <v>3659</v>
      </c>
      <c r="Z143">
        <v>3894</v>
      </c>
      <c r="AA143">
        <v>37089</v>
      </c>
      <c r="AB143" t="s">
        <v>95</v>
      </c>
      <c r="AC143">
        <v>3664792</v>
      </c>
      <c r="AD143">
        <v>372</v>
      </c>
      <c r="AE143" t="s">
        <v>79</v>
      </c>
      <c r="AF143">
        <v>930701</v>
      </c>
      <c r="AG143">
        <v>55</v>
      </c>
      <c r="AH143" t="s">
        <v>53</v>
      </c>
      <c r="AI143">
        <v>1531571</v>
      </c>
      <c r="AJ143">
        <v>5215</v>
      </c>
      <c r="AK143">
        <v>930731</v>
      </c>
      <c r="AL143" t="s">
        <v>54</v>
      </c>
      <c r="AM143" t="s">
        <v>55</v>
      </c>
      <c r="AN143">
        <v>6500</v>
      </c>
      <c r="AO143">
        <v>22236.400000000001</v>
      </c>
      <c r="AS143">
        <v>6064</v>
      </c>
      <c r="AT143">
        <v>940804</v>
      </c>
      <c r="AU143">
        <v>14628</v>
      </c>
      <c r="AV143">
        <v>12</v>
      </c>
      <c r="AW143">
        <v>1219</v>
      </c>
      <c r="AX143" t="s">
        <v>64</v>
      </c>
      <c r="AY143" t="str">
        <f t="shared" si="8"/>
        <v>Low_loan_taker</v>
      </c>
      <c r="BA143" t="str">
        <f t="shared" si="9"/>
        <v>Low Payment</v>
      </c>
      <c r="BB143" t="str">
        <f t="shared" si="10"/>
        <v>Low Balance</v>
      </c>
      <c r="BC143" t="str">
        <f t="shared" si="11"/>
        <v>CREDIT</v>
      </c>
    </row>
    <row r="144" spans="1:55" x14ac:dyDescent="0.35">
      <c r="A144">
        <v>834</v>
      </c>
      <c r="B144">
        <v>6301</v>
      </c>
      <c r="C144" t="s">
        <v>46</v>
      </c>
      <c r="D144" t="s">
        <v>93</v>
      </c>
      <c r="E144">
        <v>5215</v>
      </c>
      <c r="F144">
        <v>6301</v>
      </c>
      <c r="G144" t="s">
        <v>48</v>
      </c>
      <c r="H144">
        <v>6301</v>
      </c>
      <c r="I144">
        <v>495308</v>
      </c>
      <c r="J144">
        <v>55</v>
      </c>
      <c r="K144">
        <v>55</v>
      </c>
      <c r="L144" t="s">
        <v>94</v>
      </c>
      <c r="M144" t="s">
        <v>50</v>
      </c>
      <c r="N144">
        <v>157042</v>
      </c>
      <c r="O144">
        <v>49</v>
      </c>
      <c r="P144">
        <v>70</v>
      </c>
      <c r="Q144">
        <v>18</v>
      </c>
      <c r="R144">
        <v>0</v>
      </c>
      <c r="S144">
        <v>9</v>
      </c>
      <c r="T144">
        <v>33.9</v>
      </c>
      <c r="U144">
        <v>8743</v>
      </c>
      <c r="V144">
        <v>1.88</v>
      </c>
      <c r="W144">
        <v>2.4300000000000002</v>
      </c>
      <c r="X144">
        <v>111</v>
      </c>
      <c r="Y144">
        <v>3659</v>
      </c>
      <c r="Z144">
        <v>3894</v>
      </c>
      <c r="AA144">
        <v>37089</v>
      </c>
      <c r="AB144" t="s">
        <v>95</v>
      </c>
      <c r="AC144">
        <v>3664792</v>
      </c>
      <c r="AD144">
        <v>372</v>
      </c>
      <c r="AE144" t="s">
        <v>79</v>
      </c>
      <c r="AF144">
        <v>930701</v>
      </c>
      <c r="AG144">
        <v>55</v>
      </c>
      <c r="AH144" t="s">
        <v>53</v>
      </c>
      <c r="AI144">
        <v>3669476</v>
      </c>
      <c r="AJ144">
        <v>5215</v>
      </c>
      <c r="AK144">
        <v>930731</v>
      </c>
      <c r="AL144" t="s">
        <v>54</v>
      </c>
      <c r="AN144">
        <v>49.4</v>
      </c>
      <c r="AO144">
        <v>15736.4</v>
      </c>
      <c r="AP144" t="s">
        <v>57</v>
      </c>
      <c r="AS144">
        <v>6064</v>
      </c>
      <c r="AT144">
        <v>940804</v>
      </c>
      <c r="AU144">
        <v>14628</v>
      </c>
      <c r="AV144">
        <v>12</v>
      </c>
      <c r="AW144">
        <v>1219</v>
      </c>
      <c r="AX144" t="s">
        <v>64</v>
      </c>
      <c r="AY144" t="str">
        <f t="shared" si="8"/>
        <v>Low_loan_taker</v>
      </c>
      <c r="BA144" t="str">
        <f t="shared" si="9"/>
        <v>Low Payment</v>
      </c>
      <c r="BB144" t="str">
        <f t="shared" si="10"/>
        <v>Low Balance</v>
      </c>
      <c r="BC144" t="str">
        <f t="shared" si="11"/>
        <v>CREDIT</v>
      </c>
    </row>
    <row r="145" spans="1:55" x14ac:dyDescent="0.35">
      <c r="A145">
        <v>834</v>
      </c>
      <c r="B145">
        <v>6301</v>
      </c>
      <c r="C145" t="s">
        <v>46</v>
      </c>
      <c r="D145" t="s">
        <v>93</v>
      </c>
      <c r="E145">
        <v>5215</v>
      </c>
      <c r="F145">
        <v>6301</v>
      </c>
      <c r="G145" t="s">
        <v>48</v>
      </c>
      <c r="H145">
        <v>6301</v>
      </c>
      <c r="I145">
        <v>495308</v>
      </c>
      <c r="J145">
        <v>55</v>
      </c>
      <c r="K145">
        <v>55</v>
      </c>
      <c r="L145" t="s">
        <v>94</v>
      </c>
      <c r="M145" t="s">
        <v>50</v>
      </c>
      <c r="N145">
        <v>157042</v>
      </c>
      <c r="O145">
        <v>49</v>
      </c>
      <c r="P145">
        <v>70</v>
      </c>
      <c r="Q145">
        <v>18</v>
      </c>
      <c r="R145">
        <v>0</v>
      </c>
      <c r="S145">
        <v>9</v>
      </c>
      <c r="T145">
        <v>33.9</v>
      </c>
      <c r="U145">
        <v>8743</v>
      </c>
      <c r="V145">
        <v>1.88</v>
      </c>
      <c r="W145">
        <v>2.4300000000000002</v>
      </c>
      <c r="X145">
        <v>111</v>
      </c>
      <c r="Y145">
        <v>3659</v>
      </c>
      <c r="Z145">
        <v>3894</v>
      </c>
      <c r="AA145">
        <v>37089</v>
      </c>
      <c r="AB145" t="s">
        <v>95</v>
      </c>
      <c r="AC145">
        <v>3664792</v>
      </c>
      <c r="AD145">
        <v>372</v>
      </c>
      <c r="AE145" t="s">
        <v>79</v>
      </c>
      <c r="AF145">
        <v>930701</v>
      </c>
      <c r="AG145">
        <v>55</v>
      </c>
      <c r="AH145" t="s">
        <v>53</v>
      </c>
      <c r="AI145">
        <v>1530991</v>
      </c>
      <c r="AJ145">
        <v>5215</v>
      </c>
      <c r="AK145">
        <v>930809</v>
      </c>
      <c r="AL145" t="s">
        <v>54</v>
      </c>
      <c r="AM145" t="s">
        <v>55</v>
      </c>
      <c r="AN145">
        <v>15487</v>
      </c>
      <c r="AO145">
        <v>37723.4</v>
      </c>
      <c r="AS145">
        <v>6064</v>
      </c>
      <c r="AT145">
        <v>940804</v>
      </c>
      <c r="AU145">
        <v>14628</v>
      </c>
      <c r="AV145">
        <v>12</v>
      </c>
      <c r="AW145">
        <v>1219</v>
      </c>
      <c r="AX145" t="s">
        <v>64</v>
      </c>
      <c r="AY145" t="str">
        <f t="shared" si="8"/>
        <v>Low_loan_taker</v>
      </c>
      <c r="BA145" t="str">
        <f t="shared" si="9"/>
        <v>Low Payment</v>
      </c>
      <c r="BB145" t="str">
        <f t="shared" si="10"/>
        <v>Low Balance</v>
      </c>
      <c r="BC145" t="str">
        <f t="shared" si="11"/>
        <v>CREDIT</v>
      </c>
    </row>
    <row r="146" spans="1:55" x14ac:dyDescent="0.35">
      <c r="A146">
        <v>834</v>
      </c>
      <c r="B146">
        <v>6301</v>
      </c>
      <c r="C146" t="s">
        <v>46</v>
      </c>
      <c r="D146" t="s">
        <v>93</v>
      </c>
      <c r="E146">
        <v>5215</v>
      </c>
      <c r="F146">
        <v>6301</v>
      </c>
      <c r="G146" t="s">
        <v>48</v>
      </c>
      <c r="H146">
        <v>6301</v>
      </c>
      <c r="I146">
        <v>495308</v>
      </c>
      <c r="J146">
        <v>55</v>
      </c>
      <c r="K146">
        <v>55</v>
      </c>
      <c r="L146" t="s">
        <v>94</v>
      </c>
      <c r="M146" t="s">
        <v>50</v>
      </c>
      <c r="N146">
        <v>157042</v>
      </c>
      <c r="O146">
        <v>49</v>
      </c>
      <c r="P146">
        <v>70</v>
      </c>
      <c r="Q146">
        <v>18</v>
      </c>
      <c r="R146">
        <v>0</v>
      </c>
      <c r="S146">
        <v>9</v>
      </c>
      <c r="T146">
        <v>33.9</v>
      </c>
      <c r="U146">
        <v>8743</v>
      </c>
      <c r="V146">
        <v>1.88</v>
      </c>
      <c r="W146">
        <v>2.4300000000000002</v>
      </c>
      <c r="X146">
        <v>111</v>
      </c>
      <c r="Y146">
        <v>3659</v>
      </c>
      <c r="Z146">
        <v>3894</v>
      </c>
      <c r="AA146">
        <v>37089</v>
      </c>
      <c r="AB146" t="s">
        <v>95</v>
      </c>
      <c r="AC146">
        <v>3664792</v>
      </c>
      <c r="AD146">
        <v>372</v>
      </c>
      <c r="AE146" t="s">
        <v>79</v>
      </c>
      <c r="AF146">
        <v>930701</v>
      </c>
      <c r="AG146">
        <v>55</v>
      </c>
      <c r="AH146" t="s">
        <v>53</v>
      </c>
      <c r="AI146">
        <v>1531572</v>
      </c>
      <c r="AJ146">
        <v>5215</v>
      </c>
      <c r="AK146">
        <v>930830</v>
      </c>
      <c r="AL146" t="s">
        <v>58</v>
      </c>
      <c r="AM146" t="s">
        <v>59</v>
      </c>
      <c r="AN146">
        <v>8600</v>
      </c>
      <c r="AO146">
        <v>29123.4</v>
      </c>
      <c r="AS146">
        <v>6064</v>
      </c>
      <c r="AT146">
        <v>940804</v>
      </c>
      <c r="AU146">
        <v>14628</v>
      </c>
      <c r="AV146">
        <v>12</v>
      </c>
      <c r="AW146">
        <v>1219</v>
      </c>
      <c r="AX146" t="s">
        <v>64</v>
      </c>
      <c r="AY146" t="str">
        <f t="shared" si="8"/>
        <v>Low_loan_taker</v>
      </c>
      <c r="BA146" t="str">
        <f t="shared" si="9"/>
        <v>Low Payment</v>
      </c>
      <c r="BB146" t="str">
        <f t="shared" si="10"/>
        <v>Low Balance</v>
      </c>
      <c r="BC146" t="str">
        <f t="shared" si="11"/>
        <v>WITHDRAWAL</v>
      </c>
    </row>
    <row r="147" spans="1:55" x14ac:dyDescent="0.35">
      <c r="A147">
        <v>834</v>
      </c>
      <c r="B147">
        <v>6301</v>
      </c>
      <c r="C147" t="s">
        <v>46</v>
      </c>
      <c r="D147" t="s">
        <v>93</v>
      </c>
      <c r="E147">
        <v>5215</v>
      </c>
      <c r="F147">
        <v>6301</v>
      </c>
      <c r="G147" t="s">
        <v>48</v>
      </c>
      <c r="H147">
        <v>6301</v>
      </c>
      <c r="I147">
        <v>495308</v>
      </c>
      <c r="J147">
        <v>55</v>
      </c>
      <c r="K147">
        <v>55</v>
      </c>
      <c r="L147" t="s">
        <v>94</v>
      </c>
      <c r="M147" t="s">
        <v>50</v>
      </c>
      <c r="N147">
        <v>157042</v>
      </c>
      <c r="O147">
        <v>49</v>
      </c>
      <c r="P147">
        <v>70</v>
      </c>
      <c r="Q147">
        <v>18</v>
      </c>
      <c r="R147">
        <v>0</v>
      </c>
      <c r="S147">
        <v>9</v>
      </c>
      <c r="T147">
        <v>33.9</v>
      </c>
      <c r="U147">
        <v>8743</v>
      </c>
      <c r="V147">
        <v>1.88</v>
      </c>
      <c r="W147">
        <v>2.4300000000000002</v>
      </c>
      <c r="X147">
        <v>111</v>
      </c>
      <c r="Y147">
        <v>3659</v>
      </c>
      <c r="Z147">
        <v>3894</v>
      </c>
      <c r="AA147">
        <v>37090</v>
      </c>
      <c r="AB147" t="s">
        <v>63</v>
      </c>
      <c r="AC147">
        <v>71636765</v>
      </c>
      <c r="AD147">
        <v>870</v>
      </c>
      <c r="AE147" t="s">
        <v>77</v>
      </c>
      <c r="AF147">
        <v>930701</v>
      </c>
      <c r="AG147">
        <v>55</v>
      </c>
      <c r="AH147" t="s">
        <v>53</v>
      </c>
      <c r="AI147">
        <v>1530983</v>
      </c>
      <c r="AJ147">
        <v>5215</v>
      </c>
      <c r="AK147">
        <v>930701</v>
      </c>
      <c r="AL147" t="s">
        <v>54</v>
      </c>
      <c r="AM147" t="s">
        <v>55</v>
      </c>
      <c r="AN147">
        <v>200</v>
      </c>
      <c r="AO147">
        <v>200</v>
      </c>
      <c r="AS147">
        <v>6064</v>
      </c>
      <c r="AT147">
        <v>940804</v>
      </c>
      <c r="AU147">
        <v>14628</v>
      </c>
      <c r="AV147">
        <v>12</v>
      </c>
      <c r="AW147">
        <v>1219</v>
      </c>
      <c r="AX147" t="s">
        <v>64</v>
      </c>
      <c r="AY147" t="str">
        <f t="shared" si="8"/>
        <v>Low_loan_taker</v>
      </c>
      <c r="BA147" t="str">
        <f t="shared" si="9"/>
        <v>Low Payment</v>
      </c>
      <c r="BB147" t="str">
        <f t="shared" si="10"/>
        <v>Low Balance</v>
      </c>
      <c r="BC147" t="str">
        <f t="shared" si="11"/>
        <v>CREDIT</v>
      </c>
    </row>
    <row r="148" spans="1:55" x14ac:dyDescent="0.35">
      <c r="A148">
        <v>834</v>
      </c>
      <c r="B148">
        <v>6301</v>
      </c>
      <c r="C148" t="s">
        <v>46</v>
      </c>
      <c r="D148" t="s">
        <v>93</v>
      </c>
      <c r="E148">
        <v>5215</v>
      </c>
      <c r="F148">
        <v>6301</v>
      </c>
      <c r="G148" t="s">
        <v>48</v>
      </c>
      <c r="H148">
        <v>6301</v>
      </c>
      <c r="I148">
        <v>495308</v>
      </c>
      <c r="J148">
        <v>55</v>
      </c>
      <c r="K148">
        <v>55</v>
      </c>
      <c r="L148" t="s">
        <v>94</v>
      </c>
      <c r="M148" t="s">
        <v>50</v>
      </c>
      <c r="N148">
        <v>157042</v>
      </c>
      <c r="O148">
        <v>49</v>
      </c>
      <c r="P148">
        <v>70</v>
      </c>
      <c r="Q148">
        <v>18</v>
      </c>
      <c r="R148">
        <v>0</v>
      </c>
      <c r="S148">
        <v>9</v>
      </c>
      <c r="T148">
        <v>33.9</v>
      </c>
      <c r="U148">
        <v>8743</v>
      </c>
      <c r="V148">
        <v>1.88</v>
      </c>
      <c r="W148">
        <v>2.4300000000000002</v>
      </c>
      <c r="X148">
        <v>111</v>
      </c>
      <c r="Y148">
        <v>3659</v>
      </c>
      <c r="Z148">
        <v>3894</v>
      </c>
      <c r="AA148">
        <v>37090</v>
      </c>
      <c r="AB148" t="s">
        <v>63</v>
      </c>
      <c r="AC148">
        <v>71636765</v>
      </c>
      <c r="AD148">
        <v>870</v>
      </c>
      <c r="AE148" t="s">
        <v>77</v>
      </c>
      <c r="AF148">
        <v>930701</v>
      </c>
      <c r="AG148">
        <v>55</v>
      </c>
      <c r="AH148" t="s">
        <v>53</v>
      </c>
      <c r="AI148">
        <v>1530990</v>
      </c>
      <c r="AJ148">
        <v>5215</v>
      </c>
      <c r="AK148">
        <v>930709</v>
      </c>
      <c r="AL148" t="s">
        <v>54</v>
      </c>
      <c r="AM148" t="s">
        <v>55</v>
      </c>
      <c r="AN148">
        <v>15487</v>
      </c>
      <c r="AO148">
        <v>15687</v>
      </c>
      <c r="AS148">
        <v>6064</v>
      </c>
      <c r="AT148">
        <v>940804</v>
      </c>
      <c r="AU148">
        <v>14628</v>
      </c>
      <c r="AV148">
        <v>12</v>
      </c>
      <c r="AW148">
        <v>1219</v>
      </c>
      <c r="AX148" t="s">
        <v>64</v>
      </c>
      <c r="AY148" t="str">
        <f t="shared" si="8"/>
        <v>Low_loan_taker</v>
      </c>
      <c r="BA148" t="str">
        <f t="shared" si="9"/>
        <v>Low Payment</v>
      </c>
      <c r="BB148" t="str">
        <f t="shared" si="10"/>
        <v>Low Balance</v>
      </c>
      <c r="BC148" t="str">
        <f t="shared" si="11"/>
        <v>CREDIT</v>
      </c>
    </row>
    <row r="149" spans="1:55" x14ac:dyDescent="0.35">
      <c r="A149">
        <v>834</v>
      </c>
      <c r="B149">
        <v>6301</v>
      </c>
      <c r="C149" t="s">
        <v>46</v>
      </c>
      <c r="D149" t="s">
        <v>93</v>
      </c>
      <c r="E149">
        <v>5215</v>
      </c>
      <c r="F149">
        <v>6301</v>
      </c>
      <c r="G149" t="s">
        <v>48</v>
      </c>
      <c r="H149">
        <v>6301</v>
      </c>
      <c r="I149">
        <v>495308</v>
      </c>
      <c r="J149">
        <v>55</v>
      </c>
      <c r="K149">
        <v>55</v>
      </c>
      <c r="L149" t="s">
        <v>94</v>
      </c>
      <c r="M149" t="s">
        <v>50</v>
      </c>
      <c r="N149">
        <v>157042</v>
      </c>
      <c r="O149">
        <v>49</v>
      </c>
      <c r="P149">
        <v>70</v>
      </c>
      <c r="Q149">
        <v>18</v>
      </c>
      <c r="R149">
        <v>0</v>
      </c>
      <c r="S149">
        <v>9</v>
      </c>
      <c r="T149">
        <v>33.9</v>
      </c>
      <c r="U149">
        <v>8743</v>
      </c>
      <c r="V149">
        <v>1.88</v>
      </c>
      <c r="W149">
        <v>2.4300000000000002</v>
      </c>
      <c r="X149">
        <v>111</v>
      </c>
      <c r="Y149">
        <v>3659</v>
      </c>
      <c r="Z149">
        <v>3894</v>
      </c>
      <c r="AA149">
        <v>37090</v>
      </c>
      <c r="AB149" t="s">
        <v>63</v>
      </c>
      <c r="AC149">
        <v>71636765</v>
      </c>
      <c r="AD149">
        <v>870</v>
      </c>
      <c r="AE149" t="s">
        <v>77</v>
      </c>
      <c r="AF149">
        <v>930701</v>
      </c>
      <c r="AG149">
        <v>55</v>
      </c>
      <c r="AH149" t="s">
        <v>53</v>
      </c>
      <c r="AI149">
        <v>1531571</v>
      </c>
      <c r="AJ149">
        <v>5215</v>
      </c>
      <c r="AK149">
        <v>930731</v>
      </c>
      <c r="AL149" t="s">
        <v>54</v>
      </c>
      <c r="AM149" t="s">
        <v>55</v>
      </c>
      <c r="AN149">
        <v>6500</v>
      </c>
      <c r="AO149">
        <v>22236.400000000001</v>
      </c>
      <c r="AS149">
        <v>6064</v>
      </c>
      <c r="AT149">
        <v>940804</v>
      </c>
      <c r="AU149">
        <v>14628</v>
      </c>
      <c r="AV149">
        <v>12</v>
      </c>
      <c r="AW149">
        <v>1219</v>
      </c>
      <c r="AX149" t="s">
        <v>64</v>
      </c>
      <c r="AY149" t="str">
        <f t="shared" si="8"/>
        <v>Low_loan_taker</v>
      </c>
      <c r="BA149" t="str">
        <f t="shared" si="9"/>
        <v>Low Payment</v>
      </c>
      <c r="BB149" t="str">
        <f t="shared" si="10"/>
        <v>Low Balance</v>
      </c>
      <c r="BC149" t="str">
        <f t="shared" si="11"/>
        <v>CREDIT</v>
      </c>
    </row>
    <row r="150" spans="1:55" x14ac:dyDescent="0.35">
      <c r="A150">
        <v>834</v>
      </c>
      <c r="B150">
        <v>6301</v>
      </c>
      <c r="C150" t="s">
        <v>46</v>
      </c>
      <c r="D150" t="s">
        <v>93</v>
      </c>
      <c r="E150">
        <v>5215</v>
      </c>
      <c r="F150">
        <v>6301</v>
      </c>
      <c r="G150" t="s">
        <v>48</v>
      </c>
      <c r="H150">
        <v>6301</v>
      </c>
      <c r="I150">
        <v>495308</v>
      </c>
      <c r="J150">
        <v>55</v>
      </c>
      <c r="K150">
        <v>55</v>
      </c>
      <c r="L150" t="s">
        <v>94</v>
      </c>
      <c r="M150" t="s">
        <v>50</v>
      </c>
      <c r="N150">
        <v>157042</v>
      </c>
      <c r="O150">
        <v>49</v>
      </c>
      <c r="P150">
        <v>70</v>
      </c>
      <c r="Q150">
        <v>18</v>
      </c>
      <c r="R150">
        <v>0</v>
      </c>
      <c r="S150">
        <v>9</v>
      </c>
      <c r="T150">
        <v>33.9</v>
      </c>
      <c r="U150">
        <v>8743</v>
      </c>
      <c r="V150">
        <v>1.88</v>
      </c>
      <c r="W150">
        <v>2.4300000000000002</v>
      </c>
      <c r="X150">
        <v>111</v>
      </c>
      <c r="Y150">
        <v>3659</v>
      </c>
      <c r="Z150">
        <v>3894</v>
      </c>
      <c r="AA150">
        <v>37090</v>
      </c>
      <c r="AB150" t="s">
        <v>63</v>
      </c>
      <c r="AC150">
        <v>71636765</v>
      </c>
      <c r="AD150">
        <v>870</v>
      </c>
      <c r="AE150" t="s">
        <v>77</v>
      </c>
      <c r="AF150">
        <v>930701</v>
      </c>
      <c r="AG150">
        <v>55</v>
      </c>
      <c r="AH150" t="s">
        <v>53</v>
      </c>
      <c r="AI150">
        <v>3669476</v>
      </c>
      <c r="AJ150">
        <v>5215</v>
      </c>
      <c r="AK150">
        <v>930731</v>
      </c>
      <c r="AL150" t="s">
        <v>54</v>
      </c>
      <c r="AN150">
        <v>49.4</v>
      </c>
      <c r="AO150">
        <v>15736.4</v>
      </c>
      <c r="AP150" t="s">
        <v>57</v>
      </c>
      <c r="AS150">
        <v>6064</v>
      </c>
      <c r="AT150">
        <v>940804</v>
      </c>
      <c r="AU150">
        <v>14628</v>
      </c>
      <c r="AV150">
        <v>12</v>
      </c>
      <c r="AW150">
        <v>1219</v>
      </c>
      <c r="AX150" t="s">
        <v>64</v>
      </c>
      <c r="AY150" t="str">
        <f t="shared" si="8"/>
        <v>Low_loan_taker</v>
      </c>
      <c r="BA150" t="str">
        <f t="shared" si="9"/>
        <v>Low Payment</v>
      </c>
      <c r="BB150" t="str">
        <f t="shared" si="10"/>
        <v>Low Balance</v>
      </c>
      <c r="BC150" t="str">
        <f t="shared" si="11"/>
        <v>CREDIT</v>
      </c>
    </row>
    <row r="151" spans="1:55" x14ac:dyDescent="0.35">
      <c r="A151">
        <v>834</v>
      </c>
      <c r="B151">
        <v>6301</v>
      </c>
      <c r="C151" t="s">
        <v>46</v>
      </c>
      <c r="D151" t="s">
        <v>93</v>
      </c>
      <c r="E151">
        <v>5215</v>
      </c>
      <c r="F151">
        <v>6301</v>
      </c>
      <c r="G151" t="s">
        <v>48</v>
      </c>
      <c r="H151">
        <v>6301</v>
      </c>
      <c r="I151">
        <v>495308</v>
      </c>
      <c r="J151">
        <v>55</v>
      </c>
      <c r="K151">
        <v>55</v>
      </c>
      <c r="L151" t="s">
        <v>94</v>
      </c>
      <c r="M151" t="s">
        <v>50</v>
      </c>
      <c r="N151">
        <v>157042</v>
      </c>
      <c r="O151">
        <v>49</v>
      </c>
      <c r="P151">
        <v>70</v>
      </c>
      <c r="Q151">
        <v>18</v>
      </c>
      <c r="R151">
        <v>0</v>
      </c>
      <c r="S151">
        <v>9</v>
      </c>
      <c r="T151">
        <v>33.9</v>
      </c>
      <c r="U151">
        <v>8743</v>
      </c>
      <c r="V151">
        <v>1.88</v>
      </c>
      <c r="W151">
        <v>2.4300000000000002</v>
      </c>
      <c r="X151">
        <v>111</v>
      </c>
      <c r="Y151">
        <v>3659</v>
      </c>
      <c r="Z151">
        <v>3894</v>
      </c>
      <c r="AA151">
        <v>37090</v>
      </c>
      <c r="AB151" t="s">
        <v>63</v>
      </c>
      <c r="AC151">
        <v>71636765</v>
      </c>
      <c r="AD151">
        <v>870</v>
      </c>
      <c r="AE151" t="s">
        <v>77</v>
      </c>
      <c r="AF151">
        <v>930701</v>
      </c>
      <c r="AG151">
        <v>55</v>
      </c>
      <c r="AH151" t="s">
        <v>53</v>
      </c>
      <c r="AI151">
        <v>1530991</v>
      </c>
      <c r="AJ151">
        <v>5215</v>
      </c>
      <c r="AK151">
        <v>930809</v>
      </c>
      <c r="AL151" t="s">
        <v>54</v>
      </c>
      <c r="AM151" t="s">
        <v>55</v>
      </c>
      <c r="AN151">
        <v>15487</v>
      </c>
      <c r="AO151">
        <v>37723.4</v>
      </c>
      <c r="AS151">
        <v>6064</v>
      </c>
      <c r="AT151">
        <v>940804</v>
      </c>
      <c r="AU151">
        <v>14628</v>
      </c>
      <c r="AV151">
        <v>12</v>
      </c>
      <c r="AW151">
        <v>1219</v>
      </c>
      <c r="AX151" t="s">
        <v>64</v>
      </c>
      <c r="AY151" t="str">
        <f t="shared" si="8"/>
        <v>Low_loan_taker</v>
      </c>
      <c r="BA151" t="str">
        <f t="shared" si="9"/>
        <v>Low Payment</v>
      </c>
      <c r="BB151" t="str">
        <f t="shared" si="10"/>
        <v>Low Balance</v>
      </c>
      <c r="BC151" t="str">
        <f t="shared" si="11"/>
        <v>CREDIT</v>
      </c>
    </row>
    <row r="152" spans="1:55" x14ac:dyDescent="0.35">
      <c r="A152">
        <v>834</v>
      </c>
      <c r="B152">
        <v>6301</v>
      </c>
      <c r="C152" t="s">
        <v>46</v>
      </c>
      <c r="D152" t="s">
        <v>93</v>
      </c>
      <c r="E152">
        <v>5215</v>
      </c>
      <c r="F152">
        <v>6301</v>
      </c>
      <c r="G152" t="s">
        <v>48</v>
      </c>
      <c r="H152">
        <v>6301</v>
      </c>
      <c r="I152">
        <v>495308</v>
      </c>
      <c r="J152">
        <v>55</v>
      </c>
      <c r="K152">
        <v>55</v>
      </c>
      <c r="L152" t="s">
        <v>94</v>
      </c>
      <c r="M152" t="s">
        <v>50</v>
      </c>
      <c r="N152">
        <v>157042</v>
      </c>
      <c r="O152">
        <v>49</v>
      </c>
      <c r="P152">
        <v>70</v>
      </c>
      <c r="Q152">
        <v>18</v>
      </c>
      <c r="R152">
        <v>0</v>
      </c>
      <c r="S152">
        <v>9</v>
      </c>
      <c r="T152">
        <v>33.9</v>
      </c>
      <c r="U152">
        <v>8743</v>
      </c>
      <c r="V152">
        <v>1.88</v>
      </c>
      <c r="W152">
        <v>2.4300000000000002</v>
      </c>
      <c r="X152">
        <v>111</v>
      </c>
      <c r="Y152">
        <v>3659</v>
      </c>
      <c r="Z152">
        <v>3894</v>
      </c>
      <c r="AA152">
        <v>37090</v>
      </c>
      <c r="AB152" t="s">
        <v>63</v>
      </c>
      <c r="AC152">
        <v>71636765</v>
      </c>
      <c r="AD152">
        <v>870</v>
      </c>
      <c r="AE152" t="s">
        <v>77</v>
      </c>
      <c r="AF152">
        <v>930701</v>
      </c>
      <c r="AG152">
        <v>55</v>
      </c>
      <c r="AH152" t="s">
        <v>53</v>
      </c>
      <c r="AI152">
        <v>1531572</v>
      </c>
      <c r="AJ152">
        <v>5215</v>
      </c>
      <c r="AK152">
        <v>930830</v>
      </c>
      <c r="AL152" t="s">
        <v>58</v>
      </c>
      <c r="AM152" t="s">
        <v>59</v>
      </c>
      <c r="AN152">
        <v>8600</v>
      </c>
      <c r="AO152">
        <v>29123.4</v>
      </c>
      <c r="AS152">
        <v>6064</v>
      </c>
      <c r="AT152">
        <v>940804</v>
      </c>
      <c r="AU152">
        <v>14628</v>
      </c>
      <c r="AV152">
        <v>12</v>
      </c>
      <c r="AW152">
        <v>1219</v>
      </c>
      <c r="AX152" t="s">
        <v>64</v>
      </c>
      <c r="AY152" t="str">
        <f t="shared" si="8"/>
        <v>Low_loan_taker</v>
      </c>
      <c r="BA152" t="str">
        <f t="shared" si="9"/>
        <v>Low Payment</v>
      </c>
      <c r="BB152" t="str">
        <f t="shared" si="10"/>
        <v>Low Balance</v>
      </c>
      <c r="BC152" t="str">
        <f t="shared" si="11"/>
        <v>WITHDRAWAL</v>
      </c>
    </row>
    <row r="153" spans="1:55" x14ac:dyDescent="0.35">
      <c r="A153">
        <v>834</v>
      </c>
      <c r="B153">
        <v>6301</v>
      </c>
      <c r="C153" t="s">
        <v>46</v>
      </c>
      <c r="D153" t="s">
        <v>93</v>
      </c>
      <c r="E153">
        <v>5215</v>
      </c>
      <c r="F153">
        <v>6301</v>
      </c>
      <c r="G153" t="s">
        <v>48</v>
      </c>
      <c r="H153">
        <v>6301</v>
      </c>
      <c r="I153">
        <v>495308</v>
      </c>
      <c r="J153">
        <v>55</v>
      </c>
      <c r="K153">
        <v>55</v>
      </c>
      <c r="L153" t="s">
        <v>94</v>
      </c>
      <c r="M153" t="s">
        <v>50</v>
      </c>
      <c r="N153">
        <v>157042</v>
      </c>
      <c r="O153">
        <v>49</v>
      </c>
      <c r="P153">
        <v>70</v>
      </c>
      <c r="Q153">
        <v>18</v>
      </c>
      <c r="R153">
        <v>0</v>
      </c>
      <c r="S153">
        <v>9</v>
      </c>
      <c r="T153">
        <v>33.9</v>
      </c>
      <c r="U153">
        <v>8743</v>
      </c>
      <c r="V153">
        <v>1.88</v>
      </c>
      <c r="W153">
        <v>2.4300000000000002</v>
      </c>
      <c r="X153">
        <v>111</v>
      </c>
      <c r="Y153">
        <v>3659</v>
      </c>
      <c r="Z153">
        <v>3894</v>
      </c>
      <c r="AA153">
        <v>37091</v>
      </c>
      <c r="AB153" t="s">
        <v>95</v>
      </c>
      <c r="AC153">
        <v>79302054</v>
      </c>
      <c r="AD153">
        <v>1219</v>
      </c>
      <c r="AE153" t="s">
        <v>52</v>
      </c>
      <c r="AF153">
        <v>930701</v>
      </c>
      <c r="AG153">
        <v>55</v>
      </c>
      <c r="AH153" t="s">
        <v>53</v>
      </c>
      <c r="AI153">
        <v>1530983</v>
      </c>
      <c r="AJ153">
        <v>5215</v>
      </c>
      <c r="AK153">
        <v>930701</v>
      </c>
      <c r="AL153" t="s">
        <v>54</v>
      </c>
      <c r="AM153" t="s">
        <v>55</v>
      </c>
      <c r="AN153">
        <v>200</v>
      </c>
      <c r="AO153">
        <v>200</v>
      </c>
      <c r="AS153">
        <v>6064</v>
      </c>
      <c r="AT153">
        <v>940804</v>
      </c>
      <c r="AU153">
        <v>14628</v>
      </c>
      <c r="AV153">
        <v>12</v>
      </c>
      <c r="AW153">
        <v>1219</v>
      </c>
      <c r="AX153" t="s">
        <v>64</v>
      </c>
      <c r="AY153" t="str">
        <f t="shared" si="8"/>
        <v>Low_loan_taker</v>
      </c>
      <c r="BA153" t="str">
        <f t="shared" si="9"/>
        <v>Low Payment</v>
      </c>
      <c r="BB153" t="str">
        <f t="shared" si="10"/>
        <v>Low Balance</v>
      </c>
      <c r="BC153" t="str">
        <f t="shared" si="11"/>
        <v>CREDIT</v>
      </c>
    </row>
    <row r="154" spans="1:55" x14ac:dyDescent="0.35">
      <c r="A154">
        <v>834</v>
      </c>
      <c r="B154">
        <v>6301</v>
      </c>
      <c r="C154" t="s">
        <v>46</v>
      </c>
      <c r="D154" t="s">
        <v>93</v>
      </c>
      <c r="E154">
        <v>5215</v>
      </c>
      <c r="F154">
        <v>6301</v>
      </c>
      <c r="G154" t="s">
        <v>48</v>
      </c>
      <c r="H154">
        <v>6301</v>
      </c>
      <c r="I154">
        <v>495308</v>
      </c>
      <c r="J154">
        <v>55</v>
      </c>
      <c r="K154">
        <v>55</v>
      </c>
      <c r="L154" t="s">
        <v>94</v>
      </c>
      <c r="M154" t="s">
        <v>50</v>
      </c>
      <c r="N154">
        <v>157042</v>
      </c>
      <c r="O154">
        <v>49</v>
      </c>
      <c r="P154">
        <v>70</v>
      </c>
      <c r="Q154">
        <v>18</v>
      </c>
      <c r="R154">
        <v>0</v>
      </c>
      <c r="S154">
        <v>9</v>
      </c>
      <c r="T154">
        <v>33.9</v>
      </c>
      <c r="U154">
        <v>8743</v>
      </c>
      <c r="V154">
        <v>1.88</v>
      </c>
      <c r="W154">
        <v>2.4300000000000002</v>
      </c>
      <c r="X154">
        <v>111</v>
      </c>
      <c r="Y154">
        <v>3659</v>
      </c>
      <c r="Z154">
        <v>3894</v>
      </c>
      <c r="AA154">
        <v>37091</v>
      </c>
      <c r="AB154" t="s">
        <v>95</v>
      </c>
      <c r="AC154">
        <v>79302054</v>
      </c>
      <c r="AD154">
        <v>1219</v>
      </c>
      <c r="AE154" t="s">
        <v>52</v>
      </c>
      <c r="AF154">
        <v>930701</v>
      </c>
      <c r="AG154">
        <v>55</v>
      </c>
      <c r="AH154" t="s">
        <v>53</v>
      </c>
      <c r="AI154">
        <v>1530990</v>
      </c>
      <c r="AJ154">
        <v>5215</v>
      </c>
      <c r="AK154">
        <v>930709</v>
      </c>
      <c r="AL154" t="s">
        <v>54</v>
      </c>
      <c r="AM154" t="s">
        <v>55</v>
      </c>
      <c r="AN154">
        <v>15487</v>
      </c>
      <c r="AO154">
        <v>15687</v>
      </c>
      <c r="AS154">
        <v>6064</v>
      </c>
      <c r="AT154">
        <v>940804</v>
      </c>
      <c r="AU154">
        <v>14628</v>
      </c>
      <c r="AV154">
        <v>12</v>
      </c>
      <c r="AW154">
        <v>1219</v>
      </c>
      <c r="AX154" t="s">
        <v>64</v>
      </c>
      <c r="AY154" t="str">
        <f t="shared" si="8"/>
        <v>Low_loan_taker</v>
      </c>
      <c r="BA154" t="str">
        <f t="shared" si="9"/>
        <v>Low Payment</v>
      </c>
      <c r="BB154" t="str">
        <f t="shared" si="10"/>
        <v>Low Balance</v>
      </c>
      <c r="BC154" t="str">
        <f t="shared" si="11"/>
        <v>CREDIT</v>
      </c>
    </row>
    <row r="155" spans="1:55" x14ac:dyDescent="0.35">
      <c r="A155">
        <v>834</v>
      </c>
      <c r="B155">
        <v>6301</v>
      </c>
      <c r="C155" t="s">
        <v>46</v>
      </c>
      <c r="D155" t="s">
        <v>93</v>
      </c>
      <c r="E155">
        <v>5215</v>
      </c>
      <c r="F155">
        <v>6301</v>
      </c>
      <c r="G155" t="s">
        <v>48</v>
      </c>
      <c r="H155">
        <v>6301</v>
      </c>
      <c r="I155">
        <v>495308</v>
      </c>
      <c r="J155">
        <v>55</v>
      </c>
      <c r="K155">
        <v>55</v>
      </c>
      <c r="L155" t="s">
        <v>94</v>
      </c>
      <c r="M155" t="s">
        <v>50</v>
      </c>
      <c r="N155">
        <v>157042</v>
      </c>
      <c r="O155">
        <v>49</v>
      </c>
      <c r="P155">
        <v>70</v>
      </c>
      <c r="Q155">
        <v>18</v>
      </c>
      <c r="R155">
        <v>0</v>
      </c>
      <c r="S155">
        <v>9</v>
      </c>
      <c r="T155">
        <v>33.9</v>
      </c>
      <c r="U155">
        <v>8743</v>
      </c>
      <c r="V155">
        <v>1.88</v>
      </c>
      <c r="W155">
        <v>2.4300000000000002</v>
      </c>
      <c r="X155">
        <v>111</v>
      </c>
      <c r="Y155">
        <v>3659</v>
      </c>
      <c r="Z155">
        <v>3894</v>
      </c>
      <c r="AA155">
        <v>37091</v>
      </c>
      <c r="AB155" t="s">
        <v>95</v>
      </c>
      <c r="AC155">
        <v>79302054</v>
      </c>
      <c r="AD155">
        <v>1219</v>
      </c>
      <c r="AE155" t="s">
        <v>52</v>
      </c>
      <c r="AF155">
        <v>930701</v>
      </c>
      <c r="AG155">
        <v>55</v>
      </c>
      <c r="AH155" t="s">
        <v>53</v>
      </c>
      <c r="AI155">
        <v>1531571</v>
      </c>
      <c r="AJ155">
        <v>5215</v>
      </c>
      <c r="AK155">
        <v>930731</v>
      </c>
      <c r="AL155" t="s">
        <v>54</v>
      </c>
      <c r="AM155" t="s">
        <v>55</v>
      </c>
      <c r="AN155">
        <v>6500</v>
      </c>
      <c r="AO155">
        <v>22236.400000000001</v>
      </c>
      <c r="AS155">
        <v>6064</v>
      </c>
      <c r="AT155">
        <v>940804</v>
      </c>
      <c r="AU155">
        <v>14628</v>
      </c>
      <c r="AV155">
        <v>12</v>
      </c>
      <c r="AW155">
        <v>1219</v>
      </c>
      <c r="AX155" t="s">
        <v>64</v>
      </c>
      <c r="AY155" t="str">
        <f t="shared" si="8"/>
        <v>Low_loan_taker</v>
      </c>
      <c r="BA155" t="str">
        <f t="shared" si="9"/>
        <v>Low Payment</v>
      </c>
      <c r="BB155" t="str">
        <f t="shared" si="10"/>
        <v>Low Balance</v>
      </c>
      <c r="BC155" t="str">
        <f t="shared" si="11"/>
        <v>CREDIT</v>
      </c>
    </row>
    <row r="156" spans="1:55" x14ac:dyDescent="0.35">
      <c r="A156">
        <v>834</v>
      </c>
      <c r="B156">
        <v>6301</v>
      </c>
      <c r="C156" t="s">
        <v>46</v>
      </c>
      <c r="D156" t="s">
        <v>93</v>
      </c>
      <c r="E156">
        <v>5215</v>
      </c>
      <c r="F156">
        <v>6301</v>
      </c>
      <c r="G156" t="s">
        <v>48</v>
      </c>
      <c r="H156">
        <v>6301</v>
      </c>
      <c r="I156">
        <v>495308</v>
      </c>
      <c r="J156">
        <v>55</v>
      </c>
      <c r="K156">
        <v>55</v>
      </c>
      <c r="L156" t="s">
        <v>94</v>
      </c>
      <c r="M156" t="s">
        <v>50</v>
      </c>
      <c r="N156">
        <v>157042</v>
      </c>
      <c r="O156">
        <v>49</v>
      </c>
      <c r="P156">
        <v>70</v>
      </c>
      <c r="Q156">
        <v>18</v>
      </c>
      <c r="R156">
        <v>0</v>
      </c>
      <c r="S156">
        <v>9</v>
      </c>
      <c r="T156">
        <v>33.9</v>
      </c>
      <c r="U156">
        <v>8743</v>
      </c>
      <c r="V156">
        <v>1.88</v>
      </c>
      <c r="W156">
        <v>2.4300000000000002</v>
      </c>
      <c r="X156">
        <v>111</v>
      </c>
      <c r="Y156">
        <v>3659</v>
      </c>
      <c r="Z156">
        <v>3894</v>
      </c>
      <c r="AA156">
        <v>37091</v>
      </c>
      <c r="AB156" t="s">
        <v>95</v>
      </c>
      <c r="AC156">
        <v>79302054</v>
      </c>
      <c r="AD156">
        <v>1219</v>
      </c>
      <c r="AE156" t="s">
        <v>52</v>
      </c>
      <c r="AF156">
        <v>930701</v>
      </c>
      <c r="AG156">
        <v>55</v>
      </c>
      <c r="AH156" t="s">
        <v>53</v>
      </c>
      <c r="AI156">
        <v>3669476</v>
      </c>
      <c r="AJ156">
        <v>5215</v>
      </c>
      <c r="AK156">
        <v>930731</v>
      </c>
      <c r="AL156" t="s">
        <v>54</v>
      </c>
      <c r="AN156">
        <v>49.4</v>
      </c>
      <c r="AO156">
        <v>15736.4</v>
      </c>
      <c r="AP156" t="s">
        <v>57</v>
      </c>
      <c r="AS156">
        <v>6064</v>
      </c>
      <c r="AT156">
        <v>940804</v>
      </c>
      <c r="AU156">
        <v>14628</v>
      </c>
      <c r="AV156">
        <v>12</v>
      </c>
      <c r="AW156">
        <v>1219</v>
      </c>
      <c r="AX156" t="s">
        <v>64</v>
      </c>
      <c r="AY156" t="str">
        <f t="shared" si="8"/>
        <v>Low_loan_taker</v>
      </c>
      <c r="BA156" t="str">
        <f t="shared" si="9"/>
        <v>Low Payment</v>
      </c>
      <c r="BB156" t="str">
        <f t="shared" si="10"/>
        <v>Low Balance</v>
      </c>
      <c r="BC156" t="str">
        <f t="shared" si="11"/>
        <v>CREDIT</v>
      </c>
    </row>
    <row r="157" spans="1:55" x14ac:dyDescent="0.35">
      <c r="A157">
        <v>834</v>
      </c>
      <c r="B157">
        <v>6301</v>
      </c>
      <c r="C157" t="s">
        <v>46</v>
      </c>
      <c r="D157" t="s">
        <v>93</v>
      </c>
      <c r="E157">
        <v>5215</v>
      </c>
      <c r="F157">
        <v>6301</v>
      </c>
      <c r="G157" t="s">
        <v>48</v>
      </c>
      <c r="H157">
        <v>6301</v>
      </c>
      <c r="I157">
        <v>495308</v>
      </c>
      <c r="J157">
        <v>55</v>
      </c>
      <c r="K157">
        <v>55</v>
      </c>
      <c r="L157" t="s">
        <v>94</v>
      </c>
      <c r="M157" t="s">
        <v>50</v>
      </c>
      <c r="N157">
        <v>157042</v>
      </c>
      <c r="O157">
        <v>49</v>
      </c>
      <c r="P157">
        <v>70</v>
      </c>
      <c r="Q157">
        <v>18</v>
      </c>
      <c r="R157">
        <v>0</v>
      </c>
      <c r="S157">
        <v>9</v>
      </c>
      <c r="T157">
        <v>33.9</v>
      </c>
      <c r="U157">
        <v>8743</v>
      </c>
      <c r="V157">
        <v>1.88</v>
      </c>
      <c r="W157">
        <v>2.4300000000000002</v>
      </c>
      <c r="X157">
        <v>111</v>
      </c>
      <c r="Y157">
        <v>3659</v>
      </c>
      <c r="Z157">
        <v>3894</v>
      </c>
      <c r="AA157">
        <v>37091</v>
      </c>
      <c r="AB157" t="s">
        <v>95</v>
      </c>
      <c r="AC157">
        <v>79302054</v>
      </c>
      <c r="AD157">
        <v>1219</v>
      </c>
      <c r="AE157" t="s">
        <v>52</v>
      </c>
      <c r="AF157">
        <v>930701</v>
      </c>
      <c r="AG157">
        <v>55</v>
      </c>
      <c r="AH157" t="s">
        <v>53</v>
      </c>
      <c r="AI157">
        <v>1530991</v>
      </c>
      <c r="AJ157">
        <v>5215</v>
      </c>
      <c r="AK157">
        <v>930809</v>
      </c>
      <c r="AL157" t="s">
        <v>54</v>
      </c>
      <c r="AM157" t="s">
        <v>55</v>
      </c>
      <c r="AN157">
        <v>15487</v>
      </c>
      <c r="AO157">
        <v>37723.4</v>
      </c>
      <c r="AS157">
        <v>6064</v>
      </c>
      <c r="AT157">
        <v>940804</v>
      </c>
      <c r="AU157">
        <v>14628</v>
      </c>
      <c r="AV157">
        <v>12</v>
      </c>
      <c r="AW157">
        <v>1219</v>
      </c>
      <c r="AX157" t="s">
        <v>64</v>
      </c>
      <c r="AY157" t="str">
        <f t="shared" si="8"/>
        <v>Low_loan_taker</v>
      </c>
      <c r="BA157" t="str">
        <f t="shared" si="9"/>
        <v>Low Payment</v>
      </c>
      <c r="BB157" t="str">
        <f t="shared" si="10"/>
        <v>Low Balance</v>
      </c>
      <c r="BC157" t="str">
        <f t="shared" si="11"/>
        <v>CREDIT</v>
      </c>
    </row>
    <row r="158" spans="1:55" x14ac:dyDescent="0.35">
      <c r="A158">
        <v>834</v>
      </c>
      <c r="B158">
        <v>6301</v>
      </c>
      <c r="C158" t="s">
        <v>46</v>
      </c>
      <c r="D158" t="s">
        <v>93</v>
      </c>
      <c r="E158">
        <v>5215</v>
      </c>
      <c r="F158">
        <v>6301</v>
      </c>
      <c r="G158" t="s">
        <v>48</v>
      </c>
      <c r="H158">
        <v>6301</v>
      </c>
      <c r="I158">
        <v>495308</v>
      </c>
      <c r="J158">
        <v>55</v>
      </c>
      <c r="K158">
        <v>55</v>
      </c>
      <c r="L158" t="s">
        <v>94</v>
      </c>
      <c r="M158" t="s">
        <v>50</v>
      </c>
      <c r="N158">
        <v>157042</v>
      </c>
      <c r="O158">
        <v>49</v>
      </c>
      <c r="P158">
        <v>70</v>
      </c>
      <c r="Q158">
        <v>18</v>
      </c>
      <c r="R158">
        <v>0</v>
      </c>
      <c r="S158">
        <v>9</v>
      </c>
      <c r="T158">
        <v>33.9</v>
      </c>
      <c r="U158">
        <v>8743</v>
      </c>
      <c r="V158">
        <v>1.88</v>
      </c>
      <c r="W158">
        <v>2.4300000000000002</v>
      </c>
      <c r="X158">
        <v>111</v>
      </c>
      <c r="Y158">
        <v>3659</v>
      </c>
      <c r="Z158">
        <v>3894</v>
      </c>
      <c r="AA158">
        <v>37091</v>
      </c>
      <c r="AB158" t="s">
        <v>95</v>
      </c>
      <c r="AC158">
        <v>79302054</v>
      </c>
      <c r="AD158">
        <v>1219</v>
      </c>
      <c r="AE158" t="s">
        <v>52</v>
      </c>
      <c r="AF158">
        <v>930701</v>
      </c>
      <c r="AG158">
        <v>55</v>
      </c>
      <c r="AH158" t="s">
        <v>53</v>
      </c>
      <c r="AI158">
        <v>1531572</v>
      </c>
      <c r="AJ158">
        <v>5215</v>
      </c>
      <c r="AK158">
        <v>930830</v>
      </c>
      <c r="AL158" t="s">
        <v>58</v>
      </c>
      <c r="AM158" t="s">
        <v>59</v>
      </c>
      <c r="AN158">
        <v>8600</v>
      </c>
      <c r="AO158">
        <v>29123.4</v>
      </c>
      <c r="AS158">
        <v>6064</v>
      </c>
      <c r="AT158">
        <v>940804</v>
      </c>
      <c r="AU158">
        <v>14628</v>
      </c>
      <c r="AV158">
        <v>12</v>
      </c>
      <c r="AW158">
        <v>1219</v>
      </c>
      <c r="AX158" t="s">
        <v>64</v>
      </c>
      <c r="AY158" t="str">
        <f t="shared" si="8"/>
        <v>Low_loan_taker</v>
      </c>
      <c r="BA158" t="str">
        <f t="shared" si="9"/>
        <v>Low Payment</v>
      </c>
      <c r="BB158" t="str">
        <f t="shared" si="10"/>
        <v>Low Balance</v>
      </c>
      <c r="BC158" t="str">
        <f t="shared" si="11"/>
        <v>WITHDRAWAL</v>
      </c>
    </row>
    <row r="159" spans="1:55" x14ac:dyDescent="0.35">
      <c r="A159">
        <v>844</v>
      </c>
      <c r="B159">
        <v>6567</v>
      </c>
      <c r="C159" t="s">
        <v>96</v>
      </c>
      <c r="D159" t="s">
        <v>97</v>
      </c>
      <c r="E159">
        <v>5442</v>
      </c>
      <c r="F159">
        <v>6567</v>
      </c>
      <c r="G159" t="s">
        <v>48</v>
      </c>
      <c r="H159">
        <v>6567</v>
      </c>
      <c r="I159">
        <v>786121</v>
      </c>
      <c r="J159">
        <v>5</v>
      </c>
      <c r="K159">
        <v>5</v>
      </c>
      <c r="L159" t="s">
        <v>98</v>
      </c>
      <c r="M159" t="s">
        <v>99</v>
      </c>
      <c r="N159">
        <v>95616</v>
      </c>
      <c r="O159">
        <v>65</v>
      </c>
      <c r="P159">
        <v>30</v>
      </c>
      <c r="Q159">
        <v>4</v>
      </c>
      <c r="R159">
        <v>1</v>
      </c>
      <c r="S159">
        <v>6</v>
      </c>
      <c r="T159">
        <v>51.4</v>
      </c>
      <c r="U159">
        <v>9307</v>
      </c>
      <c r="V159">
        <v>3.85</v>
      </c>
      <c r="W159">
        <v>4.43</v>
      </c>
      <c r="X159">
        <v>118</v>
      </c>
      <c r="Y159">
        <v>2616</v>
      </c>
      <c r="Z159">
        <v>3040</v>
      </c>
      <c r="AA159">
        <v>37456</v>
      </c>
      <c r="AB159" t="s">
        <v>78</v>
      </c>
      <c r="AC159">
        <v>26435643</v>
      </c>
      <c r="AD159">
        <v>7281.3</v>
      </c>
      <c r="AE159" t="s">
        <v>52</v>
      </c>
      <c r="AF159">
        <v>930322</v>
      </c>
      <c r="AG159">
        <v>34</v>
      </c>
      <c r="AH159" t="s">
        <v>53</v>
      </c>
      <c r="AI159">
        <v>1602507</v>
      </c>
      <c r="AJ159">
        <v>5442</v>
      </c>
      <c r="AK159">
        <v>930322</v>
      </c>
      <c r="AL159" t="s">
        <v>54</v>
      </c>
      <c r="AM159" t="s">
        <v>55</v>
      </c>
      <c r="AN159">
        <v>300</v>
      </c>
      <c r="AO159">
        <v>300</v>
      </c>
      <c r="AS159">
        <v>6112</v>
      </c>
      <c r="AT159">
        <v>940617</v>
      </c>
      <c r="AU159">
        <v>174744</v>
      </c>
      <c r="AV159">
        <v>24</v>
      </c>
      <c r="AW159">
        <v>7281</v>
      </c>
      <c r="AX159" t="s">
        <v>56</v>
      </c>
      <c r="AY159" t="str">
        <f t="shared" si="8"/>
        <v>Mid_loan_taker</v>
      </c>
      <c r="BA159" t="str">
        <f t="shared" si="9"/>
        <v>High Payment</v>
      </c>
      <c r="BB159" t="str">
        <f t="shared" si="10"/>
        <v>Low Balance</v>
      </c>
      <c r="BC159" t="str">
        <f t="shared" si="11"/>
        <v>CREDIT</v>
      </c>
    </row>
    <row r="160" spans="1:55" x14ac:dyDescent="0.35">
      <c r="A160">
        <v>844</v>
      </c>
      <c r="B160">
        <v>6567</v>
      </c>
      <c r="C160" t="s">
        <v>96</v>
      </c>
      <c r="D160" t="s">
        <v>97</v>
      </c>
      <c r="E160">
        <v>5442</v>
      </c>
      <c r="F160">
        <v>6567</v>
      </c>
      <c r="G160" t="s">
        <v>48</v>
      </c>
      <c r="H160">
        <v>6567</v>
      </c>
      <c r="I160">
        <v>786121</v>
      </c>
      <c r="J160">
        <v>5</v>
      </c>
      <c r="K160">
        <v>5</v>
      </c>
      <c r="L160" t="s">
        <v>98</v>
      </c>
      <c r="M160" t="s">
        <v>99</v>
      </c>
      <c r="N160">
        <v>95616</v>
      </c>
      <c r="O160">
        <v>65</v>
      </c>
      <c r="P160">
        <v>30</v>
      </c>
      <c r="Q160">
        <v>4</v>
      </c>
      <c r="R160">
        <v>1</v>
      </c>
      <c r="S160">
        <v>6</v>
      </c>
      <c r="T160">
        <v>51.4</v>
      </c>
      <c r="U160">
        <v>9307</v>
      </c>
      <c r="V160">
        <v>3.85</v>
      </c>
      <c r="W160">
        <v>4.43</v>
      </c>
      <c r="X160">
        <v>118</v>
      </c>
      <c r="Y160">
        <v>2616</v>
      </c>
      <c r="Z160">
        <v>3040</v>
      </c>
      <c r="AA160">
        <v>37456</v>
      </c>
      <c r="AB160" t="s">
        <v>78</v>
      </c>
      <c r="AC160">
        <v>26435643</v>
      </c>
      <c r="AD160">
        <v>7281.3</v>
      </c>
      <c r="AE160" t="s">
        <v>52</v>
      </c>
      <c r="AF160">
        <v>930322</v>
      </c>
      <c r="AG160">
        <v>34</v>
      </c>
      <c r="AH160" t="s">
        <v>53</v>
      </c>
      <c r="AI160">
        <v>1602508</v>
      </c>
      <c r="AJ160">
        <v>5442</v>
      </c>
      <c r="AK160">
        <v>930325</v>
      </c>
      <c r="AL160" t="s">
        <v>54</v>
      </c>
      <c r="AM160" t="s">
        <v>55</v>
      </c>
      <c r="AN160">
        <v>7651</v>
      </c>
      <c r="AO160">
        <v>7951</v>
      </c>
      <c r="AS160">
        <v>6112</v>
      </c>
      <c r="AT160">
        <v>940617</v>
      </c>
      <c r="AU160">
        <v>174744</v>
      </c>
      <c r="AV160">
        <v>24</v>
      </c>
      <c r="AW160">
        <v>7281</v>
      </c>
      <c r="AX160" t="s">
        <v>56</v>
      </c>
      <c r="AY160" t="str">
        <f t="shared" si="8"/>
        <v>Mid_loan_taker</v>
      </c>
      <c r="BA160" t="str">
        <f t="shared" si="9"/>
        <v>High Payment</v>
      </c>
      <c r="BB160" t="str">
        <f t="shared" si="10"/>
        <v>Low Balance</v>
      </c>
      <c r="BC160" t="str">
        <f t="shared" si="11"/>
        <v>CREDIT</v>
      </c>
    </row>
    <row r="161" spans="1:55" x14ac:dyDescent="0.35">
      <c r="A161">
        <v>844</v>
      </c>
      <c r="B161">
        <v>6567</v>
      </c>
      <c r="C161" t="s">
        <v>96</v>
      </c>
      <c r="D161" t="s">
        <v>97</v>
      </c>
      <c r="E161">
        <v>5442</v>
      </c>
      <c r="F161">
        <v>6567</v>
      </c>
      <c r="G161" t="s">
        <v>48</v>
      </c>
      <c r="H161">
        <v>6567</v>
      </c>
      <c r="I161">
        <v>786121</v>
      </c>
      <c r="J161">
        <v>5</v>
      </c>
      <c r="K161">
        <v>5</v>
      </c>
      <c r="L161" t="s">
        <v>98</v>
      </c>
      <c r="M161" t="s">
        <v>99</v>
      </c>
      <c r="N161">
        <v>95616</v>
      </c>
      <c r="O161">
        <v>65</v>
      </c>
      <c r="P161">
        <v>30</v>
      </c>
      <c r="Q161">
        <v>4</v>
      </c>
      <c r="R161">
        <v>1</v>
      </c>
      <c r="S161">
        <v>6</v>
      </c>
      <c r="T161">
        <v>51.4</v>
      </c>
      <c r="U161">
        <v>9307</v>
      </c>
      <c r="V161">
        <v>3.85</v>
      </c>
      <c r="W161">
        <v>4.43</v>
      </c>
      <c r="X161">
        <v>118</v>
      </c>
      <c r="Y161">
        <v>2616</v>
      </c>
      <c r="Z161">
        <v>3040</v>
      </c>
      <c r="AA161">
        <v>37456</v>
      </c>
      <c r="AB161" t="s">
        <v>78</v>
      </c>
      <c r="AC161">
        <v>26435643</v>
      </c>
      <c r="AD161">
        <v>7281.3</v>
      </c>
      <c r="AE161" t="s">
        <v>52</v>
      </c>
      <c r="AF161">
        <v>930322</v>
      </c>
      <c r="AG161">
        <v>34</v>
      </c>
      <c r="AH161" t="s">
        <v>53</v>
      </c>
      <c r="AI161">
        <v>1602509</v>
      </c>
      <c r="AJ161">
        <v>5442</v>
      </c>
      <c r="AK161">
        <v>930326</v>
      </c>
      <c r="AL161" t="s">
        <v>54</v>
      </c>
      <c r="AM161" t="s">
        <v>55</v>
      </c>
      <c r="AN161">
        <v>34681</v>
      </c>
      <c r="AO161">
        <v>42632</v>
      </c>
      <c r="AS161">
        <v>6112</v>
      </c>
      <c r="AT161">
        <v>940617</v>
      </c>
      <c r="AU161">
        <v>174744</v>
      </c>
      <c r="AV161">
        <v>24</v>
      </c>
      <c r="AW161">
        <v>7281</v>
      </c>
      <c r="AX161" t="s">
        <v>56</v>
      </c>
      <c r="AY161" t="str">
        <f t="shared" si="8"/>
        <v>Mid_loan_taker</v>
      </c>
      <c r="BA161" t="str">
        <f t="shared" si="9"/>
        <v>High Payment</v>
      </c>
      <c r="BB161" t="str">
        <f t="shared" si="10"/>
        <v>Low Balance</v>
      </c>
      <c r="BC161" t="str">
        <f t="shared" si="11"/>
        <v>CREDIT</v>
      </c>
    </row>
    <row r="162" spans="1:55" x14ac:dyDescent="0.35">
      <c r="A162">
        <v>844</v>
      </c>
      <c r="B162">
        <v>6567</v>
      </c>
      <c r="C162" t="s">
        <v>96</v>
      </c>
      <c r="D162" t="s">
        <v>97</v>
      </c>
      <c r="E162">
        <v>5442</v>
      </c>
      <c r="F162">
        <v>6567</v>
      </c>
      <c r="G162" t="s">
        <v>48</v>
      </c>
      <c r="H162">
        <v>6567</v>
      </c>
      <c r="I162">
        <v>786121</v>
      </c>
      <c r="J162">
        <v>5</v>
      </c>
      <c r="K162">
        <v>5</v>
      </c>
      <c r="L162" t="s">
        <v>98</v>
      </c>
      <c r="M162" t="s">
        <v>99</v>
      </c>
      <c r="N162">
        <v>95616</v>
      </c>
      <c r="O162">
        <v>65</v>
      </c>
      <c r="P162">
        <v>30</v>
      </c>
      <c r="Q162">
        <v>4</v>
      </c>
      <c r="R162">
        <v>1</v>
      </c>
      <c r="S162">
        <v>6</v>
      </c>
      <c r="T162">
        <v>51.4</v>
      </c>
      <c r="U162">
        <v>9307</v>
      </c>
      <c r="V162">
        <v>3.85</v>
      </c>
      <c r="W162">
        <v>4.43</v>
      </c>
      <c r="X162">
        <v>118</v>
      </c>
      <c r="Y162">
        <v>2616</v>
      </c>
      <c r="Z162">
        <v>3040</v>
      </c>
      <c r="AA162">
        <v>37456</v>
      </c>
      <c r="AB162" t="s">
        <v>78</v>
      </c>
      <c r="AC162">
        <v>26435643</v>
      </c>
      <c r="AD162">
        <v>7281.3</v>
      </c>
      <c r="AE162" t="s">
        <v>52</v>
      </c>
      <c r="AF162">
        <v>930322</v>
      </c>
      <c r="AG162">
        <v>34</v>
      </c>
      <c r="AH162" t="s">
        <v>53</v>
      </c>
      <c r="AI162">
        <v>3670835</v>
      </c>
      <c r="AJ162">
        <v>5442</v>
      </c>
      <c r="AK162">
        <v>930331</v>
      </c>
      <c r="AL162" t="s">
        <v>54</v>
      </c>
      <c r="AN162">
        <v>35.4</v>
      </c>
      <c r="AO162">
        <v>42667.4</v>
      </c>
      <c r="AP162" t="s">
        <v>57</v>
      </c>
      <c r="AS162">
        <v>6112</v>
      </c>
      <c r="AT162">
        <v>940617</v>
      </c>
      <c r="AU162">
        <v>174744</v>
      </c>
      <c r="AV162">
        <v>24</v>
      </c>
      <c r="AW162">
        <v>7281</v>
      </c>
      <c r="AX162" t="s">
        <v>56</v>
      </c>
      <c r="AY162" t="str">
        <f t="shared" si="8"/>
        <v>Mid_loan_taker</v>
      </c>
      <c r="BA162" t="str">
        <f t="shared" si="9"/>
        <v>High Payment</v>
      </c>
      <c r="BB162" t="str">
        <f t="shared" si="10"/>
        <v>Low Balance</v>
      </c>
      <c r="BC162" t="str">
        <f t="shared" si="11"/>
        <v>CREDIT</v>
      </c>
    </row>
    <row r="163" spans="1:55" x14ac:dyDescent="0.35">
      <c r="A163">
        <v>844</v>
      </c>
      <c r="B163">
        <v>6567</v>
      </c>
      <c r="C163" t="s">
        <v>96</v>
      </c>
      <c r="D163" t="s">
        <v>97</v>
      </c>
      <c r="E163">
        <v>5442</v>
      </c>
      <c r="F163">
        <v>6567</v>
      </c>
      <c r="G163" t="s">
        <v>48</v>
      </c>
      <c r="H163">
        <v>6567</v>
      </c>
      <c r="I163">
        <v>786121</v>
      </c>
      <c r="J163">
        <v>5</v>
      </c>
      <c r="K163">
        <v>5</v>
      </c>
      <c r="L163" t="s">
        <v>98</v>
      </c>
      <c r="M163" t="s">
        <v>99</v>
      </c>
      <c r="N163">
        <v>95616</v>
      </c>
      <c r="O163">
        <v>65</v>
      </c>
      <c r="P163">
        <v>30</v>
      </c>
      <c r="Q163">
        <v>4</v>
      </c>
      <c r="R163">
        <v>1</v>
      </c>
      <c r="S163">
        <v>6</v>
      </c>
      <c r="T163">
        <v>51.4</v>
      </c>
      <c r="U163">
        <v>9307</v>
      </c>
      <c r="V163">
        <v>3.85</v>
      </c>
      <c r="W163">
        <v>4.43</v>
      </c>
      <c r="X163">
        <v>118</v>
      </c>
      <c r="Y163">
        <v>2616</v>
      </c>
      <c r="Z163">
        <v>3040</v>
      </c>
      <c r="AA163">
        <v>37456</v>
      </c>
      <c r="AB163" t="s">
        <v>78</v>
      </c>
      <c r="AC163">
        <v>26435643</v>
      </c>
      <c r="AD163">
        <v>7281.3</v>
      </c>
      <c r="AE163" t="s">
        <v>52</v>
      </c>
      <c r="AF163">
        <v>930322</v>
      </c>
      <c r="AG163">
        <v>34</v>
      </c>
      <c r="AH163" t="s">
        <v>53</v>
      </c>
      <c r="AI163">
        <v>1602525</v>
      </c>
      <c r="AJ163">
        <v>5442</v>
      </c>
      <c r="AK163">
        <v>930411</v>
      </c>
      <c r="AL163" t="s">
        <v>54</v>
      </c>
      <c r="AM163" t="s">
        <v>55</v>
      </c>
      <c r="AN163">
        <v>22060</v>
      </c>
      <c r="AO163">
        <v>64727.4</v>
      </c>
      <c r="AS163">
        <v>6112</v>
      </c>
      <c r="AT163">
        <v>940617</v>
      </c>
      <c r="AU163">
        <v>174744</v>
      </c>
      <c r="AV163">
        <v>24</v>
      </c>
      <c r="AW163">
        <v>7281</v>
      </c>
      <c r="AX163" t="s">
        <v>56</v>
      </c>
      <c r="AY163" t="str">
        <f t="shared" si="8"/>
        <v>Mid_loan_taker</v>
      </c>
      <c r="BA163" t="str">
        <f t="shared" si="9"/>
        <v>High Payment</v>
      </c>
      <c r="BB163" t="str">
        <f t="shared" si="10"/>
        <v>Mid Balance</v>
      </c>
      <c r="BC163" t="str">
        <f t="shared" si="11"/>
        <v>CREDIT</v>
      </c>
    </row>
    <row r="164" spans="1:55" x14ac:dyDescent="0.35">
      <c r="A164">
        <v>844</v>
      </c>
      <c r="B164">
        <v>6567</v>
      </c>
      <c r="C164" t="s">
        <v>96</v>
      </c>
      <c r="D164" t="s">
        <v>97</v>
      </c>
      <c r="E164">
        <v>5442</v>
      </c>
      <c r="F164">
        <v>6567</v>
      </c>
      <c r="G164" t="s">
        <v>48</v>
      </c>
      <c r="H164">
        <v>6567</v>
      </c>
      <c r="I164">
        <v>786121</v>
      </c>
      <c r="J164">
        <v>5</v>
      </c>
      <c r="K164">
        <v>5</v>
      </c>
      <c r="L164" t="s">
        <v>98</v>
      </c>
      <c r="M164" t="s">
        <v>99</v>
      </c>
      <c r="N164">
        <v>95616</v>
      </c>
      <c r="O164">
        <v>65</v>
      </c>
      <c r="P164">
        <v>30</v>
      </c>
      <c r="Q164">
        <v>4</v>
      </c>
      <c r="R164">
        <v>1</v>
      </c>
      <c r="S164">
        <v>6</v>
      </c>
      <c r="T164">
        <v>51.4</v>
      </c>
      <c r="U164">
        <v>9307</v>
      </c>
      <c r="V164">
        <v>3.85</v>
      </c>
      <c r="W164">
        <v>4.43</v>
      </c>
      <c r="X164">
        <v>118</v>
      </c>
      <c r="Y164">
        <v>2616</v>
      </c>
      <c r="Z164">
        <v>3040</v>
      </c>
      <c r="AA164">
        <v>37456</v>
      </c>
      <c r="AB164" t="s">
        <v>78</v>
      </c>
      <c r="AC164">
        <v>26435643</v>
      </c>
      <c r="AD164">
        <v>7281.3</v>
      </c>
      <c r="AE164" t="s">
        <v>52</v>
      </c>
      <c r="AF164">
        <v>930322</v>
      </c>
      <c r="AG164">
        <v>34</v>
      </c>
      <c r="AH164" t="s">
        <v>53</v>
      </c>
      <c r="AI164">
        <v>1602524</v>
      </c>
      <c r="AJ164">
        <v>5442</v>
      </c>
      <c r="AK164">
        <v>930420</v>
      </c>
      <c r="AL164" t="s">
        <v>54</v>
      </c>
      <c r="AM164" t="s">
        <v>55</v>
      </c>
      <c r="AN164">
        <v>31932</v>
      </c>
      <c r="AO164">
        <v>96659.4</v>
      </c>
      <c r="AS164">
        <v>6112</v>
      </c>
      <c r="AT164">
        <v>940617</v>
      </c>
      <c r="AU164">
        <v>174744</v>
      </c>
      <c r="AV164">
        <v>24</v>
      </c>
      <c r="AW164">
        <v>7281</v>
      </c>
      <c r="AX164" t="s">
        <v>56</v>
      </c>
      <c r="AY164" t="str">
        <f t="shared" si="8"/>
        <v>Mid_loan_taker</v>
      </c>
      <c r="BA164" t="str">
        <f t="shared" si="9"/>
        <v>High Payment</v>
      </c>
      <c r="BB164" t="str">
        <f t="shared" si="10"/>
        <v>Mid Balance</v>
      </c>
      <c r="BC164" t="str">
        <f t="shared" si="11"/>
        <v>CREDIT</v>
      </c>
    </row>
    <row r="165" spans="1:55" x14ac:dyDescent="0.35">
      <c r="A165">
        <v>844</v>
      </c>
      <c r="B165">
        <v>6567</v>
      </c>
      <c r="C165" t="s">
        <v>96</v>
      </c>
      <c r="D165" t="s">
        <v>97</v>
      </c>
      <c r="E165">
        <v>5442</v>
      </c>
      <c r="F165">
        <v>6567</v>
      </c>
      <c r="G165" t="s">
        <v>48</v>
      </c>
      <c r="H165">
        <v>6567</v>
      </c>
      <c r="I165">
        <v>786121</v>
      </c>
      <c r="J165">
        <v>5</v>
      </c>
      <c r="K165">
        <v>5</v>
      </c>
      <c r="L165" t="s">
        <v>98</v>
      </c>
      <c r="M165" t="s">
        <v>99</v>
      </c>
      <c r="N165">
        <v>95616</v>
      </c>
      <c r="O165">
        <v>65</v>
      </c>
      <c r="P165">
        <v>30</v>
      </c>
      <c r="Q165">
        <v>4</v>
      </c>
      <c r="R165">
        <v>1</v>
      </c>
      <c r="S165">
        <v>6</v>
      </c>
      <c r="T165">
        <v>51.4</v>
      </c>
      <c r="U165">
        <v>9307</v>
      </c>
      <c r="V165">
        <v>3.85</v>
      </c>
      <c r="W165">
        <v>4.43</v>
      </c>
      <c r="X165">
        <v>118</v>
      </c>
      <c r="Y165">
        <v>2616</v>
      </c>
      <c r="Z165">
        <v>3040</v>
      </c>
      <c r="AA165">
        <v>37456</v>
      </c>
      <c r="AB165" t="s">
        <v>78</v>
      </c>
      <c r="AC165">
        <v>26435643</v>
      </c>
      <c r="AD165">
        <v>7281.3</v>
      </c>
      <c r="AE165" t="s">
        <v>52</v>
      </c>
      <c r="AF165">
        <v>930322</v>
      </c>
      <c r="AG165">
        <v>34</v>
      </c>
      <c r="AH165" t="s">
        <v>53</v>
      </c>
      <c r="AI165">
        <v>1603014</v>
      </c>
      <c r="AJ165">
        <v>5442</v>
      </c>
      <c r="AK165">
        <v>930421</v>
      </c>
      <c r="AL165" t="s">
        <v>58</v>
      </c>
      <c r="AM165" t="s">
        <v>59</v>
      </c>
      <c r="AN165">
        <v>37500</v>
      </c>
      <c r="AO165">
        <v>59159.4</v>
      </c>
      <c r="AS165">
        <v>6112</v>
      </c>
      <c r="AT165">
        <v>940617</v>
      </c>
      <c r="AU165">
        <v>174744</v>
      </c>
      <c r="AV165">
        <v>24</v>
      </c>
      <c r="AW165">
        <v>7281</v>
      </c>
      <c r="AX165" t="s">
        <v>56</v>
      </c>
      <c r="AY165" t="str">
        <f t="shared" si="8"/>
        <v>Mid_loan_taker</v>
      </c>
      <c r="BA165" t="str">
        <f t="shared" si="9"/>
        <v>High Payment</v>
      </c>
      <c r="BB165" t="str">
        <f t="shared" si="10"/>
        <v>Mid Balance</v>
      </c>
      <c r="BC165" t="str">
        <f t="shared" si="11"/>
        <v>WITHDRAWAL</v>
      </c>
    </row>
    <row r="166" spans="1:55" x14ac:dyDescent="0.35">
      <c r="A166">
        <v>844</v>
      </c>
      <c r="B166">
        <v>6567</v>
      </c>
      <c r="C166" t="s">
        <v>96</v>
      </c>
      <c r="D166" t="s">
        <v>97</v>
      </c>
      <c r="E166">
        <v>5442</v>
      </c>
      <c r="F166">
        <v>6567</v>
      </c>
      <c r="G166" t="s">
        <v>48</v>
      </c>
      <c r="H166">
        <v>6567</v>
      </c>
      <c r="I166">
        <v>786121</v>
      </c>
      <c r="J166">
        <v>5</v>
      </c>
      <c r="K166">
        <v>5</v>
      </c>
      <c r="L166" t="s">
        <v>98</v>
      </c>
      <c r="M166" t="s">
        <v>99</v>
      </c>
      <c r="N166">
        <v>95616</v>
      </c>
      <c r="O166">
        <v>65</v>
      </c>
      <c r="P166">
        <v>30</v>
      </c>
      <c r="Q166">
        <v>4</v>
      </c>
      <c r="R166">
        <v>1</v>
      </c>
      <c r="S166">
        <v>6</v>
      </c>
      <c r="T166">
        <v>51.4</v>
      </c>
      <c r="U166">
        <v>9307</v>
      </c>
      <c r="V166">
        <v>3.85</v>
      </c>
      <c r="W166">
        <v>4.43</v>
      </c>
      <c r="X166">
        <v>118</v>
      </c>
      <c r="Y166">
        <v>2616</v>
      </c>
      <c r="Z166">
        <v>3040</v>
      </c>
      <c r="AA166">
        <v>37456</v>
      </c>
      <c r="AB166" t="s">
        <v>78</v>
      </c>
      <c r="AC166">
        <v>26435643</v>
      </c>
      <c r="AD166">
        <v>7281.3</v>
      </c>
      <c r="AE166" t="s">
        <v>52</v>
      </c>
      <c r="AF166">
        <v>930322</v>
      </c>
      <c r="AG166">
        <v>34</v>
      </c>
      <c r="AH166" t="s">
        <v>53</v>
      </c>
      <c r="AI166">
        <v>1602520</v>
      </c>
      <c r="AJ166">
        <v>5442</v>
      </c>
      <c r="AK166">
        <v>930425</v>
      </c>
      <c r="AL166" t="s">
        <v>54</v>
      </c>
      <c r="AM166" t="s">
        <v>55</v>
      </c>
      <c r="AN166">
        <v>22673</v>
      </c>
      <c r="AO166">
        <v>81832.399999999994</v>
      </c>
      <c r="AS166">
        <v>6112</v>
      </c>
      <c r="AT166">
        <v>940617</v>
      </c>
      <c r="AU166">
        <v>174744</v>
      </c>
      <c r="AV166">
        <v>24</v>
      </c>
      <c r="AW166">
        <v>7281</v>
      </c>
      <c r="AX166" t="s">
        <v>56</v>
      </c>
      <c r="AY166" t="str">
        <f t="shared" si="8"/>
        <v>Mid_loan_taker</v>
      </c>
      <c r="BA166" t="str">
        <f t="shared" si="9"/>
        <v>High Payment</v>
      </c>
      <c r="BB166" t="str">
        <f t="shared" si="10"/>
        <v>Mid Balance</v>
      </c>
      <c r="BC166" t="str">
        <f t="shared" si="11"/>
        <v>CREDIT</v>
      </c>
    </row>
    <row r="167" spans="1:55" x14ac:dyDescent="0.35">
      <c r="A167">
        <v>844</v>
      </c>
      <c r="B167">
        <v>6567</v>
      </c>
      <c r="C167" t="s">
        <v>96</v>
      </c>
      <c r="D167" t="s">
        <v>97</v>
      </c>
      <c r="E167">
        <v>5442</v>
      </c>
      <c r="F167">
        <v>6567</v>
      </c>
      <c r="G167" t="s">
        <v>48</v>
      </c>
      <c r="H167">
        <v>6567</v>
      </c>
      <c r="I167">
        <v>786121</v>
      </c>
      <c r="J167">
        <v>5</v>
      </c>
      <c r="K167">
        <v>5</v>
      </c>
      <c r="L167" t="s">
        <v>98</v>
      </c>
      <c r="M167" t="s">
        <v>99</v>
      </c>
      <c r="N167">
        <v>95616</v>
      </c>
      <c r="O167">
        <v>65</v>
      </c>
      <c r="P167">
        <v>30</v>
      </c>
      <c r="Q167">
        <v>4</v>
      </c>
      <c r="R167">
        <v>1</v>
      </c>
      <c r="S167">
        <v>6</v>
      </c>
      <c r="T167">
        <v>51.4</v>
      </c>
      <c r="U167">
        <v>9307</v>
      </c>
      <c r="V167">
        <v>3.85</v>
      </c>
      <c r="W167">
        <v>4.43</v>
      </c>
      <c r="X167">
        <v>118</v>
      </c>
      <c r="Y167">
        <v>2616</v>
      </c>
      <c r="Z167">
        <v>3040</v>
      </c>
      <c r="AA167">
        <v>37456</v>
      </c>
      <c r="AB167" t="s">
        <v>78</v>
      </c>
      <c r="AC167">
        <v>26435643</v>
      </c>
      <c r="AD167">
        <v>7281.3</v>
      </c>
      <c r="AE167" t="s">
        <v>52</v>
      </c>
      <c r="AF167">
        <v>930322</v>
      </c>
      <c r="AG167">
        <v>34</v>
      </c>
      <c r="AH167" t="s">
        <v>53</v>
      </c>
      <c r="AI167">
        <v>1602946</v>
      </c>
      <c r="AJ167">
        <v>5442</v>
      </c>
      <c r="AK167">
        <v>930430</v>
      </c>
      <c r="AL167" t="s">
        <v>58</v>
      </c>
      <c r="AM167" t="s">
        <v>59</v>
      </c>
      <c r="AN167">
        <v>14.6</v>
      </c>
      <c r="AO167">
        <v>82044.800000000003</v>
      </c>
      <c r="AP167" t="s">
        <v>68</v>
      </c>
      <c r="AS167">
        <v>6112</v>
      </c>
      <c r="AT167">
        <v>940617</v>
      </c>
      <c r="AU167">
        <v>174744</v>
      </c>
      <c r="AV167">
        <v>24</v>
      </c>
      <c r="AW167">
        <v>7281</v>
      </c>
      <c r="AX167" t="s">
        <v>56</v>
      </c>
      <c r="AY167" t="str">
        <f t="shared" si="8"/>
        <v>Mid_loan_taker</v>
      </c>
      <c r="BA167" t="str">
        <f t="shared" si="9"/>
        <v>High Payment</v>
      </c>
      <c r="BB167" t="str">
        <f t="shared" si="10"/>
        <v>Mid Balance</v>
      </c>
      <c r="BC167" t="str">
        <f t="shared" si="11"/>
        <v>WITHDRAWAL</v>
      </c>
    </row>
    <row r="168" spans="1:55" x14ac:dyDescent="0.35">
      <c r="A168">
        <v>844</v>
      </c>
      <c r="B168">
        <v>6567</v>
      </c>
      <c r="C168" t="s">
        <v>96</v>
      </c>
      <c r="D168" t="s">
        <v>97</v>
      </c>
      <c r="E168">
        <v>5442</v>
      </c>
      <c r="F168">
        <v>6567</v>
      </c>
      <c r="G168" t="s">
        <v>48</v>
      </c>
      <c r="H168">
        <v>6567</v>
      </c>
      <c r="I168">
        <v>786121</v>
      </c>
      <c r="J168">
        <v>5</v>
      </c>
      <c r="K168">
        <v>5</v>
      </c>
      <c r="L168" t="s">
        <v>98</v>
      </c>
      <c r="M168" t="s">
        <v>99</v>
      </c>
      <c r="N168">
        <v>95616</v>
      </c>
      <c r="O168">
        <v>65</v>
      </c>
      <c r="P168">
        <v>30</v>
      </c>
      <c r="Q168">
        <v>4</v>
      </c>
      <c r="R168">
        <v>1</v>
      </c>
      <c r="S168">
        <v>6</v>
      </c>
      <c r="T168">
        <v>51.4</v>
      </c>
      <c r="U168">
        <v>9307</v>
      </c>
      <c r="V168">
        <v>3.85</v>
      </c>
      <c r="W168">
        <v>4.43</v>
      </c>
      <c r="X168">
        <v>118</v>
      </c>
      <c r="Y168">
        <v>2616</v>
      </c>
      <c r="Z168">
        <v>3040</v>
      </c>
      <c r="AA168">
        <v>37456</v>
      </c>
      <c r="AB168" t="s">
        <v>78</v>
      </c>
      <c r="AC168">
        <v>26435643</v>
      </c>
      <c r="AD168">
        <v>7281.3</v>
      </c>
      <c r="AE168" t="s">
        <v>52</v>
      </c>
      <c r="AF168">
        <v>930322</v>
      </c>
      <c r="AG168">
        <v>34</v>
      </c>
      <c r="AH168" t="s">
        <v>53</v>
      </c>
      <c r="AI168">
        <v>3670836</v>
      </c>
      <c r="AJ168">
        <v>5442</v>
      </c>
      <c r="AK168">
        <v>930430</v>
      </c>
      <c r="AL168" t="s">
        <v>54</v>
      </c>
      <c r="AN168">
        <v>227</v>
      </c>
      <c r="AO168">
        <v>82059.399999999994</v>
      </c>
      <c r="AP168" t="s">
        <v>57</v>
      </c>
      <c r="AS168">
        <v>6112</v>
      </c>
      <c r="AT168">
        <v>940617</v>
      </c>
      <c r="AU168">
        <v>174744</v>
      </c>
      <c r="AV168">
        <v>24</v>
      </c>
      <c r="AW168">
        <v>7281</v>
      </c>
      <c r="AX168" t="s">
        <v>56</v>
      </c>
      <c r="AY168" t="str">
        <f t="shared" si="8"/>
        <v>Mid_loan_taker</v>
      </c>
      <c r="BA168" t="str">
        <f t="shared" si="9"/>
        <v>High Payment</v>
      </c>
      <c r="BB168" t="str">
        <f t="shared" si="10"/>
        <v>Mid Balance</v>
      </c>
      <c r="BC168" t="str">
        <f t="shared" si="11"/>
        <v>CREDIT</v>
      </c>
    </row>
    <row r="169" spans="1:55" x14ac:dyDescent="0.35">
      <c r="A169">
        <v>844</v>
      </c>
      <c r="B169">
        <v>6567</v>
      </c>
      <c r="C169" t="s">
        <v>96</v>
      </c>
      <c r="D169" t="s">
        <v>97</v>
      </c>
      <c r="E169">
        <v>5442</v>
      </c>
      <c r="F169">
        <v>6567</v>
      </c>
      <c r="G169" t="s">
        <v>48</v>
      </c>
      <c r="H169">
        <v>6567</v>
      </c>
      <c r="I169">
        <v>786121</v>
      </c>
      <c r="J169">
        <v>5</v>
      </c>
      <c r="K169">
        <v>5</v>
      </c>
      <c r="L169" t="s">
        <v>98</v>
      </c>
      <c r="M169" t="s">
        <v>99</v>
      </c>
      <c r="N169">
        <v>95616</v>
      </c>
      <c r="O169">
        <v>65</v>
      </c>
      <c r="P169">
        <v>30</v>
      </c>
      <c r="Q169">
        <v>4</v>
      </c>
      <c r="R169">
        <v>1</v>
      </c>
      <c r="S169">
        <v>6</v>
      </c>
      <c r="T169">
        <v>51.4</v>
      </c>
      <c r="U169">
        <v>9307</v>
      </c>
      <c r="V169">
        <v>3.85</v>
      </c>
      <c r="W169">
        <v>4.43</v>
      </c>
      <c r="X169">
        <v>118</v>
      </c>
      <c r="Y169">
        <v>2616</v>
      </c>
      <c r="Z169">
        <v>3040</v>
      </c>
      <c r="AA169">
        <v>37456</v>
      </c>
      <c r="AB169" t="s">
        <v>78</v>
      </c>
      <c r="AC169">
        <v>26435643</v>
      </c>
      <c r="AD169">
        <v>7281.3</v>
      </c>
      <c r="AE169" t="s">
        <v>52</v>
      </c>
      <c r="AF169">
        <v>930322</v>
      </c>
      <c r="AG169">
        <v>34</v>
      </c>
      <c r="AH169" t="s">
        <v>53</v>
      </c>
      <c r="AI169">
        <v>1602592</v>
      </c>
      <c r="AJ169">
        <v>5442</v>
      </c>
      <c r="AK169">
        <v>930504</v>
      </c>
      <c r="AL169" t="s">
        <v>58</v>
      </c>
      <c r="AM169" t="s">
        <v>59</v>
      </c>
      <c r="AN169">
        <v>8900</v>
      </c>
      <c r="AO169">
        <v>73144.800000000003</v>
      </c>
      <c r="AR169">
        <v>0</v>
      </c>
      <c r="AS169">
        <v>6112</v>
      </c>
      <c r="AT169">
        <v>940617</v>
      </c>
      <c r="AU169">
        <v>174744</v>
      </c>
      <c r="AV169">
        <v>24</v>
      </c>
      <c r="AW169">
        <v>7281</v>
      </c>
      <c r="AX169" t="s">
        <v>56</v>
      </c>
      <c r="AY169" t="str">
        <f t="shared" si="8"/>
        <v>Mid_loan_taker</v>
      </c>
      <c r="BA169" t="str">
        <f t="shared" si="9"/>
        <v>High Payment</v>
      </c>
      <c r="BB169" t="str">
        <f t="shared" si="10"/>
        <v>Mid Balance</v>
      </c>
      <c r="BC169" t="str">
        <f t="shared" si="11"/>
        <v>WITHDRAWAL</v>
      </c>
    </row>
    <row r="170" spans="1:55" x14ac:dyDescent="0.35">
      <c r="A170">
        <v>844</v>
      </c>
      <c r="B170">
        <v>6567</v>
      </c>
      <c r="C170" t="s">
        <v>96</v>
      </c>
      <c r="D170" t="s">
        <v>97</v>
      </c>
      <c r="E170">
        <v>5442</v>
      </c>
      <c r="F170">
        <v>6567</v>
      </c>
      <c r="G170" t="s">
        <v>48</v>
      </c>
      <c r="H170">
        <v>6567</v>
      </c>
      <c r="I170">
        <v>786121</v>
      </c>
      <c r="J170">
        <v>5</v>
      </c>
      <c r="K170">
        <v>5</v>
      </c>
      <c r="L170" t="s">
        <v>98</v>
      </c>
      <c r="M170" t="s">
        <v>99</v>
      </c>
      <c r="N170">
        <v>95616</v>
      </c>
      <c r="O170">
        <v>65</v>
      </c>
      <c r="P170">
        <v>30</v>
      </c>
      <c r="Q170">
        <v>4</v>
      </c>
      <c r="R170">
        <v>1</v>
      </c>
      <c r="S170">
        <v>6</v>
      </c>
      <c r="T170">
        <v>51.4</v>
      </c>
      <c r="U170">
        <v>9307</v>
      </c>
      <c r="V170">
        <v>3.85</v>
      </c>
      <c r="W170">
        <v>4.43</v>
      </c>
      <c r="X170">
        <v>118</v>
      </c>
      <c r="Y170">
        <v>2616</v>
      </c>
      <c r="Z170">
        <v>3040</v>
      </c>
      <c r="AA170">
        <v>37456</v>
      </c>
      <c r="AB170" t="s">
        <v>78</v>
      </c>
      <c r="AC170">
        <v>26435643</v>
      </c>
      <c r="AD170">
        <v>7281.3</v>
      </c>
      <c r="AE170" t="s">
        <v>52</v>
      </c>
      <c r="AF170">
        <v>930322</v>
      </c>
      <c r="AG170">
        <v>34</v>
      </c>
      <c r="AH170" t="s">
        <v>53</v>
      </c>
      <c r="AI170">
        <v>1602736</v>
      </c>
      <c r="AJ170">
        <v>5442</v>
      </c>
      <c r="AK170">
        <v>930508</v>
      </c>
      <c r="AL170" t="s">
        <v>58</v>
      </c>
      <c r="AM170" t="s">
        <v>66</v>
      </c>
      <c r="AN170">
        <v>2070</v>
      </c>
      <c r="AO170">
        <v>71074.8</v>
      </c>
      <c r="AP170" t="s">
        <v>77</v>
      </c>
      <c r="AQ170" t="s">
        <v>51</v>
      </c>
      <c r="AR170">
        <v>10828179</v>
      </c>
      <c r="AS170">
        <v>6112</v>
      </c>
      <c r="AT170">
        <v>940617</v>
      </c>
      <c r="AU170">
        <v>174744</v>
      </c>
      <c r="AV170">
        <v>24</v>
      </c>
      <c r="AW170">
        <v>7281</v>
      </c>
      <c r="AX170" t="s">
        <v>56</v>
      </c>
      <c r="AY170" t="str">
        <f t="shared" si="8"/>
        <v>Mid_loan_taker</v>
      </c>
      <c r="BA170" t="str">
        <f t="shared" si="9"/>
        <v>High Payment</v>
      </c>
      <c r="BB170" t="str">
        <f t="shared" si="10"/>
        <v>Mid Balance</v>
      </c>
      <c r="BC170" t="str">
        <f t="shared" si="11"/>
        <v>WITHDRAWAL</v>
      </c>
    </row>
    <row r="171" spans="1:55" x14ac:dyDescent="0.35">
      <c r="A171">
        <v>844</v>
      </c>
      <c r="B171">
        <v>6567</v>
      </c>
      <c r="C171" t="s">
        <v>96</v>
      </c>
      <c r="D171" t="s">
        <v>97</v>
      </c>
      <c r="E171">
        <v>5442</v>
      </c>
      <c r="F171">
        <v>6567</v>
      </c>
      <c r="G171" t="s">
        <v>48</v>
      </c>
      <c r="H171">
        <v>6567</v>
      </c>
      <c r="I171">
        <v>786121</v>
      </c>
      <c r="J171">
        <v>5</v>
      </c>
      <c r="K171">
        <v>5</v>
      </c>
      <c r="L171" t="s">
        <v>98</v>
      </c>
      <c r="M171" t="s">
        <v>99</v>
      </c>
      <c r="N171">
        <v>95616</v>
      </c>
      <c r="O171">
        <v>65</v>
      </c>
      <c r="P171">
        <v>30</v>
      </c>
      <c r="Q171">
        <v>4</v>
      </c>
      <c r="R171">
        <v>1</v>
      </c>
      <c r="S171">
        <v>6</v>
      </c>
      <c r="T171">
        <v>51.4</v>
      </c>
      <c r="U171">
        <v>9307</v>
      </c>
      <c r="V171">
        <v>3.85</v>
      </c>
      <c r="W171">
        <v>4.43</v>
      </c>
      <c r="X171">
        <v>118</v>
      </c>
      <c r="Y171">
        <v>2616</v>
      </c>
      <c r="Z171">
        <v>3040</v>
      </c>
      <c r="AA171">
        <v>37456</v>
      </c>
      <c r="AB171" t="s">
        <v>78</v>
      </c>
      <c r="AC171">
        <v>26435643</v>
      </c>
      <c r="AD171">
        <v>7281.3</v>
      </c>
      <c r="AE171" t="s">
        <v>52</v>
      </c>
      <c r="AF171">
        <v>930322</v>
      </c>
      <c r="AG171">
        <v>34</v>
      </c>
      <c r="AH171" t="s">
        <v>53</v>
      </c>
      <c r="AI171">
        <v>1602664</v>
      </c>
      <c r="AJ171">
        <v>5442</v>
      </c>
      <c r="AK171">
        <v>930508</v>
      </c>
      <c r="AL171" t="s">
        <v>58</v>
      </c>
      <c r="AM171" t="s">
        <v>66</v>
      </c>
      <c r="AN171">
        <v>8110</v>
      </c>
      <c r="AO171">
        <v>62964.800000000003</v>
      </c>
      <c r="AP171" t="s">
        <v>67</v>
      </c>
      <c r="AQ171" t="s">
        <v>100</v>
      </c>
      <c r="AR171">
        <v>14627766</v>
      </c>
      <c r="AS171">
        <v>6112</v>
      </c>
      <c r="AT171">
        <v>940617</v>
      </c>
      <c r="AU171">
        <v>174744</v>
      </c>
      <c r="AV171">
        <v>24</v>
      </c>
      <c r="AW171">
        <v>7281</v>
      </c>
      <c r="AX171" t="s">
        <v>56</v>
      </c>
      <c r="AY171" t="str">
        <f t="shared" si="8"/>
        <v>Mid_loan_taker</v>
      </c>
      <c r="BA171" t="str">
        <f t="shared" si="9"/>
        <v>High Payment</v>
      </c>
      <c r="BB171" t="str">
        <f t="shared" si="10"/>
        <v>Mid Balance</v>
      </c>
      <c r="BC171" t="str">
        <f t="shared" si="11"/>
        <v>WITHDRAWAL</v>
      </c>
    </row>
    <row r="172" spans="1:55" x14ac:dyDescent="0.35">
      <c r="A172">
        <v>844</v>
      </c>
      <c r="B172">
        <v>6567</v>
      </c>
      <c r="C172" t="s">
        <v>96</v>
      </c>
      <c r="D172" t="s">
        <v>97</v>
      </c>
      <c r="E172">
        <v>5442</v>
      </c>
      <c r="F172">
        <v>6567</v>
      </c>
      <c r="G172" t="s">
        <v>48</v>
      </c>
      <c r="H172">
        <v>6567</v>
      </c>
      <c r="I172">
        <v>786121</v>
      </c>
      <c r="J172">
        <v>5</v>
      </c>
      <c r="K172">
        <v>5</v>
      </c>
      <c r="L172" t="s">
        <v>98</v>
      </c>
      <c r="M172" t="s">
        <v>99</v>
      </c>
      <c r="N172">
        <v>95616</v>
      </c>
      <c r="O172">
        <v>65</v>
      </c>
      <c r="P172">
        <v>30</v>
      </c>
      <c r="Q172">
        <v>4</v>
      </c>
      <c r="R172">
        <v>1</v>
      </c>
      <c r="S172">
        <v>6</v>
      </c>
      <c r="T172">
        <v>51.4</v>
      </c>
      <c r="U172">
        <v>9307</v>
      </c>
      <c r="V172">
        <v>3.85</v>
      </c>
      <c r="W172">
        <v>4.43</v>
      </c>
      <c r="X172">
        <v>118</v>
      </c>
      <c r="Y172">
        <v>2616</v>
      </c>
      <c r="Z172">
        <v>3040</v>
      </c>
      <c r="AA172">
        <v>37456</v>
      </c>
      <c r="AB172" t="s">
        <v>78</v>
      </c>
      <c r="AC172">
        <v>26435643</v>
      </c>
      <c r="AD172">
        <v>7281.3</v>
      </c>
      <c r="AE172" t="s">
        <v>52</v>
      </c>
      <c r="AF172">
        <v>930322</v>
      </c>
      <c r="AG172">
        <v>34</v>
      </c>
      <c r="AH172" t="s">
        <v>53</v>
      </c>
      <c r="AI172">
        <v>1602522</v>
      </c>
      <c r="AJ172">
        <v>5442</v>
      </c>
      <c r="AK172">
        <v>930509</v>
      </c>
      <c r="AL172" t="s">
        <v>54</v>
      </c>
      <c r="AM172" t="s">
        <v>55</v>
      </c>
      <c r="AN172">
        <v>26226</v>
      </c>
      <c r="AO172">
        <v>89190.8</v>
      </c>
      <c r="AS172">
        <v>6112</v>
      </c>
      <c r="AT172">
        <v>940617</v>
      </c>
      <c r="AU172">
        <v>174744</v>
      </c>
      <c r="AV172">
        <v>24</v>
      </c>
      <c r="AW172">
        <v>7281</v>
      </c>
      <c r="AX172" t="s">
        <v>56</v>
      </c>
      <c r="AY172" t="str">
        <f t="shared" si="8"/>
        <v>Mid_loan_taker</v>
      </c>
      <c r="BA172" t="str">
        <f t="shared" si="9"/>
        <v>High Payment</v>
      </c>
      <c r="BB172" t="str">
        <f t="shared" si="10"/>
        <v>Mid Balance</v>
      </c>
      <c r="BC172" t="str">
        <f t="shared" si="11"/>
        <v>CREDIT</v>
      </c>
    </row>
    <row r="173" spans="1:55" x14ac:dyDescent="0.35">
      <c r="A173">
        <v>844</v>
      </c>
      <c r="B173">
        <v>6567</v>
      </c>
      <c r="C173" t="s">
        <v>96</v>
      </c>
      <c r="D173" t="s">
        <v>97</v>
      </c>
      <c r="E173">
        <v>5442</v>
      </c>
      <c r="F173">
        <v>6567</v>
      </c>
      <c r="G173" t="s">
        <v>48</v>
      </c>
      <c r="H173">
        <v>6567</v>
      </c>
      <c r="I173">
        <v>786121</v>
      </c>
      <c r="J173">
        <v>5</v>
      </c>
      <c r="K173">
        <v>5</v>
      </c>
      <c r="L173" t="s">
        <v>98</v>
      </c>
      <c r="M173" t="s">
        <v>99</v>
      </c>
      <c r="N173">
        <v>95616</v>
      </c>
      <c r="O173">
        <v>65</v>
      </c>
      <c r="P173">
        <v>30</v>
      </c>
      <c r="Q173">
        <v>4</v>
      </c>
      <c r="R173">
        <v>1</v>
      </c>
      <c r="S173">
        <v>6</v>
      </c>
      <c r="T173">
        <v>51.4</v>
      </c>
      <c r="U173">
        <v>9307</v>
      </c>
      <c r="V173">
        <v>3.85</v>
      </c>
      <c r="W173">
        <v>4.43</v>
      </c>
      <c r="X173">
        <v>118</v>
      </c>
      <c r="Y173">
        <v>2616</v>
      </c>
      <c r="Z173">
        <v>3040</v>
      </c>
      <c r="AA173">
        <v>37456</v>
      </c>
      <c r="AB173" t="s">
        <v>78</v>
      </c>
      <c r="AC173">
        <v>26435643</v>
      </c>
      <c r="AD173">
        <v>7281.3</v>
      </c>
      <c r="AE173" t="s">
        <v>52</v>
      </c>
      <c r="AF173">
        <v>930322</v>
      </c>
      <c r="AG173">
        <v>34</v>
      </c>
      <c r="AH173" t="s">
        <v>53</v>
      </c>
      <c r="AI173">
        <v>1602808</v>
      </c>
      <c r="AJ173">
        <v>5442</v>
      </c>
      <c r="AK173">
        <v>930513</v>
      </c>
      <c r="AL173" t="s">
        <v>58</v>
      </c>
      <c r="AM173" t="s">
        <v>66</v>
      </c>
      <c r="AN173">
        <v>1017</v>
      </c>
      <c r="AO173">
        <v>88173.8</v>
      </c>
      <c r="AP173" t="s">
        <v>79</v>
      </c>
      <c r="AQ173" t="s">
        <v>71</v>
      </c>
      <c r="AR173">
        <v>7772154</v>
      </c>
      <c r="AS173">
        <v>6112</v>
      </c>
      <c r="AT173">
        <v>940617</v>
      </c>
      <c r="AU173">
        <v>174744</v>
      </c>
      <c r="AV173">
        <v>24</v>
      </c>
      <c r="AW173">
        <v>7281</v>
      </c>
      <c r="AX173" t="s">
        <v>56</v>
      </c>
      <c r="AY173" t="str">
        <f t="shared" si="8"/>
        <v>Mid_loan_taker</v>
      </c>
      <c r="BA173" t="str">
        <f t="shared" si="9"/>
        <v>High Payment</v>
      </c>
      <c r="BB173" t="str">
        <f t="shared" si="10"/>
        <v>Mid Balance</v>
      </c>
      <c r="BC173" t="str">
        <f t="shared" si="11"/>
        <v>WITHDRAWAL</v>
      </c>
    </row>
    <row r="174" spans="1:55" x14ac:dyDescent="0.35">
      <c r="A174">
        <v>844</v>
      </c>
      <c r="B174">
        <v>6567</v>
      </c>
      <c r="C174" t="s">
        <v>96</v>
      </c>
      <c r="D174" t="s">
        <v>97</v>
      </c>
      <c r="E174">
        <v>5442</v>
      </c>
      <c r="F174">
        <v>6567</v>
      </c>
      <c r="G174" t="s">
        <v>48</v>
      </c>
      <c r="H174">
        <v>6567</v>
      </c>
      <c r="I174">
        <v>786121</v>
      </c>
      <c r="J174">
        <v>5</v>
      </c>
      <c r="K174">
        <v>5</v>
      </c>
      <c r="L174" t="s">
        <v>98</v>
      </c>
      <c r="M174" t="s">
        <v>99</v>
      </c>
      <c r="N174">
        <v>95616</v>
      </c>
      <c r="O174">
        <v>65</v>
      </c>
      <c r="P174">
        <v>30</v>
      </c>
      <c r="Q174">
        <v>4</v>
      </c>
      <c r="R174">
        <v>1</v>
      </c>
      <c r="S174">
        <v>6</v>
      </c>
      <c r="T174">
        <v>51.4</v>
      </c>
      <c r="U174">
        <v>9307</v>
      </c>
      <c r="V174">
        <v>3.85</v>
      </c>
      <c r="W174">
        <v>4.43</v>
      </c>
      <c r="X174">
        <v>118</v>
      </c>
      <c r="Y174">
        <v>2616</v>
      </c>
      <c r="Z174">
        <v>3040</v>
      </c>
      <c r="AA174">
        <v>37456</v>
      </c>
      <c r="AB174" t="s">
        <v>78</v>
      </c>
      <c r="AC174">
        <v>26435643</v>
      </c>
      <c r="AD174">
        <v>7281.3</v>
      </c>
      <c r="AE174" t="s">
        <v>52</v>
      </c>
      <c r="AF174">
        <v>930322</v>
      </c>
      <c r="AG174">
        <v>34</v>
      </c>
      <c r="AH174" t="s">
        <v>53</v>
      </c>
      <c r="AI174">
        <v>1603015</v>
      </c>
      <c r="AJ174">
        <v>5442</v>
      </c>
      <c r="AK174">
        <v>930521</v>
      </c>
      <c r="AL174" t="s">
        <v>58</v>
      </c>
      <c r="AM174" t="s">
        <v>59</v>
      </c>
      <c r="AN174">
        <v>34200</v>
      </c>
      <c r="AO174">
        <v>53973.8</v>
      </c>
      <c r="AS174">
        <v>6112</v>
      </c>
      <c r="AT174">
        <v>940617</v>
      </c>
      <c r="AU174">
        <v>174744</v>
      </c>
      <c r="AV174">
        <v>24</v>
      </c>
      <c r="AW174">
        <v>7281</v>
      </c>
      <c r="AX174" t="s">
        <v>56</v>
      </c>
      <c r="AY174" t="str">
        <f t="shared" si="8"/>
        <v>Mid_loan_taker</v>
      </c>
      <c r="BA174" t="str">
        <f t="shared" si="9"/>
        <v>High Payment</v>
      </c>
      <c r="BB174" t="str">
        <f t="shared" si="10"/>
        <v>Mid Balance</v>
      </c>
      <c r="BC174" t="str">
        <f t="shared" si="11"/>
        <v>WITHDRAWAL</v>
      </c>
    </row>
    <row r="175" spans="1:55" x14ac:dyDescent="0.35">
      <c r="A175">
        <v>844</v>
      </c>
      <c r="B175">
        <v>6567</v>
      </c>
      <c r="C175" t="s">
        <v>96</v>
      </c>
      <c r="D175" t="s">
        <v>97</v>
      </c>
      <c r="E175">
        <v>5442</v>
      </c>
      <c r="F175">
        <v>6567</v>
      </c>
      <c r="G175" t="s">
        <v>48</v>
      </c>
      <c r="H175">
        <v>6567</v>
      </c>
      <c r="I175">
        <v>786121</v>
      </c>
      <c r="J175">
        <v>5</v>
      </c>
      <c r="K175">
        <v>5</v>
      </c>
      <c r="L175" t="s">
        <v>98</v>
      </c>
      <c r="M175" t="s">
        <v>99</v>
      </c>
      <c r="N175">
        <v>95616</v>
      </c>
      <c r="O175">
        <v>65</v>
      </c>
      <c r="P175">
        <v>30</v>
      </c>
      <c r="Q175">
        <v>4</v>
      </c>
      <c r="R175">
        <v>1</v>
      </c>
      <c r="S175">
        <v>6</v>
      </c>
      <c r="T175">
        <v>51.4</v>
      </c>
      <c r="U175">
        <v>9307</v>
      </c>
      <c r="V175">
        <v>3.85</v>
      </c>
      <c r="W175">
        <v>4.43</v>
      </c>
      <c r="X175">
        <v>118</v>
      </c>
      <c r="Y175">
        <v>2616</v>
      </c>
      <c r="Z175">
        <v>3040</v>
      </c>
      <c r="AA175">
        <v>37456</v>
      </c>
      <c r="AB175" t="s">
        <v>78</v>
      </c>
      <c r="AC175">
        <v>26435643</v>
      </c>
      <c r="AD175">
        <v>7281.3</v>
      </c>
      <c r="AE175" t="s">
        <v>52</v>
      </c>
      <c r="AF175">
        <v>930322</v>
      </c>
      <c r="AG175">
        <v>34</v>
      </c>
      <c r="AH175" t="s">
        <v>53</v>
      </c>
      <c r="AI175">
        <v>1602947</v>
      </c>
      <c r="AJ175">
        <v>5442</v>
      </c>
      <c r="AK175">
        <v>930531</v>
      </c>
      <c r="AL175" t="s">
        <v>58</v>
      </c>
      <c r="AM175" t="s">
        <v>59</v>
      </c>
      <c r="AN175">
        <v>14.6</v>
      </c>
      <c r="AO175">
        <v>54267.5</v>
      </c>
      <c r="AP175" t="s">
        <v>68</v>
      </c>
      <c r="AS175">
        <v>6112</v>
      </c>
      <c r="AT175">
        <v>940617</v>
      </c>
      <c r="AU175">
        <v>174744</v>
      </c>
      <c r="AV175">
        <v>24</v>
      </c>
      <c r="AW175">
        <v>7281</v>
      </c>
      <c r="AX175" t="s">
        <v>56</v>
      </c>
      <c r="AY175" t="str">
        <f t="shared" si="8"/>
        <v>Mid_loan_taker</v>
      </c>
      <c r="BA175" t="str">
        <f t="shared" si="9"/>
        <v>High Payment</v>
      </c>
      <c r="BB175" t="str">
        <f t="shared" si="10"/>
        <v>Mid Balance</v>
      </c>
      <c r="BC175" t="str">
        <f t="shared" si="11"/>
        <v>WITHDRAWAL</v>
      </c>
    </row>
    <row r="176" spans="1:55" x14ac:dyDescent="0.35">
      <c r="A176">
        <v>844</v>
      </c>
      <c r="B176">
        <v>6567</v>
      </c>
      <c r="C176" t="s">
        <v>96</v>
      </c>
      <c r="D176" t="s">
        <v>97</v>
      </c>
      <c r="E176">
        <v>5442</v>
      </c>
      <c r="F176">
        <v>6567</v>
      </c>
      <c r="G176" t="s">
        <v>48</v>
      </c>
      <c r="H176">
        <v>6567</v>
      </c>
      <c r="I176">
        <v>786121</v>
      </c>
      <c r="J176">
        <v>5</v>
      </c>
      <c r="K176">
        <v>5</v>
      </c>
      <c r="L176" t="s">
        <v>98</v>
      </c>
      <c r="M176" t="s">
        <v>99</v>
      </c>
      <c r="N176">
        <v>95616</v>
      </c>
      <c r="O176">
        <v>65</v>
      </c>
      <c r="P176">
        <v>30</v>
      </c>
      <c r="Q176">
        <v>4</v>
      </c>
      <c r="R176">
        <v>1</v>
      </c>
      <c r="S176">
        <v>6</v>
      </c>
      <c r="T176">
        <v>51.4</v>
      </c>
      <c r="U176">
        <v>9307</v>
      </c>
      <c r="V176">
        <v>3.85</v>
      </c>
      <c r="W176">
        <v>4.43</v>
      </c>
      <c r="X176">
        <v>118</v>
      </c>
      <c r="Y176">
        <v>2616</v>
      </c>
      <c r="Z176">
        <v>3040</v>
      </c>
      <c r="AA176">
        <v>37456</v>
      </c>
      <c r="AB176" t="s">
        <v>78</v>
      </c>
      <c r="AC176">
        <v>26435643</v>
      </c>
      <c r="AD176">
        <v>7281.3</v>
      </c>
      <c r="AE176" t="s">
        <v>52</v>
      </c>
      <c r="AF176">
        <v>930322</v>
      </c>
      <c r="AG176">
        <v>34</v>
      </c>
      <c r="AH176" t="s">
        <v>53</v>
      </c>
      <c r="AI176">
        <v>3670837</v>
      </c>
      <c r="AJ176">
        <v>5442</v>
      </c>
      <c r="AK176">
        <v>930531</v>
      </c>
      <c r="AL176" t="s">
        <v>54</v>
      </c>
      <c r="AN176">
        <v>308.3</v>
      </c>
      <c r="AO176">
        <v>54282.1</v>
      </c>
      <c r="AP176" t="s">
        <v>57</v>
      </c>
      <c r="AS176">
        <v>6112</v>
      </c>
      <c r="AT176">
        <v>940617</v>
      </c>
      <c r="AU176">
        <v>174744</v>
      </c>
      <c r="AV176">
        <v>24</v>
      </c>
      <c r="AW176">
        <v>7281</v>
      </c>
      <c r="AX176" t="s">
        <v>56</v>
      </c>
      <c r="AY176" t="str">
        <f t="shared" si="8"/>
        <v>Mid_loan_taker</v>
      </c>
      <c r="BA176" t="str">
        <f t="shared" si="9"/>
        <v>High Payment</v>
      </c>
      <c r="BB176" t="str">
        <f t="shared" si="10"/>
        <v>Mid Balance</v>
      </c>
      <c r="BC176" t="str">
        <f t="shared" si="11"/>
        <v>CREDIT</v>
      </c>
    </row>
    <row r="177" spans="1:55" x14ac:dyDescent="0.35">
      <c r="A177">
        <v>844</v>
      </c>
      <c r="B177">
        <v>6567</v>
      </c>
      <c r="C177" t="s">
        <v>96</v>
      </c>
      <c r="D177" t="s">
        <v>97</v>
      </c>
      <c r="E177">
        <v>5442</v>
      </c>
      <c r="F177">
        <v>6567</v>
      </c>
      <c r="G177" t="s">
        <v>48</v>
      </c>
      <c r="H177">
        <v>6567</v>
      </c>
      <c r="I177">
        <v>786121</v>
      </c>
      <c r="J177">
        <v>5</v>
      </c>
      <c r="K177">
        <v>5</v>
      </c>
      <c r="L177" t="s">
        <v>98</v>
      </c>
      <c r="M177" t="s">
        <v>99</v>
      </c>
      <c r="N177">
        <v>95616</v>
      </c>
      <c r="O177">
        <v>65</v>
      </c>
      <c r="P177">
        <v>30</v>
      </c>
      <c r="Q177">
        <v>4</v>
      </c>
      <c r="R177">
        <v>1</v>
      </c>
      <c r="S177">
        <v>6</v>
      </c>
      <c r="T177">
        <v>51.4</v>
      </c>
      <c r="U177">
        <v>9307</v>
      </c>
      <c r="V177">
        <v>3.85</v>
      </c>
      <c r="W177">
        <v>4.43</v>
      </c>
      <c r="X177">
        <v>118</v>
      </c>
      <c r="Y177">
        <v>2616</v>
      </c>
      <c r="Z177">
        <v>3040</v>
      </c>
      <c r="AA177">
        <v>37456</v>
      </c>
      <c r="AB177" t="s">
        <v>78</v>
      </c>
      <c r="AC177">
        <v>26435643</v>
      </c>
      <c r="AD177">
        <v>7281.3</v>
      </c>
      <c r="AE177" t="s">
        <v>52</v>
      </c>
      <c r="AF177">
        <v>930322</v>
      </c>
      <c r="AG177">
        <v>34</v>
      </c>
      <c r="AH177" t="s">
        <v>53</v>
      </c>
      <c r="AI177">
        <v>1602593</v>
      </c>
      <c r="AJ177">
        <v>5442</v>
      </c>
      <c r="AK177">
        <v>930605</v>
      </c>
      <c r="AL177" t="s">
        <v>58</v>
      </c>
      <c r="AM177" t="s">
        <v>59</v>
      </c>
      <c r="AN177">
        <v>10400</v>
      </c>
      <c r="AO177">
        <v>43867.5</v>
      </c>
      <c r="AR177">
        <v>0</v>
      </c>
      <c r="AS177">
        <v>6112</v>
      </c>
      <c r="AT177">
        <v>940617</v>
      </c>
      <c r="AU177">
        <v>174744</v>
      </c>
      <c r="AV177">
        <v>24</v>
      </c>
      <c r="AW177">
        <v>7281</v>
      </c>
      <c r="AX177" t="s">
        <v>56</v>
      </c>
      <c r="AY177" t="str">
        <f t="shared" si="8"/>
        <v>Mid_loan_taker</v>
      </c>
      <c r="BA177" t="str">
        <f t="shared" si="9"/>
        <v>High Payment</v>
      </c>
      <c r="BB177" t="str">
        <f t="shared" si="10"/>
        <v>Low Balance</v>
      </c>
      <c r="BC177" t="str">
        <f t="shared" si="11"/>
        <v>WITHDRAWAL</v>
      </c>
    </row>
    <row r="178" spans="1:55" x14ac:dyDescent="0.35">
      <c r="A178">
        <v>844</v>
      </c>
      <c r="B178">
        <v>6567</v>
      </c>
      <c r="C178" t="s">
        <v>96</v>
      </c>
      <c r="D178" t="s">
        <v>97</v>
      </c>
      <c r="E178">
        <v>5442</v>
      </c>
      <c r="F178">
        <v>6567</v>
      </c>
      <c r="G178" t="s">
        <v>48</v>
      </c>
      <c r="H178">
        <v>6567</v>
      </c>
      <c r="I178">
        <v>786121</v>
      </c>
      <c r="J178">
        <v>5</v>
      </c>
      <c r="K178">
        <v>5</v>
      </c>
      <c r="L178" t="s">
        <v>98</v>
      </c>
      <c r="M178" t="s">
        <v>99</v>
      </c>
      <c r="N178">
        <v>95616</v>
      </c>
      <c r="O178">
        <v>65</v>
      </c>
      <c r="P178">
        <v>30</v>
      </c>
      <c r="Q178">
        <v>4</v>
      </c>
      <c r="R178">
        <v>1</v>
      </c>
      <c r="S178">
        <v>6</v>
      </c>
      <c r="T178">
        <v>51.4</v>
      </c>
      <c r="U178">
        <v>9307</v>
      </c>
      <c r="V178">
        <v>3.85</v>
      </c>
      <c r="W178">
        <v>4.43</v>
      </c>
      <c r="X178">
        <v>118</v>
      </c>
      <c r="Y178">
        <v>2616</v>
      </c>
      <c r="Z178">
        <v>3040</v>
      </c>
      <c r="AA178">
        <v>37456</v>
      </c>
      <c r="AB178" t="s">
        <v>78</v>
      </c>
      <c r="AC178">
        <v>26435643</v>
      </c>
      <c r="AD178">
        <v>7281.3</v>
      </c>
      <c r="AE178" t="s">
        <v>52</v>
      </c>
      <c r="AF178">
        <v>930322</v>
      </c>
      <c r="AG178">
        <v>34</v>
      </c>
      <c r="AH178" t="s">
        <v>53</v>
      </c>
      <c r="AI178">
        <v>1602737</v>
      </c>
      <c r="AJ178">
        <v>5442</v>
      </c>
      <c r="AK178">
        <v>930608</v>
      </c>
      <c r="AL178" t="s">
        <v>58</v>
      </c>
      <c r="AM178" t="s">
        <v>66</v>
      </c>
      <c r="AN178">
        <v>2070</v>
      </c>
      <c r="AO178">
        <v>33687.5</v>
      </c>
      <c r="AP178" t="s">
        <v>77</v>
      </c>
      <c r="AQ178" t="s">
        <v>51</v>
      </c>
      <c r="AR178">
        <v>10828179</v>
      </c>
      <c r="AS178">
        <v>6112</v>
      </c>
      <c r="AT178">
        <v>940617</v>
      </c>
      <c r="AU178">
        <v>174744</v>
      </c>
      <c r="AV178">
        <v>24</v>
      </c>
      <c r="AW178">
        <v>7281</v>
      </c>
      <c r="AX178" t="s">
        <v>56</v>
      </c>
      <c r="AY178" t="str">
        <f t="shared" si="8"/>
        <v>Mid_loan_taker</v>
      </c>
      <c r="BA178" t="str">
        <f t="shared" si="9"/>
        <v>High Payment</v>
      </c>
      <c r="BB178" t="str">
        <f t="shared" si="10"/>
        <v>Low Balance</v>
      </c>
      <c r="BC178" t="str">
        <f t="shared" si="11"/>
        <v>WITHDRAWAL</v>
      </c>
    </row>
    <row r="179" spans="1:55" x14ac:dyDescent="0.35">
      <c r="A179">
        <v>844</v>
      </c>
      <c r="B179">
        <v>6567</v>
      </c>
      <c r="C179" t="s">
        <v>96</v>
      </c>
      <c r="D179" t="s">
        <v>97</v>
      </c>
      <c r="E179">
        <v>5442</v>
      </c>
      <c r="F179">
        <v>6567</v>
      </c>
      <c r="G179" t="s">
        <v>48</v>
      </c>
      <c r="H179">
        <v>6567</v>
      </c>
      <c r="I179">
        <v>786121</v>
      </c>
      <c r="J179">
        <v>5</v>
      </c>
      <c r="K179">
        <v>5</v>
      </c>
      <c r="L179" t="s">
        <v>98</v>
      </c>
      <c r="M179" t="s">
        <v>99</v>
      </c>
      <c r="N179">
        <v>95616</v>
      </c>
      <c r="O179">
        <v>65</v>
      </c>
      <c r="P179">
        <v>30</v>
      </c>
      <c r="Q179">
        <v>4</v>
      </c>
      <c r="R179">
        <v>1</v>
      </c>
      <c r="S179">
        <v>6</v>
      </c>
      <c r="T179">
        <v>51.4</v>
      </c>
      <c r="U179">
        <v>9307</v>
      </c>
      <c r="V179">
        <v>3.85</v>
      </c>
      <c r="W179">
        <v>4.43</v>
      </c>
      <c r="X179">
        <v>118</v>
      </c>
      <c r="Y179">
        <v>2616</v>
      </c>
      <c r="Z179">
        <v>3040</v>
      </c>
      <c r="AA179">
        <v>37456</v>
      </c>
      <c r="AB179" t="s">
        <v>78</v>
      </c>
      <c r="AC179">
        <v>26435643</v>
      </c>
      <c r="AD179">
        <v>7281.3</v>
      </c>
      <c r="AE179" t="s">
        <v>52</v>
      </c>
      <c r="AF179">
        <v>930322</v>
      </c>
      <c r="AG179">
        <v>34</v>
      </c>
      <c r="AH179" t="s">
        <v>53</v>
      </c>
      <c r="AI179">
        <v>1602665</v>
      </c>
      <c r="AJ179">
        <v>5442</v>
      </c>
      <c r="AK179">
        <v>930608</v>
      </c>
      <c r="AL179" t="s">
        <v>58</v>
      </c>
      <c r="AM179" t="s">
        <v>66</v>
      </c>
      <c r="AN179">
        <v>8110</v>
      </c>
      <c r="AO179">
        <v>35757.5</v>
      </c>
      <c r="AP179" t="s">
        <v>67</v>
      </c>
      <c r="AQ179" t="s">
        <v>100</v>
      </c>
      <c r="AR179">
        <v>14627766</v>
      </c>
      <c r="AS179">
        <v>6112</v>
      </c>
      <c r="AT179">
        <v>940617</v>
      </c>
      <c r="AU179">
        <v>174744</v>
      </c>
      <c r="AV179">
        <v>24</v>
      </c>
      <c r="AW179">
        <v>7281</v>
      </c>
      <c r="AX179" t="s">
        <v>56</v>
      </c>
      <c r="AY179" t="str">
        <f t="shared" si="8"/>
        <v>Mid_loan_taker</v>
      </c>
      <c r="BA179" t="str">
        <f t="shared" si="9"/>
        <v>High Payment</v>
      </c>
      <c r="BB179" t="str">
        <f t="shared" si="10"/>
        <v>Low Balance</v>
      </c>
      <c r="BC179" t="str">
        <f t="shared" si="11"/>
        <v>WITHDRAWAL</v>
      </c>
    </row>
    <row r="180" spans="1:55" x14ac:dyDescent="0.35">
      <c r="A180">
        <v>844</v>
      </c>
      <c r="B180">
        <v>6567</v>
      </c>
      <c r="C180" t="s">
        <v>96</v>
      </c>
      <c r="D180" t="s">
        <v>97</v>
      </c>
      <c r="E180">
        <v>5442</v>
      </c>
      <c r="F180">
        <v>6567</v>
      </c>
      <c r="G180" t="s">
        <v>48</v>
      </c>
      <c r="H180">
        <v>6567</v>
      </c>
      <c r="I180">
        <v>786121</v>
      </c>
      <c r="J180">
        <v>5</v>
      </c>
      <c r="K180">
        <v>5</v>
      </c>
      <c r="L180" t="s">
        <v>98</v>
      </c>
      <c r="M180" t="s">
        <v>99</v>
      </c>
      <c r="N180">
        <v>95616</v>
      </c>
      <c r="O180">
        <v>65</v>
      </c>
      <c r="P180">
        <v>30</v>
      </c>
      <c r="Q180">
        <v>4</v>
      </c>
      <c r="R180">
        <v>1</v>
      </c>
      <c r="S180">
        <v>6</v>
      </c>
      <c r="T180">
        <v>51.4</v>
      </c>
      <c r="U180">
        <v>9307</v>
      </c>
      <c r="V180">
        <v>3.85</v>
      </c>
      <c r="W180">
        <v>4.43</v>
      </c>
      <c r="X180">
        <v>118</v>
      </c>
      <c r="Y180">
        <v>2616</v>
      </c>
      <c r="Z180">
        <v>3040</v>
      </c>
      <c r="AA180">
        <v>37456</v>
      </c>
      <c r="AB180" t="s">
        <v>78</v>
      </c>
      <c r="AC180">
        <v>26435643</v>
      </c>
      <c r="AD180">
        <v>7281.3</v>
      </c>
      <c r="AE180" t="s">
        <v>52</v>
      </c>
      <c r="AF180">
        <v>930322</v>
      </c>
      <c r="AG180">
        <v>34</v>
      </c>
      <c r="AH180" t="s">
        <v>53</v>
      </c>
      <c r="AI180">
        <v>1602519</v>
      </c>
      <c r="AJ180">
        <v>5442</v>
      </c>
      <c r="AK180">
        <v>930610</v>
      </c>
      <c r="AL180" t="s">
        <v>54</v>
      </c>
      <c r="AM180" t="s">
        <v>55</v>
      </c>
      <c r="AN180">
        <v>42055</v>
      </c>
      <c r="AO180">
        <v>75742.5</v>
      </c>
      <c r="AS180">
        <v>6112</v>
      </c>
      <c r="AT180">
        <v>940617</v>
      </c>
      <c r="AU180">
        <v>174744</v>
      </c>
      <c r="AV180">
        <v>24</v>
      </c>
      <c r="AW180">
        <v>7281</v>
      </c>
      <c r="AX180" t="s">
        <v>56</v>
      </c>
      <c r="AY180" t="str">
        <f t="shared" si="8"/>
        <v>Mid_loan_taker</v>
      </c>
      <c r="BA180" t="str">
        <f t="shared" si="9"/>
        <v>High Payment</v>
      </c>
      <c r="BB180" t="str">
        <f t="shared" si="10"/>
        <v>Mid Balance</v>
      </c>
      <c r="BC180" t="str">
        <f t="shared" si="11"/>
        <v>CREDIT</v>
      </c>
    </row>
    <row r="181" spans="1:55" x14ac:dyDescent="0.35">
      <c r="A181">
        <v>844</v>
      </c>
      <c r="B181">
        <v>6567</v>
      </c>
      <c r="C181" t="s">
        <v>96</v>
      </c>
      <c r="D181" t="s">
        <v>97</v>
      </c>
      <c r="E181">
        <v>5442</v>
      </c>
      <c r="F181">
        <v>6567</v>
      </c>
      <c r="G181" t="s">
        <v>48</v>
      </c>
      <c r="H181">
        <v>6567</v>
      </c>
      <c r="I181">
        <v>786121</v>
      </c>
      <c r="J181">
        <v>5</v>
      </c>
      <c r="K181">
        <v>5</v>
      </c>
      <c r="L181" t="s">
        <v>98</v>
      </c>
      <c r="M181" t="s">
        <v>99</v>
      </c>
      <c r="N181">
        <v>95616</v>
      </c>
      <c r="O181">
        <v>65</v>
      </c>
      <c r="P181">
        <v>30</v>
      </c>
      <c r="Q181">
        <v>4</v>
      </c>
      <c r="R181">
        <v>1</v>
      </c>
      <c r="S181">
        <v>6</v>
      </c>
      <c r="T181">
        <v>51.4</v>
      </c>
      <c r="U181">
        <v>9307</v>
      </c>
      <c r="V181">
        <v>3.85</v>
      </c>
      <c r="W181">
        <v>4.43</v>
      </c>
      <c r="X181">
        <v>118</v>
      </c>
      <c r="Y181">
        <v>2616</v>
      </c>
      <c r="Z181">
        <v>3040</v>
      </c>
      <c r="AA181">
        <v>37456</v>
      </c>
      <c r="AB181" t="s">
        <v>78</v>
      </c>
      <c r="AC181">
        <v>26435643</v>
      </c>
      <c r="AD181">
        <v>7281.3</v>
      </c>
      <c r="AE181" t="s">
        <v>52</v>
      </c>
      <c r="AF181">
        <v>930322</v>
      </c>
      <c r="AG181">
        <v>34</v>
      </c>
      <c r="AH181" t="s">
        <v>53</v>
      </c>
      <c r="AI181">
        <v>1602809</v>
      </c>
      <c r="AJ181">
        <v>5442</v>
      </c>
      <c r="AK181">
        <v>930613</v>
      </c>
      <c r="AL181" t="s">
        <v>58</v>
      </c>
      <c r="AM181" t="s">
        <v>66</v>
      </c>
      <c r="AN181">
        <v>1017</v>
      </c>
      <c r="AO181">
        <v>74725.5</v>
      </c>
      <c r="AP181" t="s">
        <v>79</v>
      </c>
      <c r="AQ181" t="s">
        <v>71</v>
      </c>
      <c r="AR181">
        <v>7772154</v>
      </c>
      <c r="AS181">
        <v>6112</v>
      </c>
      <c r="AT181">
        <v>940617</v>
      </c>
      <c r="AU181">
        <v>174744</v>
      </c>
      <c r="AV181">
        <v>24</v>
      </c>
      <c r="AW181">
        <v>7281</v>
      </c>
      <c r="AX181" t="s">
        <v>56</v>
      </c>
      <c r="AY181" t="str">
        <f t="shared" si="8"/>
        <v>Mid_loan_taker</v>
      </c>
      <c r="BA181" t="str">
        <f t="shared" si="9"/>
        <v>High Payment</v>
      </c>
      <c r="BB181" t="str">
        <f t="shared" si="10"/>
        <v>Mid Balance</v>
      </c>
      <c r="BC181" t="str">
        <f t="shared" si="11"/>
        <v>WITHDRAWAL</v>
      </c>
    </row>
    <row r="182" spans="1:55" x14ac:dyDescent="0.35">
      <c r="A182">
        <v>844</v>
      </c>
      <c r="B182">
        <v>6567</v>
      </c>
      <c r="C182" t="s">
        <v>96</v>
      </c>
      <c r="D182" t="s">
        <v>97</v>
      </c>
      <c r="E182">
        <v>5442</v>
      </c>
      <c r="F182">
        <v>6567</v>
      </c>
      <c r="G182" t="s">
        <v>48</v>
      </c>
      <c r="H182">
        <v>6567</v>
      </c>
      <c r="I182">
        <v>786121</v>
      </c>
      <c r="J182">
        <v>5</v>
      </c>
      <c r="K182">
        <v>5</v>
      </c>
      <c r="L182" t="s">
        <v>98</v>
      </c>
      <c r="M182" t="s">
        <v>99</v>
      </c>
      <c r="N182">
        <v>95616</v>
      </c>
      <c r="O182">
        <v>65</v>
      </c>
      <c r="P182">
        <v>30</v>
      </c>
      <c r="Q182">
        <v>4</v>
      </c>
      <c r="R182">
        <v>1</v>
      </c>
      <c r="S182">
        <v>6</v>
      </c>
      <c r="T182">
        <v>51.4</v>
      </c>
      <c r="U182">
        <v>9307</v>
      </c>
      <c r="V182">
        <v>3.85</v>
      </c>
      <c r="W182">
        <v>4.43</v>
      </c>
      <c r="X182">
        <v>118</v>
      </c>
      <c r="Y182">
        <v>2616</v>
      </c>
      <c r="Z182">
        <v>3040</v>
      </c>
      <c r="AA182">
        <v>37456</v>
      </c>
      <c r="AB182" t="s">
        <v>78</v>
      </c>
      <c r="AC182">
        <v>26435643</v>
      </c>
      <c r="AD182">
        <v>7281.3</v>
      </c>
      <c r="AE182" t="s">
        <v>52</v>
      </c>
      <c r="AF182">
        <v>930322</v>
      </c>
      <c r="AG182">
        <v>34</v>
      </c>
      <c r="AH182" t="s">
        <v>53</v>
      </c>
      <c r="AI182">
        <v>1603016</v>
      </c>
      <c r="AJ182">
        <v>5442</v>
      </c>
      <c r="AK182">
        <v>930620</v>
      </c>
      <c r="AL182" t="s">
        <v>58</v>
      </c>
      <c r="AM182" t="s">
        <v>59</v>
      </c>
      <c r="AN182">
        <v>24700</v>
      </c>
      <c r="AO182">
        <v>50025.5</v>
      </c>
      <c r="AS182">
        <v>6112</v>
      </c>
      <c r="AT182">
        <v>940617</v>
      </c>
      <c r="AU182">
        <v>174744</v>
      </c>
      <c r="AV182">
        <v>24</v>
      </c>
      <c r="AW182">
        <v>7281</v>
      </c>
      <c r="AX182" t="s">
        <v>56</v>
      </c>
      <c r="AY182" t="str">
        <f t="shared" si="8"/>
        <v>Mid_loan_taker</v>
      </c>
      <c r="BA182" t="str">
        <f t="shared" si="9"/>
        <v>High Payment</v>
      </c>
      <c r="BB182" t="str">
        <f t="shared" si="10"/>
        <v>Mid Balance</v>
      </c>
      <c r="BC182" t="str">
        <f t="shared" si="11"/>
        <v>WITHDRAWAL</v>
      </c>
    </row>
    <row r="183" spans="1:55" x14ac:dyDescent="0.35">
      <c r="A183">
        <v>844</v>
      </c>
      <c r="B183">
        <v>6567</v>
      </c>
      <c r="C183" t="s">
        <v>96</v>
      </c>
      <c r="D183" t="s">
        <v>97</v>
      </c>
      <c r="E183">
        <v>5442</v>
      </c>
      <c r="F183">
        <v>6567</v>
      </c>
      <c r="G183" t="s">
        <v>48</v>
      </c>
      <c r="H183">
        <v>6567</v>
      </c>
      <c r="I183">
        <v>786121</v>
      </c>
      <c r="J183">
        <v>5</v>
      </c>
      <c r="K183">
        <v>5</v>
      </c>
      <c r="L183" t="s">
        <v>98</v>
      </c>
      <c r="M183" t="s">
        <v>99</v>
      </c>
      <c r="N183">
        <v>95616</v>
      </c>
      <c r="O183">
        <v>65</v>
      </c>
      <c r="P183">
        <v>30</v>
      </c>
      <c r="Q183">
        <v>4</v>
      </c>
      <c r="R183">
        <v>1</v>
      </c>
      <c r="S183">
        <v>6</v>
      </c>
      <c r="T183">
        <v>51.4</v>
      </c>
      <c r="U183">
        <v>9307</v>
      </c>
      <c r="V183">
        <v>3.85</v>
      </c>
      <c r="W183">
        <v>4.43</v>
      </c>
      <c r="X183">
        <v>118</v>
      </c>
      <c r="Y183">
        <v>2616</v>
      </c>
      <c r="Z183">
        <v>3040</v>
      </c>
      <c r="AA183">
        <v>37456</v>
      </c>
      <c r="AB183" t="s">
        <v>78</v>
      </c>
      <c r="AC183">
        <v>26435643</v>
      </c>
      <c r="AD183">
        <v>7281.3</v>
      </c>
      <c r="AE183" t="s">
        <v>52</v>
      </c>
      <c r="AF183">
        <v>930322</v>
      </c>
      <c r="AG183">
        <v>34</v>
      </c>
      <c r="AH183" t="s">
        <v>53</v>
      </c>
      <c r="AI183">
        <v>1602594</v>
      </c>
      <c r="AJ183">
        <v>5442</v>
      </c>
      <c r="AK183">
        <v>930629</v>
      </c>
      <c r="AL183" t="s">
        <v>58</v>
      </c>
      <c r="AM183" t="s">
        <v>59</v>
      </c>
      <c r="AN183">
        <v>6700</v>
      </c>
      <c r="AO183">
        <v>43325.5</v>
      </c>
      <c r="AR183">
        <v>0</v>
      </c>
      <c r="AS183">
        <v>6112</v>
      </c>
      <c r="AT183">
        <v>940617</v>
      </c>
      <c r="AU183">
        <v>174744</v>
      </c>
      <c r="AV183">
        <v>24</v>
      </c>
      <c r="AW183">
        <v>7281</v>
      </c>
      <c r="AX183" t="s">
        <v>56</v>
      </c>
      <c r="AY183" t="str">
        <f t="shared" si="8"/>
        <v>Mid_loan_taker</v>
      </c>
      <c r="BA183" t="str">
        <f t="shared" si="9"/>
        <v>High Payment</v>
      </c>
      <c r="BB183" t="str">
        <f t="shared" si="10"/>
        <v>Low Balance</v>
      </c>
      <c r="BC183" t="str">
        <f t="shared" si="11"/>
        <v>WITHDRAWAL</v>
      </c>
    </row>
    <row r="184" spans="1:55" x14ac:dyDescent="0.35">
      <c r="A184">
        <v>844</v>
      </c>
      <c r="B184">
        <v>6567</v>
      </c>
      <c r="C184" t="s">
        <v>96</v>
      </c>
      <c r="D184" t="s">
        <v>97</v>
      </c>
      <c r="E184">
        <v>5442</v>
      </c>
      <c r="F184">
        <v>6567</v>
      </c>
      <c r="G184" t="s">
        <v>48</v>
      </c>
      <c r="H184">
        <v>6567</v>
      </c>
      <c r="I184">
        <v>786121</v>
      </c>
      <c r="J184">
        <v>5</v>
      </c>
      <c r="K184">
        <v>5</v>
      </c>
      <c r="L184" t="s">
        <v>98</v>
      </c>
      <c r="M184" t="s">
        <v>99</v>
      </c>
      <c r="N184">
        <v>95616</v>
      </c>
      <c r="O184">
        <v>65</v>
      </c>
      <c r="P184">
        <v>30</v>
      </c>
      <c r="Q184">
        <v>4</v>
      </c>
      <c r="R184">
        <v>1</v>
      </c>
      <c r="S184">
        <v>6</v>
      </c>
      <c r="T184">
        <v>51.4</v>
      </c>
      <c r="U184">
        <v>9307</v>
      </c>
      <c r="V184">
        <v>3.85</v>
      </c>
      <c r="W184">
        <v>4.43</v>
      </c>
      <c r="X184">
        <v>118</v>
      </c>
      <c r="Y184">
        <v>2616</v>
      </c>
      <c r="Z184">
        <v>3040</v>
      </c>
      <c r="AA184">
        <v>37456</v>
      </c>
      <c r="AB184" t="s">
        <v>78</v>
      </c>
      <c r="AC184">
        <v>26435643</v>
      </c>
      <c r="AD184">
        <v>7281.3</v>
      </c>
      <c r="AE184" t="s">
        <v>52</v>
      </c>
      <c r="AF184">
        <v>930322</v>
      </c>
      <c r="AG184">
        <v>34</v>
      </c>
      <c r="AH184" t="s">
        <v>53</v>
      </c>
      <c r="AI184">
        <v>1602948</v>
      </c>
      <c r="AJ184">
        <v>5442</v>
      </c>
      <c r="AK184">
        <v>930630</v>
      </c>
      <c r="AL184" t="s">
        <v>58</v>
      </c>
      <c r="AM184" t="s">
        <v>59</v>
      </c>
      <c r="AN184">
        <v>14.6</v>
      </c>
      <c r="AO184">
        <v>43554.1</v>
      </c>
      <c r="AP184" t="s">
        <v>68</v>
      </c>
      <c r="AS184">
        <v>6112</v>
      </c>
      <c r="AT184">
        <v>940617</v>
      </c>
      <c r="AU184">
        <v>174744</v>
      </c>
      <c r="AV184">
        <v>24</v>
      </c>
      <c r="AW184">
        <v>7281</v>
      </c>
      <c r="AX184" t="s">
        <v>56</v>
      </c>
      <c r="AY184" t="str">
        <f t="shared" si="8"/>
        <v>Mid_loan_taker</v>
      </c>
      <c r="BA184" t="str">
        <f t="shared" si="9"/>
        <v>High Payment</v>
      </c>
      <c r="BB184" t="str">
        <f t="shared" si="10"/>
        <v>Low Balance</v>
      </c>
      <c r="BC184" t="str">
        <f t="shared" si="11"/>
        <v>WITHDRAWAL</v>
      </c>
    </row>
    <row r="185" spans="1:55" x14ac:dyDescent="0.35">
      <c r="A185">
        <v>844</v>
      </c>
      <c r="B185">
        <v>6567</v>
      </c>
      <c r="C185" t="s">
        <v>96</v>
      </c>
      <c r="D185" t="s">
        <v>97</v>
      </c>
      <c r="E185">
        <v>5442</v>
      </c>
      <c r="F185">
        <v>6567</v>
      </c>
      <c r="G185" t="s">
        <v>48</v>
      </c>
      <c r="H185">
        <v>6567</v>
      </c>
      <c r="I185">
        <v>786121</v>
      </c>
      <c r="J185">
        <v>5</v>
      </c>
      <c r="K185">
        <v>5</v>
      </c>
      <c r="L185" t="s">
        <v>98</v>
      </c>
      <c r="M185" t="s">
        <v>99</v>
      </c>
      <c r="N185">
        <v>95616</v>
      </c>
      <c r="O185">
        <v>65</v>
      </c>
      <c r="P185">
        <v>30</v>
      </c>
      <c r="Q185">
        <v>4</v>
      </c>
      <c r="R185">
        <v>1</v>
      </c>
      <c r="S185">
        <v>6</v>
      </c>
      <c r="T185">
        <v>51.4</v>
      </c>
      <c r="U185">
        <v>9307</v>
      </c>
      <c r="V185">
        <v>3.85</v>
      </c>
      <c r="W185">
        <v>4.43</v>
      </c>
      <c r="X185">
        <v>118</v>
      </c>
      <c r="Y185">
        <v>2616</v>
      </c>
      <c r="Z185">
        <v>3040</v>
      </c>
      <c r="AA185">
        <v>37456</v>
      </c>
      <c r="AB185" t="s">
        <v>78</v>
      </c>
      <c r="AC185">
        <v>26435643</v>
      </c>
      <c r="AD185">
        <v>7281.3</v>
      </c>
      <c r="AE185" t="s">
        <v>52</v>
      </c>
      <c r="AF185">
        <v>930322</v>
      </c>
      <c r="AG185">
        <v>34</v>
      </c>
      <c r="AH185" t="s">
        <v>53</v>
      </c>
      <c r="AI185">
        <v>3670838</v>
      </c>
      <c r="AJ185">
        <v>5442</v>
      </c>
      <c r="AK185">
        <v>930630</v>
      </c>
      <c r="AL185" t="s">
        <v>54</v>
      </c>
      <c r="AN185">
        <v>243.2</v>
      </c>
      <c r="AO185">
        <v>43568.7</v>
      </c>
      <c r="AP185" t="s">
        <v>57</v>
      </c>
      <c r="AS185">
        <v>6112</v>
      </c>
      <c r="AT185">
        <v>940617</v>
      </c>
      <c r="AU185">
        <v>174744</v>
      </c>
      <c r="AV185">
        <v>24</v>
      </c>
      <c r="AW185">
        <v>7281</v>
      </c>
      <c r="AX185" t="s">
        <v>56</v>
      </c>
      <c r="AY185" t="str">
        <f t="shared" si="8"/>
        <v>Mid_loan_taker</v>
      </c>
      <c r="BA185" t="str">
        <f t="shared" si="9"/>
        <v>High Payment</v>
      </c>
      <c r="BB185" t="str">
        <f t="shared" si="10"/>
        <v>Low Balance</v>
      </c>
      <c r="BC185" t="str">
        <f t="shared" si="11"/>
        <v>CREDIT</v>
      </c>
    </row>
    <row r="186" spans="1:55" x14ac:dyDescent="0.35">
      <c r="A186">
        <v>844</v>
      </c>
      <c r="B186">
        <v>6567</v>
      </c>
      <c r="C186" t="s">
        <v>96</v>
      </c>
      <c r="D186" t="s">
        <v>97</v>
      </c>
      <c r="E186">
        <v>5442</v>
      </c>
      <c r="F186">
        <v>6567</v>
      </c>
      <c r="G186" t="s">
        <v>48</v>
      </c>
      <c r="H186">
        <v>6567</v>
      </c>
      <c r="I186">
        <v>786121</v>
      </c>
      <c r="J186">
        <v>5</v>
      </c>
      <c r="K186">
        <v>5</v>
      </c>
      <c r="L186" t="s">
        <v>98</v>
      </c>
      <c r="M186" t="s">
        <v>99</v>
      </c>
      <c r="N186">
        <v>95616</v>
      </c>
      <c r="O186">
        <v>65</v>
      </c>
      <c r="P186">
        <v>30</v>
      </c>
      <c r="Q186">
        <v>4</v>
      </c>
      <c r="R186">
        <v>1</v>
      </c>
      <c r="S186">
        <v>6</v>
      </c>
      <c r="T186">
        <v>51.4</v>
      </c>
      <c r="U186">
        <v>9307</v>
      </c>
      <c r="V186">
        <v>3.85</v>
      </c>
      <c r="W186">
        <v>4.43</v>
      </c>
      <c r="X186">
        <v>118</v>
      </c>
      <c r="Y186">
        <v>2616</v>
      </c>
      <c r="Z186">
        <v>3040</v>
      </c>
      <c r="AA186">
        <v>37456</v>
      </c>
      <c r="AB186" t="s">
        <v>78</v>
      </c>
      <c r="AC186">
        <v>26435643</v>
      </c>
      <c r="AD186">
        <v>7281.3</v>
      </c>
      <c r="AE186" t="s">
        <v>52</v>
      </c>
      <c r="AF186">
        <v>930322</v>
      </c>
      <c r="AG186">
        <v>34</v>
      </c>
      <c r="AH186" t="s">
        <v>53</v>
      </c>
      <c r="AI186">
        <v>1602666</v>
      </c>
      <c r="AJ186">
        <v>5442</v>
      </c>
      <c r="AK186">
        <v>930708</v>
      </c>
      <c r="AL186" t="s">
        <v>58</v>
      </c>
      <c r="AM186" t="s">
        <v>66</v>
      </c>
      <c r="AN186">
        <v>8110</v>
      </c>
      <c r="AO186">
        <v>35444.1</v>
      </c>
      <c r="AP186" t="s">
        <v>67</v>
      </c>
      <c r="AQ186" t="s">
        <v>100</v>
      </c>
      <c r="AR186">
        <v>14627766</v>
      </c>
      <c r="AS186">
        <v>6112</v>
      </c>
      <c r="AT186">
        <v>940617</v>
      </c>
      <c r="AU186">
        <v>174744</v>
      </c>
      <c r="AV186">
        <v>24</v>
      </c>
      <c r="AW186">
        <v>7281</v>
      </c>
      <c r="AX186" t="s">
        <v>56</v>
      </c>
      <c r="AY186" t="str">
        <f t="shared" si="8"/>
        <v>Mid_loan_taker</v>
      </c>
      <c r="BA186" t="str">
        <f t="shared" si="9"/>
        <v>High Payment</v>
      </c>
      <c r="BB186" t="str">
        <f t="shared" si="10"/>
        <v>Low Balance</v>
      </c>
      <c r="BC186" t="str">
        <f t="shared" si="11"/>
        <v>WITHDRAWAL</v>
      </c>
    </row>
    <row r="187" spans="1:55" x14ac:dyDescent="0.35">
      <c r="A187">
        <v>844</v>
      </c>
      <c r="B187">
        <v>6567</v>
      </c>
      <c r="C187" t="s">
        <v>96</v>
      </c>
      <c r="D187" t="s">
        <v>97</v>
      </c>
      <c r="E187">
        <v>5442</v>
      </c>
      <c r="F187">
        <v>6567</v>
      </c>
      <c r="G187" t="s">
        <v>48</v>
      </c>
      <c r="H187">
        <v>6567</v>
      </c>
      <c r="I187">
        <v>786121</v>
      </c>
      <c r="J187">
        <v>5</v>
      </c>
      <c r="K187">
        <v>5</v>
      </c>
      <c r="L187" t="s">
        <v>98</v>
      </c>
      <c r="M187" t="s">
        <v>99</v>
      </c>
      <c r="N187">
        <v>95616</v>
      </c>
      <c r="O187">
        <v>65</v>
      </c>
      <c r="P187">
        <v>30</v>
      </c>
      <c r="Q187">
        <v>4</v>
      </c>
      <c r="R187">
        <v>1</v>
      </c>
      <c r="S187">
        <v>6</v>
      </c>
      <c r="T187">
        <v>51.4</v>
      </c>
      <c r="U187">
        <v>9307</v>
      </c>
      <c r="V187">
        <v>3.85</v>
      </c>
      <c r="W187">
        <v>4.43</v>
      </c>
      <c r="X187">
        <v>118</v>
      </c>
      <c r="Y187">
        <v>2616</v>
      </c>
      <c r="Z187">
        <v>3040</v>
      </c>
      <c r="AA187">
        <v>37456</v>
      </c>
      <c r="AB187" t="s">
        <v>78</v>
      </c>
      <c r="AC187">
        <v>26435643</v>
      </c>
      <c r="AD187">
        <v>7281.3</v>
      </c>
      <c r="AE187" t="s">
        <v>52</v>
      </c>
      <c r="AF187">
        <v>930322</v>
      </c>
      <c r="AG187">
        <v>34</v>
      </c>
      <c r="AH187" t="s">
        <v>53</v>
      </c>
      <c r="AI187">
        <v>1602738</v>
      </c>
      <c r="AJ187">
        <v>5442</v>
      </c>
      <c r="AK187">
        <v>930708</v>
      </c>
      <c r="AL187" t="s">
        <v>58</v>
      </c>
      <c r="AM187" t="s">
        <v>66</v>
      </c>
      <c r="AN187">
        <v>2070</v>
      </c>
      <c r="AO187">
        <v>33374.1</v>
      </c>
      <c r="AP187" t="s">
        <v>77</v>
      </c>
      <c r="AQ187" t="s">
        <v>51</v>
      </c>
      <c r="AR187">
        <v>10828179</v>
      </c>
      <c r="AS187">
        <v>6112</v>
      </c>
      <c r="AT187">
        <v>940617</v>
      </c>
      <c r="AU187">
        <v>174744</v>
      </c>
      <c r="AV187">
        <v>24</v>
      </c>
      <c r="AW187">
        <v>7281</v>
      </c>
      <c r="AX187" t="s">
        <v>56</v>
      </c>
      <c r="AY187" t="str">
        <f t="shared" si="8"/>
        <v>Mid_loan_taker</v>
      </c>
      <c r="BA187" t="str">
        <f t="shared" si="9"/>
        <v>High Payment</v>
      </c>
      <c r="BB187" t="str">
        <f t="shared" si="10"/>
        <v>Low Balance</v>
      </c>
      <c r="BC187" t="str">
        <f t="shared" si="11"/>
        <v>WITHDRAWAL</v>
      </c>
    </row>
    <row r="188" spans="1:55" x14ac:dyDescent="0.35">
      <c r="A188">
        <v>844</v>
      </c>
      <c r="B188">
        <v>6567</v>
      </c>
      <c r="C188" t="s">
        <v>96</v>
      </c>
      <c r="D188" t="s">
        <v>97</v>
      </c>
      <c r="E188">
        <v>5442</v>
      </c>
      <c r="F188">
        <v>6567</v>
      </c>
      <c r="G188" t="s">
        <v>48</v>
      </c>
      <c r="H188">
        <v>6567</v>
      </c>
      <c r="I188">
        <v>786121</v>
      </c>
      <c r="J188">
        <v>5</v>
      </c>
      <c r="K188">
        <v>5</v>
      </c>
      <c r="L188" t="s">
        <v>98</v>
      </c>
      <c r="M188" t="s">
        <v>99</v>
      </c>
      <c r="N188">
        <v>95616</v>
      </c>
      <c r="O188">
        <v>65</v>
      </c>
      <c r="P188">
        <v>30</v>
      </c>
      <c r="Q188">
        <v>4</v>
      </c>
      <c r="R188">
        <v>1</v>
      </c>
      <c r="S188">
        <v>6</v>
      </c>
      <c r="T188">
        <v>51.4</v>
      </c>
      <c r="U188">
        <v>9307</v>
      </c>
      <c r="V188">
        <v>3.85</v>
      </c>
      <c r="W188">
        <v>4.43</v>
      </c>
      <c r="X188">
        <v>118</v>
      </c>
      <c r="Y188">
        <v>2616</v>
      </c>
      <c r="Z188">
        <v>3040</v>
      </c>
      <c r="AA188">
        <v>37456</v>
      </c>
      <c r="AB188" t="s">
        <v>78</v>
      </c>
      <c r="AC188">
        <v>26435643</v>
      </c>
      <c r="AD188">
        <v>7281.3</v>
      </c>
      <c r="AE188" t="s">
        <v>52</v>
      </c>
      <c r="AF188">
        <v>930322</v>
      </c>
      <c r="AG188">
        <v>34</v>
      </c>
      <c r="AH188" t="s">
        <v>53</v>
      </c>
      <c r="AI188">
        <v>1602810</v>
      </c>
      <c r="AJ188">
        <v>5442</v>
      </c>
      <c r="AK188">
        <v>930713</v>
      </c>
      <c r="AL188" t="s">
        <v>58</v>
      </c>
      <c r="AM188" t="s">
        <v>66</v>
      </c>
      <c r="AN188">
        <v>1017</v>
      </c>
      <c r="AO188">
        <v>32357.1</v>
      </c>
      <c r="AP188" t="s">
        <v>79</v>
      </c>
      <c r="AQ188" t="s">
        <v>71</v>
      </c>
      <c r="AR188">
        <v>7772154</v>
      </c>
      <c r="AS188">
        <v>6112</v>
      </c>
      <c r="AT188">
        <v>940617</v>
      </c>
      <c r="AU188">
        <v>174744</v>
      </c>
      <c r="AV188">
        <v>24</v>
      </c>
      <c r="AW188">
        <v>7281</v>
      </c>
      <c r="AX188" t="s">
        <v>56</v>
      </c>
      <c r="AY188" t="str">
        <f t="shared" si="8"/>
        <v>Mid_loan_taker</v>
      </c>
      <c r="BA188" t="str">
        <f t="shared" si="9"/>
        <v>High Payment</v>
      </c>
      <c r="BB188" t="str">
        <f t="shared" si="10"/>
        <v>Low Balance</v>
      </c>
      <c r="BC188" t="str">
        <f t="shared" si="11"/>
        <v>WITHDRAWAL</v>
      </c>
    </row>
    <row r="189" spans="1:55" x14ac:dyDescent="0.35">
      <c r="A189">
        <v>844</v>
      </c>
      <c r="B189">
        <v>6567</v>
      </c>
      <c r="C189" t="s">
        <v>96</v>
      </c>
      <c r="D189" t="s">
        <v>97</v>
      </c>
      <c r="E189">
        <v>5442</v>
      </c>
      <c r="F189">
        <v>6567</v>
      </c>
      <c r="G189" t="s">
        <v>48</v>
      </c>
      <c r="H189">
        <v>6567</v>
      </c>
      <c r="I189">
        <v>786121</v>
      </c>
      <c r="J189">
        <v>5</v>
      </c>
      <c r="K189">
        <v>5</v>
      </c>
      <c r="L189" t="s">
        <v>98</v>
      </c>
      <c r="M189" t="s">
        <v>99</v>
      </c>
      <c r="N189">
        <v>95616</v>
      </c>
      <c r="O189">
        <v>65</v>
      </c>
      <c r="P189">
        <v>30</v>
      </c>
      <c r="Q189">
        <v>4</v>
      </c>
      <c r="R189">
        <v>1</v>
      </c>
      <c r="S189">
        <v>6</v>
      </c>
      <c r="T189">
        <v>51.4</v>
      </c>
      <c r="U189">
        <v>9307</v>
      </c>
      <c r="V189">
        <v>3.85</v>
      </c>
      <c r="W189">
        <v>4.43</v>
      </c>
      <c r="X189">
        <v>118</v>
      </c>
      <c r="Y189">
        <v>2616</v>
      </c>
      <c r="Z189">
        <v>3040</v>
      </c>
      <c r="AA189">
        <v>37456</v>
      </c>
      <c r="AB189" t="s">
        <v>78</v>
      </c>
      <c r="AC189">
        <v>26435643</v>
      </c>
      <c r="AD189">
        <v>7281.3</v>
      </c>
      <c r="AE189" t="s">
        <v>52</v>
      </c>
      <c r="AF189">
        <v>930322</v>
      </c>
      <c r="AG189">
        <v>34</v>
      </c>
      <c r="AH189" t="s">
        <v>53</v>
      </c>
      <c r="AI189">
        <v>1602915</v>
      </c>
      <c r="AJ189">
        <v>5442</v>
      </c>
      <c r="AK189">
        <v>930716</v>
      </c>
      <c r="AL189" t="s">
        <v>58</v>
      </c>
      <c r="AM189" t="s">
        <v>59</v>
      </c>
      <c r="AN189">
        <v>2400</v>
      </c>
      <c r="AO189">
        <v>29957.1</v>
      </c>
      <c r="AS189">
        <v>6112</v>
      </c>
      <c r="AT189">
        <v>940617</v>
      </c>
      <c r="AU189">
        <v>174744</v>
      </c>
      <c r="AV189">
        <v>24</v>
      </c>
      <c r="AW189">
        <v>7281</v>
      </c>
      <c r="AX189" t="s">
        <v>56</v>
      </c>
      <c r="AY189" t="str">
        <f t="shared" si="8"/>
        <v>Mid_loan_taker</v>
      </c>
      <c r="BA189" t="str">
        <f t="shared" si="9"/>
        <v>High Payment</v>
      </c>
      <c r="BB189" t="str">
        <f t="shared" si="10"/>
        <v>Low Balance</v>
      </c>
      <c r="BC189" t="str">
        <f t="shared" si="11"/>
        <v>WITHDRAWAL</v>
      </c>
    </row>
    <row r="190" spans="1:55" x14ac:dyDescent="0.35">
      <c r="A190">
        <v>844</v>
      </c>
      <c r="B190">
        <v>6567</v>
      </c>
      <c r="C190" t="s">
        <v>96</v>
      </c>
      <c r="D190" t="s">
        <v>97</v>
      </c>
      <c r="E190">
        <v>5442</v>
      </c>
      <c r="F190">
        <v>6567</v>
      </c>
      <c r="G190" t="s">
        <v>48</v>
      </c>
      <c r="H190">
        <v>6567</v>
      </c>
      <c r="I190">
        <v>786121</v>
      </c>
      <c r="J190">
        <v>5</v>
      </c>
      <c r="K190">
        <v>5</v>
      </c>
      <c r="L190" t="s">
        <v>98</v>
      </c>
      <c r="M190" t="s">
        <v>99</v>
      </c>
      <c r="N190">
        <v>95616</v>
      </c>
      <c r="O190">
        <v>65</v>
      </c>
      <c r="P190">
        <v>30</v>
      </c>
      <c r="Q190">
        <v>4</v>
      </c>
      <c r="R190">
        <v>1</v>
      </c>
      <c r="S190">
        <v>6</v>
      </c>
      <c r="T190">
        <v>51.4</v>
      </c>
      <c r="U190">
        <v>9307</v>
      </c>
      <c r="V190">
        <v>3.85</v>
      </c>
      <c r="W190">
        <v>4.43</v>
      </c>
      <c r="X190">
        <v>118</v>
      </c>
      <c r="Y190">
        <v>2616</v>
      </c>
      <c r="Z190">
        <v>3040</v>
      </c>
      <c r="AA190">
        <v>37456</v>
      </c>
      <c r="AB190" t="s">
        <v>78</v>
      </c>
      <c r="AC190">
        <v>26435643</v>
      </c>
      <c r="AD190">
        <v>7281.3</v>
      </c>
      <c r="AE190" t="s">
        <v>52</v>
      </c>
      <c r="AF190">
        <v>930322</v>
      </c>
      <c r="AG190">
        <v>34</v>
      </c>
      <c r="AH190" t="s">
        <v>53</v>
      </c>
      <c r="AI190">
        <v>1603017</v>
      </c>
      <c r="AJ190">
        <v>5442</v>
      </c>
      <c r="AK190">
        <v>930720</v>
      </c>
      <c r="AL190" t="s">
        <v>58</v>
      </c>
      <c r="AM190" t="s">
        <v>59</v>
      </c>
      <c r="AN190">
        <v>4000</v>
      </c>
      <c r="AO190">
        <v>25957.1</v>
      </c>
      <c r="AS190">
        <v>6112</v>
      </c>
      <c r="AT190">
        <v>940617</v>
      </c>
      <c r="AU190">
        <v>174744</v>
      </c>
      <c r="AV190">
        <v>24</v>
      </c>
      <c r="AW190">
        <v>7281</v>
      </c>
      <c r="AX190" t="s">
        <v>56</v>
      </c>
      <c r="AY190" t="str">
        <f t="shared" si="8"/>
        <v>Mid_loan_taker</v>
      </c>
      <c r="BA190" t="str">
        <f t="shared" si="9"/>
        <v>High Payment</v>
      </c>
      <c r="BB190" t="str">
        <f t="shared" si="10"/>
        <v>Low Balance</v>
      </c>
      <c r="BC190" t="str">
        <f t="shared" si="11"/>
        <v>WITHDRAWAL</v>
      </c>
    </row>
    <row r="191" spans="1:55" x14ac:dyDescent="0.35">
      <c r="A191">
        <v>844</v>
      </c>
      <c r="B191">
        <v>6567</v>
      </c>
      <c r="C191" t="s">
        <v>96</v>
      </c>
      <c r="D191" t="s">
        <v>97</v>
      </c>
      <c r="E191">
        <v>5442</v>
      </c>
      <c r="F191">
        <v>6567</v>
      </c>
      <c r="G191" t="s">
        <v>48</v>
      </c>
      <c r="H191">
        <v>6567</v>
      </c>
      <c r="I191">
        <v>786121</v>
      </c>
      <c r="J191">
        <v>5</v>
      </c>
      <c r="K191">
        <v>5</v>
      </c>
      <c r="L191" t="s">
        <v>98</v>
      </c>
      <c r="M191" t="s">
        <v>99</v>
      </c>
      <c r="N191">
        <v>95616</v>
      </c>
      <c r="O191">
        <v>65</v>
      </c>
      <c r="P191">
        <v>30</v>
      </c>
      <c r="Q191">
        <v>4</v>
      </c>
      <c r="R191">
        <v>1</v>
      </c>
      <c r="S191">
        <v>6</v>
      </c>
      <c r="T191">
        <v>51.4</v>
      </c>
      <c r="U191">
        <v>9307</v>
      </c>
      <c r="V191">
        <v>3.85</v>
      </c>
      <c r="W191">
        <v>4.43</v>
      </c>
      <c r="X191">
        <v>118</v>
      </c>
      <c r="Y191">
        <v>2616</v>
      </c>
      <c r="Z191">
        <v>3040</v>
      </c>
      <c r="AA191">
        <v>37456</v>
      </c>
      <c r="AB191" t="s">
        <v>78</v>
      </c>
      <c r="AC191">
        <v>26435643</v>
      </c>
      <c r="AD191">
        <v>7281.3</v>
      </c>
      <c r="AE191" t="s">
        <v>52</v>
      </c>
      <c r="AF191">
        <v>930322</v>
      </c>
      <c r="AG191">
        <v>34</v>
      </c>
      <c r="AH191" t="s">
        <v>53</v>
      </c>
      <c r="AI191">
        <v>1602949</v>
      </c>
      <c r="AJ191">
        <v>5442</v>
      </c>
      <c r="AK191">
        <v>930731</v>
      </c>
      <c r="AL191" t="s">
        <v>58</v>
      </c>
      <c r="AM191" t="s">
        <v>59</v>
      </c>
      <c r="AN191">
        <v>14.6</v>
      </c>
      <c r="AO191">
        <v>26077.1</v>
      </c>
      <c r="AP191" t="s">
        <v>68</v>
      </c>
      <c r="AS191">
        <v>6112</v>
      </c>
      <c r="AT191">
        <v>940617</v>
      </c>
      <c r="AU191">
        <v>174744</v>
      </c>
      <c r="AV191">
        <v>24</v>
      </c>
      <c r="AW191">
        <v>7281</v>
      </c>
      <c r="AX191" t="s">
        <v>56</v>
      </c>
      <c r="AY191" t="str">
        <f t="shared" si="8"/>
        <v>Mid_loan_taker</v>
      </c>
      <c r="BA191" t="str">
        <f t="shared" si="9"/>
        <v>High Payment</v>
      </c>
      <c r="BB191" t="str">
        <f t="shared" si="10"/>
        <v>Low Balance</v>
      </c>
      <c r="BC191" t="str">
        <f t="shared" si="11"/>
        <v>WITHDRAWAL</v>
      </c>
    </row>
    <row r="192" spans="1:55" x14ac:dyDescent="0.35">
      <c r="A192">
        <v>844</v>
      </c>
      <c r="B192">
        <v>6567</v>
      </c>
      <c r="C192" t="s">
        <v>96</v>
      </c>
      <c r="D192" t="s">
        <v>97</v>
      </c>
      <c r="E192">
        <v>5442</v>
      </c>
      <c r="F192">
        <v>6567</v>
      </c>
      <c r="G192" t="s">
        <v>48</v>
      </c>
      <c r="H192">
        <v>6567</v>
      </c>
      <c r="I192">
        <v>786121</v>
      </c>
      <c r="J192">
        <v>5</v>
      </c>
      <c r="K192">
        <v>5</v>
      </c>
      <c r="L192" t="s">
        <v>98</v>
      </c>
      <c r="M192" t="s">
        <v>99</v>
      </c>
      <c r="N192">
        <v>95616</v>
      </c>
      <c r="O192">
        <v>65</v>
      </c>
      <c r="P192">
        <v>30</v>
      </c>
      <c r="Q192">
        <v>4</v>
      </c>
      <c r="R192">
        <v>1</v>
      </c>
      <c r="S192">
        <v>6</v>
      </c>
      <c r="T192">
        <v>51.4</v>
      </c>
      <c r="U192">
        <v>9307</v>
      </c>
      <c r="V192">
        <v>3.85</v>
      </c>
      <c r="W192">
        <v>4.43</v>
      </c>
      <c r="X192">
        <v>118</v>
      </c>
      <c r="Y192">
        <v>2616</v>
      </c>
      <c r="Z192">
        <v>3040</v>
      </c>
      <c r="AA192">
        <v>37456</v>
      </c>
      <c r="AB192" t="s">
        <v>78</v>
      </c>
      <c r="AC192">
        <v>26435643</v>
      </c>
      <c r="AD192">
        <v>7281.3</v>
      </c>
      <c r="AE192" t="s">
        <v>52</v>
      </c>
      <c r="AF192">
        <v>930322</v>
      </c>
      <c r="AG192">
        <v>34</v>
      </c>
      <c r="AH192" t="s">
        <v>53</v>
      </c>
      <c r="AI192">
        <v>3670839</v>
      </c>
      <c r="AJ192">
        <v>5442</v>
      </c>
      <c r="AK192">
        <v>930731</v>
      </c>
      <c r="AL192" t="s">
        <v>54</v>
      </c>
      <c r="AN192">
        <v>134.6</v>
      </c>
      <c r="AO192">
        <v>26091.7</v>
      </c>
      <c r="AP192" t="s">
        <v>57</v>
      </c>
      <c r="AS192">
        <v>6112</v>
      </c>
      <c r="AT192">
        <v>940617</v>
      </c>
      <c r="AU192">
        <v>174744</v>
      </c>
      <c r="AV192">
        <v>24</v>
      </c>
      <c r="AW192">
        <v>7281</v>
      </c>
      <c r="AX192" t="s">
        <v>56</v>
      </c>
      <c r="AY192" t="str">
        <f t="shared" si="8"/>
        <v>Mid_loan_taker</v>
      </c>
      <c r="BA192" t="str">
        <f t="shared" si="9"/>
        <v>High Payment</v>
      </c>
      <c r="BB192" t="str">
        <f t="shared" si="10"/>
        <v>Low Balance</v>
      </c>
      <c r="BC192" t="str">
        <f t="shared" si="11"/>
        <v>CREDIT</v>
      </c>
    </row>
    <row r="193" spans="1:55" x14ac:dyDescent="0.35">
      <c r="A193">
        <v>844</v>
      </c>
      <c r="B193">
        <v>6567</v>
      </c>
      <c r="C193" t="s">
        <v>96</v>
      </c>
      <c r="D193" t="s">
        <v>97</v>
      </c>
      <c r="E193">
        <v>5442</v>
      </c>
      <c r="F193">
        <v>6567</v>
      </c>
      <c r="G193" t="s">
        <v>48</v>
      </c>
      <c r="H193">
        <v>6567</v>
      </c>
      <c r="I193">
        <v>786121</v>
      </c>
      <c r="J193">
        <v>5</v>
      </c>
      <c r="K193">
        <v>5</v>
      </c>
      <c r="L193" t="s">
        <v>98</v>
      </c>
      <c r="M193" t="s">
        <v>99</v>
      </c>
      <c r="N193">
        <v>95616</v>
      </c>
      <c r="O193">
        <v>65</v>
      </c>
      <c r="P193">
        <v>30</v>
      </c>
      <c r="Q193">
        <v>4</v>
      </c>
      <c r="R193">
        <v>1</v>
      </c>
      <c r="S193">
        <v>6</v>
      </c>
      <c r="T193">
        <v>51.4</v>
      </c>
      <c r="U193">
        <v>9307</v>
      </c>
      <c r="V193">
        <v>3.85</v>
      </c>
      <c r="W193">
        <v>4.43</v>
      </c>
      <c r="X193">
        <v>118</v>
      </c>
      <c r="Y193">
        <v>2616</v>
      </c>
      <c r="Z193">
        <v>3040</v>
      </c>
      <c r="AA193">
        <v>37456</v>
      </c>
      <c r="AB193" t="s">
        <v>78</v>
      </c>
      <c r="AC193">
        <v>26435643</v>
      </c>
      <c r="AD193">
        <v>7281.3</v>
      </c>
      <c r="AE193" t="s">
        <v>52</v>
      </c>
      <c r="AF193">
        <v>930322</v>
      </c>
      <c r="AG193">
        <v>34</v>
      </c>
      <c r="AH193" t="s">
        <v>53</v>
      </c>
      <c r="AI193">
        <v>1602667</v>
      </c>
      <c r="AJ193">
        <v>5442</v>
      </c>
      <c r="AK193">
        <v>930808</v>
      </c>
      <c r="AL193" t="s">
        <v>58</v>
      </c>
      <c r="AM193" t="s">
        <v>66</v>
      </c>
      <c r="AN193">
        <v>8110</v>
      </c>
      <c r="AO193">
        <v>15897.1</v>
      </c>
      <c r="AP193" t="s">
        <v>67</v>
      </c>
      <c r="AQ193" t="s">
        <v>100</v>
      </c>
      <c r="AR193">
        <v>14627766</v>
      </c>
      <c r="AS193">
        <v>6112</v>
      </c>
      <c r="AT193">
        <v>940617</v>
      </c>
      <c r="AU193">
        <v>174744</v>
      </c>
      <c r="AV193">
        <v>24</v>
      </c>
      <c r="AW193">
        <v>7281</v>
      </c>
      <c r="AX193" t="s">
        <v>56</v>
      </c>
      <c r="AY193" t="str">
        <f t="shared" si="8"/>
        <v>Mid_loan_taker</v>
      </c>
      <c r="BA193" t="str">
        <f t="shared" si="9"/>
        <v>High Payment</v>
      </c>
      <c r="BB193" t="str">
        <f t="shared" si="10"/>
        <v>Low Balance</v>
      </c>
      <c r="BC193" t="str">
        <f t="shared" si="11"/>
        <v>WITHDRAWAL</v>
      </c>
    </row>
    <row r="194" spans="1:55" x14ac:dyDescent="0.35">
      <c r="A194">
        <v>844</v>
      </c>
      <c r="B194">
        <v>6567</v>
      </c>
      <c r="C194" t="s">
        <v>96</v>
      </c>
      <c r="D194" t="s">
        <v>97</v>
      </c>
      <c r="E194">
        <v>5442</v>
      </c>
      <c r="F194">
        <v>6567</v>
      </c>
      <c r="G194" t="s">
        <v>48</v>
      </c>
      <c r="H194">
        <v>6567</v>
      </c>
      <c r="I194">
        <v>786121</v>
      </c>
      <c r="J194">
        <v>5</v>
      </c>
      <c r="K194">
        <v>5</v>
      </c>
      <c r="L194" t="s">
        <v>98</v>
      </c>
      <c r="M194" t="s">
        <v>99</v>
      </c>
      <c r="N194">
        <v>95616</v>
      </c>
      <c r="O194">
        <v>65</v>
      </c>
      <c r="P194">
        <v>30</v>
      </c>
      <c r="Q194">
        <v>4</v>
      </c>
      <c r="R194">
        <v>1</v>
      </c>
      <c r="S194">
        <v>6</v>
      </c>
      <c r="T194">
        <v>51.4</v>
      </c>
      <c r="U194">
        <v>9307</v>
      </c>
      <c r="V194">
        <v>3.85</v>
      </c>
      <c r="W194">
        <v>4.43</v>
      </c>
      <c r="X194">
        <v>118</v>
      </c>
      <c r="Y194">
        <v>2616</v>
      </c>
      <c r="Z194">
        <v>3040</v>
      </c>
      <c r="AA194">
        <v>37456</v>
      </c>
      <c r="AB194" t="s">
        <v>78</v>
      </c>
      <c r="AC194">
        <v>26435643</v>
      </c>
      <c r="AD194">
        <v>7281.3</v>
      </c>
      <c r="AE194" t="s">
        <v>52</v>
      </c>
      <c r="AF194">
        <v>930322</v>
      </c>
      <c r="AG194">
        <v>34</v>
      </c>
      <c r="AH194" t="s">
        <v>53</v>
      </c>
      <c r="AI194">
        <v>1602739</v>
      </c>
      <c r="AJ194">
        <v>5442</v>
      </c>
      <c r="AK194">
        <v>930808</v>
      </c>
      <c r="AL194" t="s">
        <v>58</v>
      </c>
      <c r="AM194" t="s">
        <v>66</v>
      </c>
      <c r="AN194">
        <v>2070</v>
      </c>
      <c r="AO194">
        <v>24007.1</v>
      </c>
      <c r="AP194" t="s">
        <v>77</v>
      </c>
      <c r="AQ194" t="s">
        <v>51</v>
      </c>
      <c r="AR194">
        <v>10828179</v>
      </c>
      <c r="AS194">
        <v>6112</v>
      </c>
      <c r="AT194">
        <v>940617</v>
      </c>
      <c r="AU194">
        <v>174744</v>
      </c>
      <c r="AV194">
        <v>24</v>
      </c>
      <c r="AW194">
        <v>7281</v>
      </c>
      <c r="AX194" t="s">
        <v>56</v>
      </c>
      <c r="AY194" t="str">
        <f t="shared" si="8"/>
        <v>Mid_loan_taker</v>
      </c>
      <c r="BA194" t="str">
        <f t="shared" si="9"/>
        <v>High Payment</v>
      </c>
      <c r="BB194" t="str">
        <f t="shared" si="10"/>
        <v>Low Balance</v>
      </c>
      <c r="BC194" t="str">
        <f t="shared" si="11"/>
        <v>WITHDRAWAL</v>
      </c>
    </row>
    <row r="195" spans="1:55" x14ac:dyDescent="0.35">
      <c r="A195">
        <v>844</v>
      </c>
      <c r="B195">
        <v>6567</v>
      </c>
      <c r="C195" t="s">
        <v>96</v>
      </c>
      <c r="D195" t="s">
        <v>97</v>
      </c>
      <c r="E195">
        <v>5442</v>
      </c>
      <c r="F195">
        <v>6567</v>
      </c>
      <c r="G195" t="s">
        <v>48</v>
      </c>
      <c r="H195">
        <v>6567</v>
      </c>
      <c r="I195">
        <v>786121</v>
      </c>
      <c r="J195">
        <v>5</v>
      </c>
      <c r="K195">
        <v>5</v>
      </c>
      <c r="L195" t="s">
        <v>98</v>
      </c>
      <c r="M195" t="s">
        <v>99</v>
      </c>
      <c r="N195">
        <v>95616</v>
      </c>
      <c r="O195">
        <v>65</v>
      </c>
      <c r="P195">
        <v>30</v>
      </c>
      <c r="Q195">
        <v>4</v>
      </c>
      <c r="R195">
        <v>1</v>
      </c>
      <c r="S195">
        <v>6</v>
      </c>
      <c r="T195">
        <v>51.4</v>
      </c>
      <c r="U195">
        <v>9307</v>
      </c>
      <c r="V195">
        <v>3.85</v>
      </c>
      <c r="W195">
        <v>4.43</v>
      </c>
      <c r="X195">
        <v>118</v>
      </c>
      <c r="Y195">
        <v>2616</v>
      </c>
      <c r="Z195">
        <v>3040</v>
      </c>
      <c r="AA195">
        <v>37456</v>
      </c>
      <c r="AB195" t="s">
        <v>78</v>
      </c>
      <c r="AC195">
        <v>26435643</v>
      </c>
      <c r="AD195">
        <v>7281.3</v>
      </c>
      <c r="AE195" t="s">
        <v>52</v>
      </c>
      <c r="AF195">
        <v>930322</v>
      </c>
      <c r="AG195">
        <v>34</v>
      </c>
      <c r="AH195" t="s">
        <v>53</v>
      </c>
      <c r="AI195">
        <v>1602595</v>
      </c>
      <c r="AJ195">
        <v>5442</v>
      </c>
      <c r="AK195">
        <v>930812</v>
      </c>
      <c r="AL195" t="s">
        <v>58</v>
      </c>
      <c r="AM195" t="s">
        <v>59</v>
      </c>
      <c r="AN195">
        <v>7000</v>
      </c>
      <c r="AO195">
        <v>8897.1</v>
      </c>
      <c r="AR195">
        <v>0</v>
      </c>
      <c r="AS195">
        <v>6112</v>
      </c>
      <c r="AT195">
        <v>940617</v>
      </c>
      <c r="AU195">
        <v>174744</v>
      </c>
      <c r="AV195">
        <v>24</v>
      </c>
      <c r="AW195">
        <v>7281</v>
      </c>
      <c r="AX195" t="s">
        <v>56</v>
      </c>
      <c r="AY195" t="str">
        <f t="shared" ref="AY195:AY258" si="12">IF(AU195&gt;200000,"High_loan_taker",IF(AU195&lt;100000,"Low_loan_taker","Mid_loan_taker"))</f>
        <v>Mid_loan_taker</v>
      </c>
      <c r="BA195" t="str">
        <f t="shared" ref="BA195:BA258" si="13">IF(AW195&gt;5200,"High Payment",IF(AW195&lt;3200,"Low Payment","Mid Payament"))</f>
        <v>High Payment</v>
      </c>
      <c r="BB195" t="str">
        <f t="shared" ref="BB195:BB258" si="14">IF(AO195&gt;100000,"High Balance",IF(AO195&lt;50000,"Low Balance","Mid Balance"))</f>
        <v>Low Balance</v>
      </c>
      <c r="BC195" t="str">
        <f t="shared" ref="BC195:BC258" si="15">IF(AL195="PRIJEM","CREDIT",IF(AL195="VYDAJ","WITHDRAWAL","NOT SURE"))</f>
        <v>WITHDRAWAL</v>
      </c>
    </row>
    <row r="196" spans="1:55" x14ac:dyDescent="0.35">
      <c r="A196">
        <v>844</v>
      </c>
      <c r="B196">
        <v>6567</v>
      </c>
      <c r="C196" t="s">
        <v>96</v>
      </c>
      <c r="D196" t="s">
        <v>97</v>
      </c>
      <c r="E196">
        <v>5442</v>
      </c>
      <c r="F196">
        <v>6567</v>
      </c>
      <c r="G196" t="s">
        <v>48</v>
      </c>
      <c r="H196">
        <v>6567</v>
      </c>
      <c r="I196">
        <v>786121</v>
      </c>
      <c r="J196">
        <v>5</v>
      </c>
      <c r="K196">
        <v>5</v>
      </c>
      <c r="L196" t="s">
        <v>98</v>
      </c>
      <c r="M196" t="s">
        <v>99</v>
      </c>
      <c r="N196">
        <v>95616</v>
      </c>
      <c r="O196">
        <v>65</v>
      </c>
      <c r="P196">
        <v>30</v>
      </c>
      <c r="Q196">
        <v>4</v>
      </c>
      <c r="R196">
        <v>1</v>
      </c>
      <c r="S196">
        <v>6</v>
      </c>
      <c r="T196">
        <v>51.4</v>
      </c>
      <c r="U196">
        <v>9307</v>
      </c>
      <c r="V196">
        <v>3.85</v>
      </c>
      <c r="W196">
        <v>4.43</v>
      </c>
      <c r="X196">
        <v>118</v>
      </c>
      <c r="Y196">
        <v>2616</v>
      </c>
      <c r="Z196">
        <v>3040</v>
      </c>
      <c r="AA196">
        <v>37456</v>
      </c>
      <c r="AB196" t="s">
        <v>78</v>
      </c>
      <c r="AC196">
        <v>26435643</v>
      </c>
      <c r="AD196">
        <v>7281.3</v>
      </c>
      <c r="AE196" t="s">
        <v>52</v>
      </c>
      <c r="AF196">
        <v>930322</v>
      </c>
      <c r="AG196">
        <v>34</v>
      </c>
      <c r="AH196" t="s">
        <v>53</v>
      </c>
      <c r="AI196">
        <v>1602811</v>
      </c>
      <c r="AJ196">
        <v>5442</v>
      </c>
      <c r="AK196">
        <v>930813</v>
      </c>
      <c r="AL196" t="s">
        <v>58</v>
      </c>
      <c r="AM196" t="s">
        <v>66</v>
      </c>
      <c r="AN196">
        <v>1017</v>
      </c>
      <c r="AO196">
        <v>7880.1</v>
      </c>
      <c r="AP196" t="s">
        <v>79</v>
      </c>
      <c r="AQ196" t="s">
        <v>71</v>
      </c>
      <c r="AR196">
        <v>7772154</v>
      </c>
      <c r="AS196">
        <v>6112</v>
      </c>
      <c r="AT196">
        <v>940617</v>
      </c>
      <c r="AU196">
        <v>174744</v>
      </c>
      <c r="AV196">
        <v>24</v>
      </c>
      <c r="AW196">
        <v>7281</v>
      </c>
      <c r="AX196" t="s">
        <v>56</v>
      </c>
      <c r="AY196" t="str">
        <f t="shared" si="12"/>
        <v>Mid_loan_taker</v>
      </c>
      <c r="BA196" t="str">
        <f t="shared" si="13"/>
        <v>High Payment</v>
      </c>
      <c r="BB196" t="str">
        <f t="shared" si="14"/>
        <v>Low Balance</v>
      </c>
      <c r="BC196" t="str">
        <f t="shared" si="15"/>
        <v>WITHDRAWAL</v>
      </c>
    </row>
    <row r="197" spans="1:55" x14ac:dyDescent="0.35">
      <c r="A197">
        <v>844</v>
      </c>
      <c r="B197">
        <v>6567</v>
      </c>
      <c r="C197" t="s">
        <v>96</v>
      </c>
      <c r="D197" t="s">
        <v>97</v>
      </c>
      <c r="E197">
        <v>5442</v>
      </c>
      <c r="F197">
        <v>6567</v>
      </c>
      <c r="G197" t="s">
        <v>48</v>
      </c>
      <c r="H197">
        <v>6567</v>
      </c>
      <c r="I197">
        <v>786121</v>
      </c>
      <c r="J197">
        <v>5</v>
      </c>
      <c r="K197">
        <v>5</v>
      </c>
      <c r="L197" t="s">
        <v>98</v>
      </c>
      <c r="M197" t="s">
        <v>99</v>
      </c>
      <c r="N197">
        <v>95616</v>
      </c>
      <c r="O197">
        <v>65</v>
      </c>
      <c r="P197">
        <v>30</v>
      </c>
      <c r="Q197">
        <v>4</v>
      </c>
      <c r="R197">
        <v>1</v>
      </c>
      <c r="S197">
        <v>6</v>
      </c>
      <c r="T197">
        <v>51.4</v>
      </c>
      <c r="U197">
        <v>9307</v>
      </c>
      <c r="V197">
        <v>3.85</v>
      </c>
      <c r="W197">
        <v>4.43</v>
      </c>
      <c r="X197">
        <v>118</v>
      </c>
      <c r="Y197">
        <v>2616</v>
      </c>
      <c r="Z197">
        <v>3040</v>
      </c>
      <c r="AA197">
        <v>37456</v>
      </c>
      <c r="AB197" t="s">
        <v>78</v>
      </c>
      <c r="AC197">
        <v>26435643</v>
      </c>
      <c r="AD197">
        <v>7281.3</v>
      </c>
      <c r="AE197" t="s">
        <v>52</v>
      </c>
      <c r="AF197">
        <v>930322</v>
      </c>
      <c r="AG197">
        <v>34</v>
      </c>
      <c r="AH197" t="s">
        <v>53</v>
      </c>
      <c r="AI197">
        <v>1603018</v>
      </c>
      <c r="AJ197">
        <v>5442</v>
      </c>
      <c r="AK197">
        <v>930819</v>
      </c>
      <c r="AL197" t="s">
        <v>54</v>
      </c>
      <c r="AM197" t="s">
        <v>55</v>
      </c>
      <c r="AN197">
        <v>6800</v>
      </c>
      <c r="AO197">
        <v>14680.1</v>
      </c>
      <c r="AS197">
        <v>6112</v>
      </c>
      <c r="AT197">
        <v>940617</v>
      </c>
      <c r="AU197">
        <v>174744</v>
      </c>
      <c r="AV197">
        <v>24</v>
      </c>
      <c r="AW197">
        <v>7281</v>
      </c>
      <c r="AX197" t="s">
        <v>56</v>
      </c>
      <c r="AY197" t="str">
        <f t="shared" si="12"/>
        <v>Mid_loan_taker</v>
      </c>
      <c r="BA197" t="str">
        <f t="shared" si="13"/>
        <v>High Payment</v>
      </c>
      <c r="BB197" t="str">
        <f t="shared" si="14"/>
        <v>Low Balance</v>
      </c>
      <c r="BC197" t="str">
        <f t="shared" si="15"/>
        <v>CREDIT</v>
      </c>
    </row>
    <row r="198" spans="1:55" x14ac:dyDescent="0.35">
      <c r="A198">
        <v>844</v>
      </c>
      <c r="B198">
        <v>6567</v>
      </c>
      <c r="C198" t="s">
        <v>96</v>
      </c>
      <c r="D198" t="s">
        <v>97</v>
      </c>
      <c r="E198">
        <v>5442</v>
      </c>
      <c r="F198">
        <v>6567</v>
      </c>
      <c r="G198" t="s">
        <v>48</v>
      </c>
      <c r="H198">
        <v>6567</v>
      </c>
      <c r="I198">
        <v>786121</v>
      </c>
      <c r="J198">
        <v>5</v>
      </c>
      <c r="K198">
        <v>5</v>
      </c>
      <c r="L198" t="s">
        <v>98</v>
      </c>
      <c r="M198" t="s">
        <v>99</v>
      </c>
      <c r="N198">
        <v>95616</v>
      </c>
      <c r="O198">
        <v>65</v>
      </c>
      <c r="P198">
        <v>30</v>
      </c>
      <c r="Q198">
        <v>4</v>
      </c>
      <c r="R198">
        <v>1</v>
      </c>
      <c r="S198">
        <v>6</v>
      </c>
      <c r="T198">
        <v>51.4</v>
      </c>
      <c r="U198">
        <v>9307</v>
      </c>
      <c r="V198">
        <v>3.85</v>
      </c>
      <c r="W198">
        <v>4.43</v>
      </c>
      <c r="X198">
        <v>118</v>
      </c>
      <c r="Y198">
        <v>2616</v>
      </c>
      <c r="Z198">
        <v>3040</v>
      </c>
      <c r="AA198">
        <v>37456</v>
      </c>
      <c r="AB198" t="s">
        <v>78</v>
      </c>
      <c r="AC198">
        <v>26435643</v>
      </c>
      <c r="AD198">
        <v>7281.3</v>
      </c>
      <c r="AE198" t="s">
        <v>52</v>
      </c>
      <c r="AF198">
        <v>930322</v>
      </c>
      <c r="AG198">
        <v>34</v>
      </c>
      <c r="AH198" t="s">
        <v>53</v>
      </c>
      <c r="AI198">
        <v>1602517</v>
      </c>
      <c r="AJ198">
        <v>5442</v>
      </c>
      <c r="AK198">
        <v>930821</v>
      </c>
      <c r="AL198" t="s">
        <v>54</v>
      </c>
      <c r="AM198" t="s">
        <v>55</v>
      </c>
      <c r="AN198">
        <v>12741</v>
      </c>
      <c r="AO198">
        <v>27421.1</v>
      </c>
      <c r="AS198">
        <v>6112</v>
      </c>
      <c r="AT198">
        <v>940617</v>
      </c>
      <c r="AU198">
        <v>174744</v>
      </c>
      <c r="AV198">
        <v>24</v>
      </c>
      <c r="AW198">
        <v>7281</v>
      </c>
      <c r="AX198" t="s">
        <v>56</v>
      </c>
      <c r="AY198" t="str">
        <f t="shared" si="12"/>
        <v>Mid_loan_taker</v>
      </c>
      <c r="BA198" t="str">
        <f t="shared" si="13"/>
        <v>High Payment</v>
      </c>
      <c r="BB198" t="str">
        <f t="shared" si="14"/>
        <v>Low Balance</v>
      </c>
      <c r="BC198" t="str">
        <f t="shared" si="15"/>
        <v>CREDIT</v>
      </c>
    </row>
    <row r="199" spans="1:55" x14ac:dyDescent="0.35">
      <c r="A199">
        <v>844</v>
      </c>
      <c r="B199">
        <v>6567</v>
      </c>
      <c r="C199" t="s">
        <v>96</v>
      </c>
      <c r="D199" t="s">
        <v>97</v>
      </c>
      <c r="E199">
        <v>5442</v>
      </c>
      <c r="F199">
        <v>6567</v>
      </c>
      <c r="G199" t="s">
        <v>48</v>
      </c>
      <c r="H199">
        <v>6567</v>
      </c>
      <c r="I199">
        <v>786121</v>
      </c>
      <c r="J199">
        <v>5</v>
      </c>
      <c r="K199">
        <v>5</v>
      </c>
      <c r="L199" t="s">
        <v>98</v>
      </c>
      <c r="M199" t="s">
        <v>99</v>
      </c>
      <c r="N199">
        <v>95616</v>
      </c>
      <c r="O199">
        <v>65</v>
      </c>
      <c r="P199">
        <v>30</v>
      </c>
      <c r="Q199">
        <v>4</v>
      </c>
      <c r="R199">
        <v>1</v>
      </c>
      <c r="S199">
        <v>6</v>
      </c>
      <c r="T199">
        <v>51.4</v>
      </c>
      <c r="U199">
        <v>9307</v>
      </c>
      <c r="V199">
        <v>3.85</v>
      </c>
      <c r="W199">
        <v>4.43</v>
      </c>
      <c r="X199">
        <v>118</v>
      </c>
      <c r="Y199">
        <v>2616</v>
      </c>
      <c r="Z199">
        <v>3040</v>
      </c>
      <c r="AA199">
        <v>37457</v>
      </c>
      <c r="AB199" t="s">
        <v>100</v>
      </c>
      <c r="AC199">
        <v>14627766</v>
      </c>
      <c r="AD199">
        <v>8110</v>
      </c>
      <c r="AE199" t="s">
        <v>67</v>
      </c>
      <c r="AF199">
        <v>930322</v>
      </c>
      <c r="AG199">
        <v>34</v>
      </c>
      <c r="AH199" t="s">
        <v>53</v>
      </c>
      <c r="AI199">
        <v>1602507</v>
      </c>
      <c r="AJ199">
        <v>5442</v>
      </c>
      <c r="AK199">
        <v>930322</v>
      </c>
      <c r="AL199" t="s">
        <v>54</v>
      </c>
      <c r="AM199" t="s">
        <v>55</v>
      </c>
      <c r="AN199">
        <v>300</v>
      </c>
      <c r="AO199">
        <v>300</v>
      </c>
      <c r="AS199">
        <v>6112</v>
      </c>
      <c r="AT199">
        <v>940617</v>
      </c>
      <c r="AU199">
        <v>174744</v>
      </c>
      <c r="AV199">
        <v>24</v>
      </c>
      <c r="AW199">
        <v>7281</v>
      </c>
      <c r="AX199" t="s">
        <v>56</v>
      </c>
      <c r="AY199" t="str">
        <f t="shared" si="12"/>
        <v>Mid_loan_taker</v>
      </c>
      <c r="BA199" t="str">
        <f t="shared" si="13"/>
        <v>High Payment</v>
      </c>
      <c r="BB199" t="str">
        <f t="shared" si="14"/>
        <v>Low Balance</v>
      </c>
      <c r="BC199" t="str">
        <f t="shared" si="15"/>
        <v>CREDIT</v>
      </c>
    </row>
    <row r="200" spans="1:55" x14ac:dyDescent="0.35">
      <c r="A200">
        <v>844</v>
      </c>
      <c r="B200">
        <v>6567</v>
      </c>
      <c r="C200" t="s">
        <v>96</v>
      </c>
      <c r="D200" t="s">
        <v>97</v>
      </c>
      <c r="E200">
        <v>5442</v>
      </c>
      <c r="F200">
        <v>6567</v>
      </c>
      <c r="G200" t="s">
        <v>48</v>
      </c>
      <c r="H200">
        <v>6567</v>
      </c>
      <c r="I200">
        <v>786121</v>
      </c>
      <c r="J200">
        <v>5</v>
      </c>
      <c r="K200">
        <v>5</v>
      </c>
      <c r="L200" t="s">
        <v>98</v>
      </c>
      <c r="M200" t="s">
        <v>99</v>
      </c>
      <c r="N200">
        <v>95616</v>
      </c>
      <c r="O200">
        <v>65</v>
      </c>
      <c r="P200">
        <v>30</v>
      </c>
      <c r="Q200">
        <v>4</v>
      </c>
      <c r="R200">
        <v>1</v>
      </c>
      <c r="S200">
        <v>6</v>
      </c>
      <c r="T200">
        <v>51.4</v>
      </c>
      <c r="U200">
        <v>9307</v>
      </c>
      <c r="V200">
        <v>3.85</v>
      </c>
      <c r="W200">
        <v>4.43</v>
      </c>
      <c r="X200">
        <v>118</v>
      </c>
      <c r="Y200">
        <v>2616</v>
      </c>
      <c r="Z200">
        <v>3040</v>
      </c>
      <c r="AA200">
        <v>37457</v>
      </c>
      <c r="AB200" t="s">
        <v>100</v>
      </c>
      <c r="AC200">
        <v>14627766</v>
      </c>
      <c r="AD200">
        <v>8110</v>
      </c>
      <c r="AE200" t="s">
        <v>67</v>
      </c>
      <c r="AF200">
        <v>930322</v>
      </c>
      <c r="AG200">
        <v>34</v>
      </c>
      <c r="AH200" t="s">
        <v>53</v>
      </c>
      <c r="AI200">
        <v>1602508</v>
      </c>
      <c r="AJ200">
        <v>5442</v>
      </c>
      <c r="AK200">
        <v>930325</v>
      </c>
      <c r="AL200" t="s">
        <v>54</v>
      </c>
      <c r="AM200" t="s">
        <v>55</v>
      </c>
      <c r="AN200">
        <v>7651</v>
      </c>
      <c r="AO200">
        <v>7951</v>
      </c>
      <c r="AS200">
        <v>6112</v>
      </c>
      <c r="AT200">
        <v>940617</v>
      </c>
      <c r="AU200">
        <v>174744</v>
      </c>
      <c r="AV200">
        <v>24</v>
      </c>
      <c r="AW200">
        <v>7281</v>
      </c>
      <c r="AX200" t="s">
        <v>56</v>
      </c>
      <c r="AY200" t="str">
        <f t="shared" si="12"/>
        <v>Mid_loan_taker</v>
      </c>
      <c r="BA200" t="str">
        <f t="shared" si="13"/>
        <v>High Payment</v>
      </c>
      <c r="BB200" t="str">
        <f t="shared" si="14"/>
        <v>Low Balance</v>
      </c>
      <c r="BC200" t="str">
        <f t="shared" si="15"/>
        <v>CREDIT</v>
      </c>
    </row>
    <row r="201" spans="1:55" x14ac:dyDescent="0.35">
      <c r="A201">
        <v>844</v>
      </c>
      <c r="B201">
        <v>6567</v>
      </c>
      <c r="C201" t="s">
        <v>96</v>
      </c>
      <c r="D201" t="s">
        <v>97</v>
      </c>
      <c r="E201">
        <v>5442</v>
      </c>
      <c r="F201">
        <v>6567</v>
      </c>
      <c r="G201" t="s">
        <v>48</v>
      </c>
      <c r="H201">
        <v>6567</v>
      </c>
      <c r="I201">
        <v>786121</v>
      </c>
      <c r="J201">
        <v>5</v>
      </c>
      <c r="K201">
        <v>5</v>
      </c>
      <c r="L201" t="s">
        <v>98</v>
      </c>
      <c r="M201" t="s">
        <v>99</v>
      </c>
      <c r="N201">
        <v>95616</v>
      </c>
      <c r="O201">
        <v>65</v>
      </c>
      <c r="P201">
        <v>30</v>
      </c>
      <c r="Q201">
        <v>4</v>
      </c>
      <c r="R201">
        <v>1</v>
      </c>
      <c r="S201">
        <v>6</v>
      </c>
      <c r="T201">
        <v>51.4</v>
      </c>
      <c r="U201">
        <v>9307</v>
      </c>
      <c r="V201">
        <v>3.85</v>
      </c>
      <c r="W201">
        <v>4.43</v>
      </c>
      <c r="X201">
        <v>118</v>
      </c>
      <c r="Y201">
        <v>2616</v>
      </c>
      <c r="Z201">
        <v>3040</v>
      </c>
      <c r="AA201">
        <v>37457</v>
      </c>
      <c r="AB201" t="s">
        <v>100</v>
      </c>
      <c r="AC201">
        <v>14627766</v>
      </c>
      <c r="AD201">
        <v>8110</v>
      </c>
      <c r="AE201" t="s">
        <v>67</v>
      </c>
      <c r="AF201">
        <v>930322</v>
      </c>
      <c r="AG201">
        <v>34</v>
      </c>
      <c r="AH201" t="s">
        <v>53</v>
      </c>
      <c r="AI201">
        <v>1602509</v>
      </c>
      <c r="AJ201">
        <v>5442</v>
      </c>
      <c r="AK201">
        <v>930326</v>
      </c>
      <c r="AL201" t="s">
        <v>54</v>
      </c>
      <c r="AM201" t="s">
        <v>55</v>
      </c>
      <c r="AN201">
        <v>34681</v>
      </c>
      <c r="AO201">
        <v>42632</v>
      </c>
      <c r="AS201">
        <v>6112</v>
      </c>
      <c r="AT201">
        <v>940617</v>
      </c>
      <c r="AU201">
        <v>174744</v>
      </c>
      <c r="AV201">
        <v>24</v>
      </c>
      <c r="AW201">
        <v>7281</v>
      </c>
      <c r="AX201" t="s">
        <v>56</v>
      </c>
      <c r="AY201" t="str">
        <f t="shared" si="12"/>
        <v>Mid_loan_taker</v>
      </c>
      <c r="BA201" t="str">
        <f t="shared" si="13"/>
        <v>High Payment</v>
      </c>
      <c r="BB201" t="str">
        <f t="shared" si="14"/>
        <v>Low Balance</v>
      </c>
      <c r="BC201" t="str">
        <f t="shared" si="15"/>
        <v>CREDIT</v>
      </c>
    </row>
    <row r="202" spans="1:55" x14ac:dyDescent="0.35">
      <c r="A202">
        <v>844</v>
      </c>
      <c r="B202">
        <v>6567</v>
      </c>
      <c r="C202" t="s">
        <v>96</v>
      </c>
      <c r="D202" t="s">
        <v>97</v>
      </c>
      <c r="E202">
        <v>5442</v>
      </c>
      <c r="F202">
        <v>6567</v>
      </c>
      <c r="G202" t="s">
        <v>48</v>
      </c>
      <c r="H202">
        <v>6567</v>
      </c>
      <c r="I202">
        <v>786121</v>
      </c>
      <c r="J202">
        <v>5</v>
      </c>
      <c r="K202">
        <v>5</v>
      </c>
      <c r="L202" t="s">
        <v>98</v>
      </c>
      <c r="M202" t="s">
        <v>99</v>
      </c>
      <c r="N202">
        <v>95616</v>
      </c>
      <c r="O202">
        <v>65</v>
      </c>
      <c r="P202">
        <v>30</v>
      </c>
      <c r="Q202">
        <v>4</v>
      </c>
      <c r="R202">
        <v>1</v>
      </c>
      <c r="S202">
        <v>6</v>
      </c>
      <c r="T202">
        <v>51.4</v>
      </c>
      <c r="U202">
        <v>9307</v>
      </c>
      <c r="V202">
        <v>3.85</v>
      </c>
      <c r="W202">
        <v>4.43</v>
      </c>
      <c r="X202">
        <v>118</v>
      </c>
      <c r="Y202">
        <v>2616</v>
      </c>
      <c r="Z202">
        <v>3040</v>
      </c>
      <c r="AA202">
        <v>37457</v>
      </c>
      <c r="AB202" t="s">
        <v>100</v>
      </c>
      <c r="AC202">
        <v>14627766</v>
      </c>
      <c r="AD202">
        <v>8110</v>
      </c>
      <c r="AE202" t="s">
        <v>67</v>
      </c>
      <c r="AF202">
        <v>930322</v>
      </c>
      <c r="AG202">
        <v>34</v>
      </c>
      <c r="AH202" t="s">
        <v>53</v>
      </c>
      <c r="AI202">
        <v>3670835</v>
      </c>
      <c r="AJ202">
        <v>5442</v>
      </c>
      <c r="AK202">
        <v>930331</v>
      </c>
      <c r="AL202" t="s">
        <v>54</v>
      </c>
      <c r="AN202">
        <v>35.4</v>
      </c>
      <c r="AO202">
        <v>42667.4</v>
      </c>
      <c r="AP202" t="s">
        <v>57</v>
      </c>
      <c r="AS202">
        <v>6112</v>
      </c>
      <c r="AT202">
        <v>940617</v>
      </c>
      <c r="AU202">
        <v>174744</v>
      </c>
      <c r="AV202">
        <v>24</v>
      </c>
      <c r="AW202">
        <v>7281</v>
      </c>
      <c r="AX202" t="s">
        <v>56</v>
      </c>
      <c r="AY202" t="str">
        <f t="shared" si="12"/>
        <v>Mid_loan_taker</v>
      </c>
      <c r="BA202" t="str">
        <f t="shared" si="13"/>
        <v>High Payment</v>
      </c>
      <c r="BB202" t="str">
        <f t="shared" si="14"/>
        <v>Low Balance</v>
      </c>
      <c r="BC202" t="str">
        <f t="shared" si="15"/>
        <v>CREDIT</v>
      </c>
    </row>
    <row r="203" spans="1:55" x14ac:dyDescent="0.35">
      <c r="A203">
        <v>844</v>
      </c>
      <c r="B203">
        <v>6567</v>
      </c>
      <c r="C203" t="s">
        <v>96</v>
      </c>
      <c r="D203" t="s">
        <v>97</v>
      </c>
      <c r="E203">
        <v>5442</v>
      </c>
      <c r="F203">
        <v>6567</v>
      </c>
      <c r="G203" t="s">
        <v>48</v>
      </c>
      <c r="H203">
        <v>6567</v>
      </c>
      <c r="I203">
        <v>786121</v>
      </c>
      <c r="J203">
        <v>5</v>
      </c>
      <c r="K203">
        <v>5</v>
      </c>
      <c r="L203" t="s">
        <v>98</v>
      </c>
      <c r="M203" t="s">
        <v>99</v>
      </c>
      <c r="N203">
        <v>95616</v>
      </c>
      <c r="O203">
        <v>65</v>
      </c>
      <c r="P203">
        <v>30</v>
      </c>
      <c r="Q203">
        <v>4</v>
      </c>
      <c r="R203">
        <v>1</v>
      </c>
      <c r="S203">
        <v>6</v>
      </c>
      <c r="T203">
        <v>51.4</v>
      </c>
      <c r="U203">
        <v>9307</v>
      </c>
      <c r="V203">
        <v>3.85</v>
      </c>
      <c r="W203">
        <v>4.43</v>
      </c>
      <c r="X203">
        <v>118</v>
      </c>
      <c r="Y203">
        <v>2616</v>
      </c>
      <c r="Z203">
        <v>3040</v>
      </c>
      <c r="AA203">
        <v>37457</v>
      </c>
      <c r="AB203" t="s">
        <v>100</v>
      </c>
      <c r="AC203">
        <v>14627766</v>
      </c>
      <c r="AD203">
        <v>8110</v>
      </c>
      <c r="AE203" t="s">
        <v>67</v>
      </c>
      <c r="AF203">
        <v>930322</v>
      </c>
      <c r="AG203">
        <v>34</v>
      </c>
      <c r="AH203" t="s">
        <v>53</v>
      </c>
      <c r="AI203">
        <v>1602525</v>
      </c>
      <c r="AJ203">
        <v>5442</v>
      </c>
      <c r="AK203">
        <v>930411</v>
      </c>
      <c r="AL203" t="s">
        <v>54</v>
      </c>
      <c r="AM203" t="s">
        <v>55</v>
      </c>
      <c r="AN203">
        <v>22060</v>
      </c>
      <c r="AO203">
        <v>64727.4</v>
      </c>
      <c r="AS203">
        <v>6112</v>
      </c>
      <c r="AT203">
        <v>940617</v>
      </c>
      <c r="AU203">
        <v>174744</v>
      </c>
      <c r="AV203">
        <v>24</v>
      </c>
      <c r="AW203">
        <v>7281</v>
      </c>
      <c r="AX203" t="s">
        <v>56</v>
      </c>
      <c r="AY203" t="str">
        <f t="shared" si="12"/>
        <v>Mid_loan_taker</v>
      </c>
      <c r="BA203" t="str">
        <f t="shared" si="13"/>
        <v>High Payment</v>
      </c>
      <c r="BB203" t="str">
        <f t="shared" si="14"/>
        <v>Mid Balance</v>
      </c>
      <c r="BC203" t="str">
        <f t="shared" si="15"/>
        <v>CREDIT</v>
      </c>
    </row>
    <row r="204" spans="1:55" x14ac:dyDescent="0.35">
      <c r="A204">
        <v>844</v>
      </c>
      <c r="B204">
        <v>6567</v>
      </c>
      <c r="C204" t="s">
        <v>96</v>
      </c>
      <c r="D204" t="s">
        <v>97</v>
      </c>
      <c r="E204">
        <v>5442</v>
      </c>
      <c r="F204">
        <v>6567</v>
      </c>
      <c r="G204" t="s">
        <v>48</v>
      </c>
      <c r="H204">
        <v>6567</v>
      </c>
      <c r="I204">
        <v>786121</v>
      </c>
      <c r="J204">
        <v>5</v>
      </c>
      <c r="K204">
        <v>5</v>
      </c>
      <c r="L204" t="s">
        <v>98</v>
      </c>
      <c r="M204" t="s">
        <v>99</v>
      </c>
      <c r="N204">
        <v>95616</v>
      </c>
      <c r="O204">
        <v>65</v>
      </c>
      <c r="P204">
        <v>30</v>
      </c>
      <c r="Q204">
        <v>4</v>
      </c>
      <c r="R204">
        <v>1</v>
      </c>
      <c r="S204">
        <v>6</v>
      </c>
      <c r="T204">
        <v>51.4</v>
      </c>
      <c r="U204">
        <v>9307</v>
      </c>
      <c r="V204">
        <v>3.85</v>
      </c>
      <c r="W204">
        <v>4.43</v>
      </c>
      <c r="X204">
        <v>118</v>
      </c>
      <c r="Y204">
        <v>2616</v>
      </c>
      <c r="Z204">
        <v>3040</v>
      </c>
      <c r="AA204">
        <v>37457</v>
      </c>
      <c r="AB204" t="s">
        <v>100</v>
      </c>
      <c r="AC204">
        <v>14627766</v>
      </c>
      <c r="AD204">
        <v>8110</v>
      </c>
      <c r="AE204" t="s">
        <v>67</v>
      </c>
      <c r="AF204">
        <v>930322</v>
      </c>
      <c r="AG204">
        <v>34</v>
      </c>
      <c r="AH204" t="s">
        <v>53</v>
      </c>
      <c r="AI204">
        <v>1602524</v>
      </c>
      <c r="AJ204">
        <v>5442</v>
      </c>
      <c r="AK204">
        <v>930420</v>
      </c>
      <c r="AL204" t="s">
        <v>54</v>
      </c>
      <c r="AM204" t="s">
        <v>55</v>
      </c>
      <c r="AN204">
        <v>31932</v>
      </c>
      <c r="AO204">
        <v>96659.4</v>
      </c>
      <c r="AS204">
        <v>6112</v>
      </c>
      <c r="AT204">
        <v>940617</v>
      </c>
      <c r="AU204">
        <v>174744</v>
      </c>
      <c r="AV204">
        <v>24</v>
      </c>
      <c r="AW204">
        <v>7281</v>
      </c>
      <c r="AX204" t="s">
        <v>56</v>
      </c>
      <c r="AY204" t="str">
        <f t="shared" si="12"/>
        <v>Mid_loan_taker</v>
      </c>
      <c r="BA204" t="str">
        <f t="shared" si="13"/>
        <v>High Payment</v>
      </c>
      <c r="BB204" t="str">
        <f t="shared" si="14"/>
        <v>Mid Balance</v>
      </c>
      <c r="BC204" t="str">
        <f t="shared" si="15"/>
        <v>CREDIT</v>
      </c>
    </row>
    <row r="205" spans="1:55" x14ac:dyDescent="0.35">
      <c r="A205">
        <v>844</v>
      </c>
      <c r="B205">
        <v>6567</v>
      </c>
      <c r="C205" t="s">
        <v>96</v>
      </c>
      <c r="D205" t="s">
        <v>97</v>
      </c>
      <c r="E205">
        <v>5442</v>
      </c>
      <c r="F205">
        <v>6567</v>
      </c>
      <c r="G205" t="s">
        <v>48</v>
      </c>
      <c r="H205">
        <v>6567</v>
      </c>
      <c r="I205">
        <v>786121</v>
      </c>
      <c r="J205">
        <v>5</v>
      </c>
      <c r="K205">
        <v>5</v>
      </c>
      <c r="L205" t="s">
        <v>98</v>
      </c>
      <c r="M205" t="s">
        <v>99</v>
      </c>
      <c r="N205">
        <v>95616</v>
      </c>
      <c r="O205">
        <v>65</v>
      </c>
      <c r="P205">
        <v>30</v>
      </c>
      <c r="Q205">
        <v>4</v>
      </c>
      <c r="R205">
        <v>1</v>
      </c>
      <c r="S205">
        <v>6</v>
      </c>
      <c r="T205">
        <v>51.4</v>
      </c>
      <c r="U205">
        <v>9307</v>
      </c>
      <c r="V205">
        <v>3.85</v>
      </c>
      <c r="W205">
        <v>4.43</v>
      </c>
      <c r="X205">
        <v>118</v>
      </c>
      <c r="Y205">
        <v>2616</v>
      </c>
      <c r="Z205">
        <v>3040</v>
      </c>
      <c r="AA205">
        <v>37457</v>
      </c>
      <c r="AB205" t="s">
        <v>100</v>
      </c>
      <c r="AC205">
        <v>14627766</v>
      </c>
      <c r="AD205">
        <v>8110</v>
      </c>
      <c r="AE205" t="s">
        <v>67</v>
      </c>
      <c r="AF205">
        <v>930322</v>
      </c>
      <c r="AG205">
        <v>34</v>
      </c>
      <c r="AH205" t="s">
        <v>53</v>
      </c>
      <c r="AI205">
        <v>1603014</v>
      </c>
      <c r="AJ205">
        <v>5442</v>
      </c>
      <c r="AK205">
        <v>930421</v>
      </c>
      <c r="AL205" t="s">
        <v>58</v>
      </c>
      <c r="AM205" t="s">
        <v>59</v>
      </c>
      <c r="AN205">
        <v>37500</v>
      </c>
      <c r="AO205">
        <v>59159.4</v>
      </c>
      <c r="AS205">
        <v>6112</v>
      </c>
      <c r="AT205">
        <v>940617</v>
      </c>
      <c r="AU205">
        <v>174744</v>
      </c>
      <c r="AV205">
        <v>24</v>
      </c>
      <c r="AW205">
        <v>7281</v>
      </c>
      <c r="AX205" t="s">
        <v>56</v>
      </c>
      <c r="AY205" t="str">
        <f t="shared" si="12"/>
        <v>Mid_loan_taker</v>
      </c>
      <c r="BA205" t="str">
        <f t="shared" si="13"/>
        <v>High Payment</v>
      </c>
      <c r="BB205" t="str">
        <f t="shared" si="14"/>
        <v>Mid Balance</v>
      </c>
      <c r="BC205" t="str">
        <f t="shared" si="15"/>
        <v>WITHDRAWAL</v>
      </c>
    </row>
    <row r="206" spans="1:55" x14ac:dyDescent="0.35">
      <c r="A206">
        <v>844</v>
      </c>
      <c r="B206">
        <v>6567</v>
      </c>
      <c r="C206" t="s">
        <v>96</v>
      </c>
      <c r="D206" t="s">
        <v>97</v>
      </c>
      <c r="E206">
        <v>5442</v>
      </c>
      <c r="F206">
        <v>6567</v>
      </c>
      <c r="G206" t="s">
        <v>48</v>
      </c>
      <c r="H206">
        <v>6567</v>
      </c>
      <c r="I206">
        <v>786121</v>
      </c>
      <c r="J206">
        <v>5</v>
      </c>
      <c r="K206">
        <v>5</v>
      </c>
      <c r="L206" t="s">
        <v>98</v>
      </c>
      <c r="M206" t="s">
        <v>99</v>
      </c>
      <c r="N206">
        <v>95616</v>
      </c>
      <c r="O206">
        <v>65</v>
      </c>
      <c r="P206">
        <v>30</v>
      </c>
      <c r="Q206">
        <v>4</v>
      </c>
      <c r="R206">
        <v>1</v>
      </c>
      <c r="S206">
        <v>6</v>
      </c>
      <c r="T206">
        <v>51.4</v>
      </c>
      <c r="U206">
        <v>9307</v>
      </c>
      <c r="V206">
        <v>3.85</v>
      </c>
      <c r="W206">
        <v>4.43</v>
      </c>
      <c r="X206">
        <v>118</v>
      </c>
      <c r="Y206">
        <v>2616</v>
      </c>
      <c r="Z206">
        <v>3040</v>
      </c>
      <c r="AA206">
        <v>37457</v>
      </c>
      <c r="AB206" t="s">
        <v>100</v>
      </c>
      <c r="AC206">
        <v>14627766</v>
      </c>
      <c r="AD206">
        <v>8110</v>
      </c>
      <c r="AE206" t="s">
        <v>67</v>
      </c>
      <c r="AF206">
        <v>930322</v>
      </c>
      <c r="AG206">
        <v>34</v>
      </c>
      <c r="AH206" t="s">
        <v>53</v>
      </c>
      <c r="AI206">
        <v>1602520</v>
      </c>
      <c r="AJ206">
        <v>5442</v>
      </c>
      <c r="AK206">
        <v>930425</v>
      </c>
      <c r="AL206" t="s">
        <v>54</v>
      </c>
      <c r="AM206" t="s">
        <v>55</v>
      </c>
      <c r="AN206">
        <v>22673</v>
      </c>
      <c r="AO206">
        <v>81832.399999999994</v>
      </c>
      <c r="AS206">
        <v>6112</v>
      </c>
      <c r="AT206">
        <v>940617</v>
      </c>
      <c r="AU206">
        <v>174744</v>
      </c>
      <c r="AV206">
        <v>24</v>
      </c>
      <c r="AW206">
        <v>7281</v>
      </c>
      <c r="AX206" t="s">
        <v>56</v>
      </c>
      <c r="AY206" t="str">
        <f t="shared" si="12"/>
        <v>Mid_loan_taker</v>
      </c>
      <c r="BA206" t="str">
        <f t="shared" si="13"/>
        <v>High Payment</v>
      </c>
      <c r="BB206" t="str">
        <f t="shared" si="14"/>
        <v>Mid Balance</v>
      </c>
      <c r="BC206" t="str">
        <f t="shared" si="15"/>
        <v>CREDIT</v>
      </c>
    </row>
    <row r="207" spans="1:55" x14ac:dyDescent="0.35">
      <c r="A207">
        <v>844</v>
      </c>
      <c r="B207">
        <v>6567</v>
      </c>
      <c r="C207" t="s">
        <v>96</v>
      </c>
      <c r="D207" t="s">
        <v>97</v>
      </c>
      <c r="E207">
        <v>5442</v>
      </c>
      <c r="F207">
        <v>6567</v>
      </c>
      <c r="G207" t="s">
        <v>48</v>
      </c>
      <c r="H207">
        <v>6567</v>
      </c>
      <c r="I207">
        <v>786121</v>
      </c>
      <c r="J207">
        <v>5</v>
      </c>
      <c r="K207">
        <v>5</v>
      </c>
      <c r="L207" t="s">
        <v>98</v>
      </c>
      <c r="M207" t="s">
        <v>99</v>
      </c>
      <c r="N207">
        <v>95616</v>
      </c>
      <c r="O207">
        <v>65</v>
      </c>
      <c r="P207">
        <v>30</v>
      </c>
      <c r="Q207">
        <v>4</v>
      </c>
      <c r="R207">
        <v>1</v>
      </c>
      <c r="S207">
        <v>6</v>
      </c>
      <c r="T207">
        <v>51.4</v>
      </c>
      <c r="U207">
        <v>9307</v>
      </c>
      <c r="V207">
        <v>3.85</v>
      </c>
      <c r="W207">
        <v>4.43</v>
      </c>
      <c r="X207">
        <v>118</v>
      </c>
      <c r="Y207">
        <v>2616</v>
      </c>
      <c r="Z207">
        <v>3040</v>
      </c>
      <c r="AA207">
        <v>37457</v>
      </c>
      <c r="AB207" t="s">
        <v>100</v>
      </c>
      <c r="AC207">
        <v>14627766</v>
      </c>
      <c r="AD207">
        <v>8110</v>
      </c>
      <c r="AE207" t="s">
        <v>67</v>
      </c>
      <c r="AF207">
        <v>930322</v>
      </c>
      <c r="AG207">
        <v>34</v>
      </c>
      <c r="AH207" t="s">
        <v>53</v>
      </c>
      <c r="AI207">
        <v>1602946</v>
      </c>
      <c r="AJ207">
        <v>5442</v>
      </c>
      <c r="AK207">
        <v>930430</v>
      </c>
      <c r="AL207" t="s">
        <v>58</v>
      </c>
      <c r="AM207" t="s">
        <v>59</v>
      </c>
      <c r="AN207">
        <v>14.6</v>
      </c>
      <c r="AO207">
        <v>82044.800000000003</v>
      </c>
      <c r="AP207" t="s">
        <v>68</v>
      </c>
      <c r="AS207">
        <v>6112</v>
      </c>
      <c r="AT207">
        <v>940617</v>
      </c>
      <c r="AU207">
        <v>174744</v>
      </c>
      <c r="AV207">
        <v>24</v>
      </c>
      <c r="AW207">
        <v>7281</v>
      </c>
      <c r="AX207" t="s">
        <v>56</v>
      </c>
      <c r="AY207" t="str">
        <f t="shared" si="12"/>
        <v>Mid_loan_taker</v>
      </c>
      <c r="BA207" t="str">
        <f t="shared" si="13"/>
        <v>High Payment</v>
      </c>
      <c r="BB207" t="str">
        <f t="shared" si="14"/>
        <v>Mid Balance</v>
      </c>
      <c r="BC207" t="str">
        <f t="shared" si="15"/>
        <v>WITHDRAWAL</v>
      </c>
    </row>
    <row r="208" spans="1:55" x14ac:dyDescent="0.35">
      <c r="A208">
        <v>844</v>
      </c>
      <c r="B208">
        <v>6567</v>
      </c>
      <c r="C208" t="s">
        <v>96</v>
      </c>
      <c r="D208" t="s">
        <v>97</v>
      </c>
      <c r="E208">
        <v>5442</v>
      </c>
      <c r="F208">
        <v>6567</v>
      </c>
      <c r="G208" t="s">
        <v>48</v>
      </c>
      <c r="H208">
        <v>6567</v>
      </c>
      <c r="I208">
        <v>786121</v>
      </c>
      <c r="J208">
        <v>5</v>
      </c>
      <c r="K208">
        <v>5</v>
      </c>
      <c r="L208" t="s">
        <v>98</v>
      </c>
      <c r="M208" t="s">
        <v>99</v>
      </c>
      <c r="N208">
        <v>95616</v>
      </c>
      <c r="O208">
        <v>65</v>
      </c>
      <c r="P208">
        <v>30</v>
      </c>
      <c r="Q208">
        <v>4</v>
      </c>
      <c r="R208">
        <v>1</v>
      </c>
      <c r="S208">
        <v>6</v>
      </c>
      <c r="T208">
        <v>51.4</v>
      </c>
      <c r="U208">
        <v>9307</v>
      </c>
      <c r="V208">
        <v>3.85</v>
      </c>
      <c r="W208">
        <v>4.43</v>
      </c>
      <c r="X208">
        <v>118</v>
      </c>
      <c r="Y208">
        <v>2616</v>
      </c>
      <c r="Z208">
        <v>3040</v>
      </c>
      <c r="AA208">
        <v>37457</v>
      </c>
      <c r="AB208" t="s">
        <v>100</v>
      </c>
      <c r="AC208">
        <v>14627766</v>
      </c>
      <c r="AD208">
        <v>8110</v>
      </c>
      <c r="AE208" t="s">
        <v>67</v>
      </c>
      <c r="AF208">
        <v>930322</v>
      </c>
      <c r="AG208">
        <v>34</v>
      </c>
      <c r="AH208" t="s">
        <v>53</v>
      </c>
      <c r="AI208">
        <v>3670836</v>
      </c>
      <c r="AJ208">
        <v>5442</v>
      </c>
      <c r="AK208">
        <v>930430</v>
      </c>
      <c r="AL208" t="s">
        <v>54</v>
      </c>
      <c r="AN208">
        <v>227</v>
      </c>
      <c r="AO208">
        <v>82059.399999999994</v>
      </c>
      <c r="AP208" t="s">
        <v>57</v>
      </c>
      <c r="AS208">
        <v>6112</v>
      </c>
      <c r="AT208">
        <v>940617</v>
      </c>
      <c r="AU208">
        <v>174744</v>
      </c>
      <c r="AV208">
        <v>24</v>
      </c>
      <c r="AW208">
        <v>7281</v>
      </c>
      <c r="AX208" t="s">
        <v>56</v>
      </c>
      <c r="AY208" t="str">
        <f t="shared" si="12"/>
        <v>Mid_loan_taker</v>
      </c>
      <c r="BA208" t="str">
        <f t="shared" si="13"/>
        <v>High Payment</v>
      </c>
      <c r="BB208" t="str">
        <f t="shared" si="14"/>
        <v>Mid Balance</v>
      </c>
      <c r="BC208" t="str">
        <f t="shared" si="15"/>
        <v>CREDIT</v>
      </c>
    </row>
    <row r="209" spans="1:55" x14ac:dyDescent="0.35">
      <c r="A209">
        <v>844</v>
      </c>
      <c r="B209">
        <v>6567</v>
      </c>
      <c r="C209" t="s">
        <v>96</v>
      </c>
      <c r="D209" t="s">
        <v>97</v>
      </c>
      <c r="E209">
        <v>5442</v>
      </c>
      <c r="F209">
        <v>6567</v>
      </c>
      <c r="G209" t="s">
        <v>48</v>
      </c>
      <c r="H209">
        <v>6567</v>
      </c>
      <c r="I209">
        <v>786121</v>
      </c>
      <c r="J209">
        <v>5</v>
      </c>
      <c r="K209">
        <v>5</v>
      </c>
      <c r="L209" t="s">
        <v>98</v>
      </c>
      <c r="M209" t="s">
        <v>99</v>
      </c>
      <c r="N209">
        <v>95616</v>
      </c>
      <c r="O209">
        <v>65</v>
      </c>
      <c r="P209">
        <v>30</v>
      </c>
      <c r="Q209">
        <v>4</v>
      </c>
      <c r="R209">
        <v>1</v>
      </c>
      <c r="S209">
        <v>6</v>
      </c>
      <c r="T209">
        <v>51.4</v>
      </c>
      <c r="U209">
        <v>9307</v>
      </c>
      <c r="V209">
        <v>3.85</v>
      </c>
      <c r="W209">
        <v>4.43</v>
      </c>
      <c r="X209">
        <v>118</v>
      </c>
      <c r="Y209">
        <v>2616</v>
      </c>
      <c r="Z209">
        <v>3040</v>
      </c>
      <c r="AA209">
        <v>37457</v>
      </c>
      <c r="AB209" t="s">
        <v>100</v>
      </c>
      <c r="AC209">
        <v>14627766</v>
      </c>
      <c r="AD209">
        <v>8110</v>
      </c>
      <c r="AE209" t="s">
        <v>67</v>
      </c>
      <c r="AF209">
        <v>930322</v>
      </c>
      <c r="AG209">
        <v>34</v>
      </c>
      <c r="AH209" t="s">
        <v>53</v>
      </c>
      <c r="AI209">
        <v>1602592</v>
      </c>
      <c r="AJ209">
        <v>5442</v>
      </c>
      <c r="AK209">
        <v>930504</v>
      </c>
      <c r="AL209" t="s">
        <v>58</v>
      </c>
      <c r="AM209" t="s">
        <v>59</v>
      </c>
      <c r="AN209">
        <v>8900</v>
      </c>
      <c r="AO209">
        <v>73144.800000000003</v>
      </c>
      <c r="AR209">
        <v>0</v>
      </c>
      <c r="AS209">
        <v>6112</v>
      </c>
      <c r="AT209">
        <v>940617</v>
      </c>
      <c r="AU209">
        <v>174744</v>
      </c>
      <c r="AV209">
        <v>24</v>
      </c>
      <c r="AW209">
        <v>7281</v>
      </c>
      <c r="AX209" t="s">
        <v>56</v>
      </c>
      <c r="AY209" t="str">
        <f t="shared" si="12"/>
        <v>Mid_loan_taker</v>
      </c>
      <c r="BA209" t="str">
        <f t="shared" si="13"/>
        <v>High Payment</v>
      </c>
      <c r="BB209" t="str">
        <f t="shared" si="14"/>
        <v>Mid Balance</v>
      </c>
      <c r="BC209" t="str">
        <f t="shared" si="15"/>
        <v>WITHDRAWAL</v>
      </c>
    </row>
    <row r="210" spans="1:55" x14ac:dyDescent="0.35">
      <c r="A210">
        <v>844</v>
      </c>
      <c r="B210">
        <v>6567</v>
      </c>
      <c r="C210" t="s">
        <v>96</v>
      </c>
      <c r="D210" t="s">
        <v>97</v>
      </c>
      <c r="E210">
        <v>5442</v>
      </c>
      <c r="F210">
        <v>6567</v>
      </c>
      <c r="G210" t="s">
        <v>48</v>
      </c>
      <c r="H210">
        <v>6567</v>
      </c>
      <c r="I210">
        <v>786121</v>
      </c>
      <c r="J210">
        <v>5</v>
      </c>
      <c r="K210">
        <v>5</v>
      </c>
      <c r="L210" t="s">
        <v>98</v>
      </c>
      <c r="M210" t="s">
        <v>99</v>
      </c>
      <c r="N210">
        <v>95616</v>
      </c>
      <c r="O210">
        <v>65</v>
      </c>
      <c r="P210">
        <v>30</v>
      </c>
      <c r="Q210">
        <v>4</v>
      </c>
      <c r="R210">
        <v>1</v>
      </c>
      <c r="S210">
        <v>6</v>
      </c>
      <c r="T210">
        <v>51.4</v>
      </c>
      <c r="U210">
        <v>9307</v>
      </c>
      <c r="V210">
        <v>3.85</v>
      </c>
      <c r="W210">
        <v>4.43</v>
      </c>
      <c r="X210">
        <v>118</v>
      </c>
      <c r="Y210">
        <v>2616</v>
      </c>
      <c r="Z210">
        <v>3040</v>
      </c>
      <c r="AA210">
        <v>37457</v>
      </c>
      <c r="AB210" t="s">
        <v>100</v>
      </c>
      <c r="AC210">
        <v>14627766</v>
      </c>
      <c r="AD210">
        <v>8110</v>
      </c>
      <c r="AE210" t="s">
        <v>67</v>
      </c>
      <c r="AF210">
        <v>930322</v>
      </c>
      <c r="AG210">
        <v>34</v>
      </c>
      <c r="AH210" t="s">
        <v>53</v>
      </c>
      <c r="AI210">
        <v>1602736</v>
      </c>
      <c r="AJ210">
        <v>5442</v>
      </c>
      <c r="AK210">
        <v>930508</v>
      </c>
      <c r="AL210" t="s">
        <v>58</v>
      </c>
      <c r="AM210" t="s">
        <v>66</v>
      </c>
      <c r="AN210">
        <v>2070</v>
      </c>
      <c r="AO210">
        <v>71074.8</v>
      </c>
      <c r="AP210" t="s">
        <v>77</v>
      </c>
      <c r="AQ210" t="s">
        <v>51</v>
      </c>
      <c r="AR210">
        <v>10828179</v>
      </c>
      <c r="AS210">
        <v>6112</v>
      </c>
      <c r="AT210">
        <v>940617</v>
      </c>
      <c r="AU210">
        <v>174744</v>
      </c>
      <c r="AV210">
        <v>24</v>
      </c>
      <c r="AW210">
        <v>7281</v>
      </c>
      <c r="AX210" t="s">
        <v>56</v>
      </c>
      <c r="AY210" t="str">
        <f t="shared" si="12"/>
        <v>Mid_loan_taker</v>
      </c>
      <c r="BA210" t="str">
        <f t="shared" si="13"/>
        <v>High Payment</v>
      </c>
      <c r="BB210" t="str">
        <f t="shared" si="14"/>
        <v>Mid Balance</v>
      </c>
      <c r="BC210" t="str">
        <f t="shared" si="15"/>
        <v>WITHDRAWAL</v>
      </c>
    </row>
    <row r="211" spans="1:55" x14ac:dyDescent="0.35">
      <c r="A211">
        <v>844</v>
      </c>
      <c r="B211">
        <v>6567</v>
      </c>
      <c r="C211" t="s">
        <v>96</v>
      </c>
      <c r="D211" t="s">
        <v>97</v>
      </c>
      <c r="E211">
        <v>5442</v>
      </c>
      <c r="F211">
        <v>6567</v>
      </c>
      <c r="G211" t="s">
        <v>48</v>
      </c>
      <c r="H211">
        <v>6567</v>
      </c>
      <c r="I211">
        <v>786121</v>
      </c>
      <c r="J211">
        <v>5</v>
      </c>
      <c r="K211">
        <v>5</v>
      </c>
      <c r="L211" t="s">
        <v>98</v>
      </c>
      <c r="M211" t="s">
        <v>99</v>
      </c>
      <c r="N211">
        <v>95616</v>
      </c>
      <c r="O211">
        <v>65</v>
      </c>
      <c r="P211">
        <v>30</v>
      </c>
      <c r="Q211">
        <v>4</v>
      </c>
      <c r="R211">
        <v>1</v>
      </c>
      <c r="S211">
        <v>6</v>
      </c>
      <c r="T211">
        <v>51.4</v>
      </c>
      <c r="U211">
        <v>9307</v>
      </c>
      <c r="V211">
        <v>3.85</v>
      </c>
      <c r="W211">
        <v>4.43</v>
      </c>
      <c r="X211">
        <v>118</v>
      </c>
      <c r="Y211">
        <v>2616</v>
      </c>
      <c r="Z211">
        <v>3040</v>
      </c>
      <c r="AA211">
        <v>37457</v>
      </c>
      <c r="AB211" t="s">
        <v>100</v>
      </c>
      <c r="AC211">
        <v>14627766</v>
      </c>
      <c r="AD211">
        <v>8110</v>
      </c>
      <c r="AE211" t="s">
        <v>67</v>
      </c>
      <c r="AF211">
        <v>930322</v>
      </c>
      <c r="AG211">
        <v>34</v>
      </c>
      <c r="AH211" t="s">
        <v>53</v>
      </c>
      <c r="AI211">
        <v>1602664</v>
      </c>
      <c r="AJ211">
        <v>5442</v>
      </c>
      <c r="AK211">
        <v>930508</v>
      </c>
      <c r="AL211" t="s">
        <v>58</v>
      </c>
      <c r="AM211" t="s">
        <v>66</v>
      </c>
      <c r="AN211">
        <v>8110</v>
      </c>
      <c r="AO211">
        <v>62964.800000000003</v>
      </c>
      <c r="AP211" t="s">
        <v>67</v>
      </c>
      <c r="AQ211" t="s">
        <v>100</v>
      </c>
      <c r="AR211">
        <v>14627766</v>
      </c>
      <c r="AS211">
        <v>6112</v>
      </c>
      <c r="AT211">
        <v>940617</v>
      </c>
      <c r="AU211">
        <v>174744</v>
      </c>
      <c r="AV211">
        <v>24</v>
      </c>
      <c r="AW211">
        <v>7281</v>
      </c>
      <c r="AX211" t="s">
        <v>56</v>
      </c>
      <c r="AY211" t="str">
        <f t="shared" si="12"/>
        <v>Mid_loan_taker</v>
      </c>
      <c r="BA211" t="str">
        <f t="shared" si="13"/>
        <v>High Payment</v>
      </c>
      <c r="BB211" t="str">
        <f t="shared" si="14"/>
        <v>Mid Balance</v>
      </c>
      <c r="BC211" t="str">
        <f t="shared" si="15"/>
        <v>WITHDRAWAL</v>
      </c>
    </row>
    <row r="212" spans="1:55" x14ac:dyDescent="0.35">
      <c r="A212">
        <v>844</v>
      </c>
      <c r="B212">
        <v>6567</v>
      </c>
      <c r="C212" t="s">
        <v>96</v>
      </c>
      <c r="D212" t="s">
        <v>97</v>
      </c>
      <c r="E212">
        <v>5442</v>
      </c>
      <c r="F212">
        <v>6567</v>
      </c>
      <c r="G212" t="s">
        <v>48</v>
      </c>
      <c r="H212">
        <v>6567</v>
      </c>
      <c r="I212">
        <v>786121</v>
      </c>
      <c r="J212">
        <v>5</v>
      </c>
      <c r="K212">
        <v>5</v>
      </c>
      <c r="L212" t="s">
        <v>98</v>
      </c>
      <c r="M212" t="s">
        <v>99</v>
      </c>
      <c r="N212">
        <v>95616</v>
      </c>
      <c r="O212">
        <v>65</v>
      </c>
      <c r="P212">
        <v>30</v>
      </c>
      <c r="Q212">
        <v>4</v>
      </c>
      <c r="R212">
        <v>1</v>
      </c>
      <c r="S212">
        <v>6</v>
      </c>
      <c r="T212">
        <v>51.4</v>
      </c>
      <c r="U212">
        <v>9307</v>
      </c>
      <c r="V212">
        <v>3.85</v>
      </c>
      <c r="W212">
        <v>4.43</v>
      </c>
      <c r="X212">
        <v>118</v>
      </c>
      <c r="Y212">
        <v>2616</v>
      </c>
      <c r="Z212">
        <v>3040</v>
      </c>
      <c r="AA212">
        <v>37457</v>
      </c>
      <c r="AB212" t="s">
        <v>100</v>
      </c>
      <c r="AC212">
        <v>14627766</v>
      </c>
      <c r="AD212">
        <v>8110</v>
      </c>
      <c r="AE212" t="s">
        <v>67</v>
      </c>
      <c r="AF212">
        <v>930322</v>
      </c>
      <c r="AG212">
        <v>34</v>
      </c>
      <c r="AH212" t="s">
        <v>53</v>
      </c>
      <c r="AI212">
        <v>1602522</v>
      </c>
      <c r="AJ212">
        <v>5442</v>
      </c>
      <c r="AK212">
        <v>930509</v>
      </c>
      <c r="AL212" t="s">
        <v>54</v>
      </c>
      <c r="AM212" t="s">
        <v>55</v>
      </c>
      <c r="AN212">
        <v>26226</v>
      </c>
      <c r="AO212">
        <v>89190.8</v>
      </c>
      <c r="AS212">
        <v>6112</v>
      </c>
      <c r="AT212">
        <v>940617</v>
      </c>
      <c r="AU212">
        <v>174744</v>
      </c>
      <c r="AV212">
        <v>24</v>
      </c>
      <c r="AW212">
        <v>7281</v>
      </c>
      <c r="AX212" t="s">
        <v>56</v>
      </c>
      <c r="AY212" t="str">
        <f t="shared" si="12"/>
        <v>Mid_loan_taker</v>
      </c>
      <c r="BA212" t="str">
        <f t="shared" si="13"/>
        <v>High Payment</v>
      </c>
      <c r="BB212" t="str">
        <f t="shared" si="14"/>
        <v>Mid Balance</v>
      </c>
      <c r="BC212" t="str">
        <f t="shared" si="15"/>
        <v>CREDIT</v>
      </c>
    </row>
    <row r="213" spans="1:55" x14ac:dyDescent="0.35">
      <c r="A213">
        <v>844</v>
      </c>
      <c r="B213">
        <v>6567</v>
      </c>
      <c r="C213" t="s">
        <v>96</v>
      </c>
      <c r="D213" t="s">
        <v>97</v>
      </c>
      <c r="E213">
        <v>5442</v>
      </c>
      <c r="F213">
        <v>6567</v>
      </c>
      <c r="G213" t="s">
        <v>48</v>
      </c>
      <c r="H213">
        <v>6567</v>
      </c>
      <c r="I213">
        <v>786121</v>
      </c>
      <c r="J213">
        <v>5</v>
      </c>
      <c r="K213">
        <v>5</v>
      </c>
      <c r="L213" t="s">
        <v>98</v>
      </c>
      <c r="M213" t="s">
        <v>99</v>
      </c>
      <c r="N213">
        <v>95616</v>
      </c>
      <c r="O213">
        <v>65</v>
      </c>
      <c r="P213">
        <v>30</v>
      </c>
      <c r="Q213">
        <v>4</v>
      </c>
      <c r="R213">
        <v>1</v>
      </c>
      <c r="S213">
        <v>6</v>
      </c>
      <c r="T213">
        <v>51.4</v>
      </c>
      <c r="U213">
        <v>9307</v>
      </c>
      <c r="V213">
        <v>3.85</v>
      </c>
      <c r="W213">
        <v>4.43</v>
      </c>
      <c r="X213">
        <v>118</v>
      </c>
      <c r="Y213">
        <v>2616</v>
      </c>
      <c r="Z213">
        <v>3040</v>
      </c>
      <c r="AA213">
        <v>37457</v>
      </c>
      <c r="AB213" t="s">
        <v>100</v>
      </c>
      <c r="AC213">
        <v>14627766</v>
      </c>
      <c r="AD213">
        <v>8110</v>
      </c>
      <c r="AE213" t="s">
        <v>67</v>
      </c>
      <c r="AF213">
        <v>930322</v>
      </c>
      <c r="AG213">
        <v>34</v>
      </c>
      <c r="AH213" t="s">
        <v>53</v>
      </c>
      <c r="AI213">
        <v>1602808</v>
      </c>
      <c r="AJ213">
        <v>5442</v>
      </c>
      <c r="AK213">
        <v>930513</v>
      </c>
      <c r="AL213" t="s">
        <v>58</v>
      </c>
      <c r="AM213" t="s">
        <v>66</v>
      </c>
      <c r="AN213">
        <v>1017</v>
      </c>
      <c r="AO213">
        <v>88173.8</v>
      </c>
      <c r="AP213" t="s">
        <v>79</v>
      </c>
      <c r="AQ213" t="s">
        <v>71</v>
      </c>
      <c r="AR213">
        <v>7772154</v>
      </c>
      <c r="AS213">
        <v>6112</v>
      </c>
      <c r="AT213">
        <v>940617</v>
      </c>
      <c r="AU213">
        <v>174744</v>
      </c>
      <c r="AV213">
        <v>24</v>
      </c>
      <c r="AW213">
        <v>7281</v>
      </c>
      <c r="AX213" t="s">
        <v>56</v>
      </c>
      <c r="AY213" t="str">
        <f t="shared" si="12"/>
        <v>Mid_loan_taker</v>
      </c>
      <c r="BA213" t="str">
        <f t="shared" si="13"/>
        <v>High Payment</v>
      </c>
      <c r="BB213" t="str">
        <f t="shared" si="14"/>
        <v>Mid Balance</v>
      </c>
      <c r="BC213" t="str">
        <f t="shared" si="15"/>
        <v>WITHDRAWAL</v>
      </c>
    </row>
    <row r="214" spans="1:55" x14ac:dyDescent="0.35">
      <c r="A214">
        <v>844</v>
      </c>
      <c r="B214">
        <v>6567</v>
      </c>
      <c r="C214" t="s">
        <v>96</v>
      </c>
      <c r="D214" t="s">
        <v>97</v>
      </c>
      <c r="E214">
        <v>5442</v>
      </c>
      <c r="F214">
        <v>6567</v>
      </c>
      <c r="G214" t="s">
        <v>48</v>
      </c>
      <c r="H214">
        <v>6567</v>
      </c>
      <c r="I214">
        <v>786121</v>
      </c>
      <c r="J214">
        <v>5</v>
      </c>
      <c r="K214">
        <v>5</v>
      </c>
      <c r="L214" t="s">
        <v>98</v>
      </c>
      <c r="M214" t="s">
        <v>99</v>
      </c>
      <c r="N214">
        <v>95616</v>
      </c>
      <c r="O214">
        <v>65</v>
      </c>
      <c r="P214">
        <v>30</v>
      </c>
      <c r="Q214">
        <v>4</v>
      </c>
      <c r="R214">
        <v>1</v>
      </c>
      <c r="S214">
        <v>6</v>
      </c>
      <c r="T214">
        <v>51.4</v>
      </c>
      <c r="U214">
        <v>9307</v>
      </c>
      <c r="V214">
        <v>3.85</v>
      </c>
      <c r="W214">
        <v>4.43</v>
      </c>
      <c r="X214">
        <v>118</v>
      </c>
      <c r="Y214">
        <v>2616</v>
      </c>
      <c r="Z214">
        <v>3040</v>
      </c>
      <c r="AA214">
        <v>37457</v>
      </c>
      <c r="AB214" t="s">
        <v>100</v>
      </c>
      <c r="AC214">
        <v>14627766</v>
      </c>
      <c r="AD214">
        <v>8110</v>
      </c>
      <c r="AE214" t="s">
        <v>67</v>
      </c>
      <c r="AF214">
        <v>930322</v>
      </c>
      <c r="AG214">
        <v>34</v>
      </c>
      <c r="AH214" t="s">
        <v>53</v>
      </c>
      <c r="AI214">
        <v>1603015</v>
      </c>
      <c r="AJ214">
        <v>5442</v>
      </c>
      <c r="AK214">
        <v>930521</v>
      </c>
      <c r="AL214" t="s">
        <v>58</v>
      </c>
      <c r="AM214" t="s">
        <v>59</v>
      </c>
      <c r="AN214">
        <v>34200</v>
      </c>
      <c r="AO214">
        <v>53973.8</v>
      </c>
      <c r="AS214">
        <v>6112</v>
      </c>
      <c r="AT214">
        <v>940617</v>
      </c>
      <c r="AU214">
        <v>174744</v>
      </c>
      <c r="AV214">
        <v>24</v>
      </c>
      <c r="AW214">
        <v>7281</v>
      </c>
      <c r="AX214" t="s">
        <v>56</v>
      </c>
      <c r="AY214" t="str">
        <f t="shared" si="12"/>
        <v>Mid_loan_taker</v>
      </c>
      <c r="BA214" t="str">
        <f t="shared" si="13"/>
        <v>High Payment</v>
      </c>
      <c r="BB214" t="str">
        <f t="shared" si="14"/>
        <v>Mid Balance</v>
      </c>
      <c r="BC214" t="str">
        <f t="shared" si="15"/>
        <v>WITHDRAWAL</v>
      </c>
    </row>
    <row r="215" spans="1:55" x14ac:dyDescent="0.35">
      <c r="A215">
        <v>844</v>
      </c>
      <c r="B215">
        <v>6567</v>
      </c>
      <c r="C215" t="s">
        <v>96</v>
      </c>
      <c r="D215" t="s">
        <v>97</v>
      </c>
      <c r="E215">
        <v>5442</v>
      </c>
      <c r="F215">
        <v>6567</v>
      </c>
      <c r="G215" t="s">
        <v>48</v>
      </c>
      <c r="H215">
        <v>6567</v>
      </c>
      <c r="I215">
        <v>786121</v>
      </c>
      <c r="J215">
        <v>5</v>
      </c>
      <c r="K215">
        <v>5</v>
      </c>
      <c r="L215" t="s">
        <v>98</v>
      </c>
      <c r="M215" t="s">
        <v>99</v>
      </c>
      <c r="N215">
        <v>95616</v>
      </c>
      <c r="O215">
        <v>65</v>
      </c>
      <c r="P215">
        <v>30</v>
      </c>
      <c r="Q215">
        <v>4</v>
      </c>
      <c r="R215">
        <v>1</v>
      </c>
      <c r="S215">
        <v>6</v>
      </c>
      <c r="T215">
        <v>51.4</v>
      </c>
      <c r="U215">
        <v>9307</v>
      </c>
      <c r="V215">
        <v>3.85</v>
      </c>
      <c r="W215">
        <v>4.43</v>
      </c>
      <c r="X215">
        <v>118</v>
      </c>
      <c r="Y215">
        <v>2616</v>
      </c>
      <c r="Z215">
        <v>3040</v>
      </c>
      <c r="AA215">
        <v>37457</v>
      </c>
      <c r="AB215" t="s">
        <v>100</v>
      </c>
      <c r="AC215">
        <v>14627766</v>
      </c>
      <c r="AD215">
        <v>8110</v>
      </c>
      <c r="AE215" t="s">
        <v>67</v>
      </c>
      <c r="AF215">
        <v>930322</v>
      </c>
      <c r="AG215">
        <v>34</v>
      </c>
      <c r="AH215" t="s">
        <v>53</v>
      </c>
      <c r="AI215">
        <v>1602947</v>
      </c>
      <c r="AJ215">
        <v>5442</v>
      </c>
      <c r="AK215">
        <v>930531</v>
      </c>
      <c r="AL215" t="s">
        <v>58</v>
      </c>
      <c r="AM215" t="s">
        <v>59</v>
      </c>
      <c r="AN215">
        <v>14.6</v>
      </c>
      <c r="AO215">
        <v>54267.5</v>
      </c>
      <c r="AP215" t="s">
        <v>68</v>
      </c>
      <c r="AS215">
        <v>6112</v>
      </c>
      <c r="AT215">
        <v>940617</v>
      </c>
      <c r="AU215">
        <v>174744</v>
      </c>
      <c r="AV215">
        <v>24</v>
      </c>
      <c r="AW215">
        <v>7281</v>
      </c>
      <c r="AX215" t="s">
        <v>56</v>
      </c>
      <c r="AY215" t="str">
        <f t="shared" si="12"/>
        <v>Mid_loan_taker</v>
      </c>
      <c r="BA215" t="str">
        <f t="shared" si="13"/>
        <v>High Payment</v>
      </c>
      <c r="BB215" t="str">
        <f t="shared" si="14"/>
        <v>Mid Balance</v>
      </c>
      <c r="BC215" t="str">
        <f t="shared" si="15"/>
        <v>WITHDRAWAL</v>
      </c>
    </row>
    <row r="216" spans="1:55" x14ac:dyDescent="0.35">
      <c r="A216">
        <v>844</v>
      </c>
      <c r="B216">
        <v>6567</v>
      </c>
      <c r="C216" t="s">
        <v>96</v>
      </c>
      <c r="D216" t="s">
        <v>97</v>
      </c>
      <c r="E216">
        <v>5442</v>
      </c>
      <c r="F216">
        <v>6567</v>
      </c>
      <c r="G216" t="s">
        <v>48</v>
      </c>
      <c r="H216">
        <v>6567</v>
      </c>
      <c r="I216">
        <v>786121</v>
      </c>
      <c r="J216">
        <v>5</v>
      </c>
      <c r="K216">
        <v>5</v>
      </c>
      <c r="L216" t="s">
        <v>98</v>
      </c>
      <c r="M216" t="s">
        <v>99</v>
      </c>
      <c r="N216">
        <v>95616</v>
      </c>
      <c r="O216">
        <v>65</v>
      </c>
      <c r="P216">
        <v>30</v>
      </c>
      <c r="Q216">
        <v>4</v>
      </c>
      <c r="R216">
        <v>1</v>
      </c>
      <c r="S216">
        <v>6</v>
      </c>
      <c r="T216">
        <v>51.4</v>
      </c>
      <c r="U216">
        <v>9307</v>
      </c>
      <c r="V216">
        <v>3.85</v>
      </c>
      <c r="W216">
        <v>4.43</v>
      </c>
      <c r="X216">
        <v>118</v>
      </c>
      <c r="Y216">
        <v>2616</v>
      </c>
      <c r="Z216">
        <v>3040</v>
      </c>
      <c r="AA216">
        <v>37457</v>
      </c>
      <c r="AB216" t="s">
        <v>100</v>
      </c>
      <c r="AC216">
        <v>14627766</v>
      </c>
      <c r="AD216">
        <v>8110</v>
      </c>
      <c r="AE216" t="s">
        <v>67</v>
      </c>
      <c r="AF216">
        <v>930322</v>
      </c>
      <c r="AG216">
        <v>34</v>
      </c>
      <c r="AH216" t="s">
        <v>53</v>
      </c>
      <c r="AI216">
        <v>3670837</v>
      </c>
      <c r="AJ216">
        <v>5442</v>
      </c>
      <c r="AK216">
        <v>930531</v>
      </c>
      <c r="AL216" t="s">
        <v>54</v>
      </c>
      <c r="AN216">
        <v>308.3</v>
      </c>
      <c r="AO216">
        <v>54282.1</v>
      </c>
      <c r="AP216" t="s">
        <v>57</v>
      </c>
      <c r="AS216">
        <v>6112</v>
      </c>
      <c r="AT216">
        <v>940617</v>
      </c>
      <c r="AU216">
        <v>174744</v>
      </c>
      <c r="AV216">
        <v>24</v>
      </c>
      <c r="AW216">
        <v>7281</v>
      </c>
      <c r="AX216" t="s">
        <v>56</v>
      </c>
      <c r="AY216" t="str">
        <f t="shared" si="12"/>
        <v>Mid_loan_taker</v>
      </c>
      <c r="BA216" t="str">
        <f t="shared" si="13"/>
        <v>High Payment</v>
      </c>
      <c r="BB216" t="str">
        <f t="shared" si="14"/>
        <v>Mid Balance</v>
      </c>
      <c r="BC216" t="str">
        <f t="shared" si="15"/>
        <v>CREDIT</v>
      </c>
    </row>
    <row r="217" spans="1:55" x14ac:dyDescent="0.35">
      <c r="A217">
        <v>844</v>
      </c>
      <c r="B217">
        <v>6567</v>
      </c>
      <c r="C217" t="s">
        <v>96</v>
      </c>
      <c r="D217" t="s">
        <v>97</v>
      </c>
      <c r="E217">
        <v>5442</v>
      </c>
      <c r="F217">
        <v>6567</v>
      </c>
      <c r="G217" t="s">
        <v>48</v>
      </c>
      <c r="H217">
        <v>6567</v>
      </c>
      <c r="I217">
        <v>786121</v>
      </c>
      <c r="J217">
        <v>5</v>
      </c>
      <c r="K217">
        <v>5</v>
      </c>
      <c r="L217" t="s">
        <v>98</v>
      </c>
      <c r="M217" t="s">
        <v>99</v>
      </c>
      <c r="N217">
        <v>95616</v>
      </c>
      <c r="O217">
        <v>65</v>
      </c>
      <c r="P217">
        <v>30</v>
      </c>
      <c r="Q217">
        <v>4</v>
      </c>
      <c r="R217">
        <v>1</v>
      </c>
      <c r="S217">
        <v>6</v>
      </c>
      <c r="T217">
        <v>51.4</v>
      </c>
      <c r="U217">
        <v>9307</v>
      </c>
      <c r="V217">
        <v>3.85</v>
      </c>
      <c r="W217">
        <v>4.43</v>
      </c>
      <c r="X217">
        <v>118</v>
      </c>
      <c r="Y217">
        <v>2616</v>
      </c>
      <c r="Z217">
        <v>3040</v>
      </c>
      <c r="AA217">
        <v>37457</v>
      </c>
      <c r="AB217" t="s">
        <v>100</v>
      </c>
      <c r="AC217">
        <v>14627766</v>
      </c>
      <c r="AD217">
        <v>8110</v>
      </c>
      <c r="AE217" t="s">
        <v>67</v>
      </c>
      <c r="AF217">
        <v>930322</v>
      </c>
      <c r="AG217">
        <v>34</v>
      </c>
      <c r="AH217" t="s">
        <v>53</v>
      </c>
      <c r="AI217">
        <v>1602593</v>
      </c>
      <c r="AJ217">
        <v>5442</v>
      </c>
      <c r="AK217">
        <v>930605</v>
      </c>
      <c r="AL217" t="s">
        <v>58</v>
      </c>
      <c r="AM217" t="s">
        <v>59</v>
      </c>
      <c r="AN217">
        <v>10400</v>
      </c>
      <c r="AO217">
        <v>43867.5</v>
      </c>
      <c r="AR217">
        <v>0</v>
      </c>
      <c r="AS217">
        <v>6112</v>
      </c>
      <c r="AT217">
        <v>940617</v>
      </c>
      <c r="AU217">
        <v>174744</v>
      </c>
      <c r="AV217">
        <v>24</v>
      </c>
      <c r="AW217">
        <v>7281</v>
      </c>
      <c r="AX217" t="s">
        <v>56</v>
      </c>
      <c r="AY217" t="str">
        <f t="shared" si="12"/>
        <v>Mid_loan_taker</v>
      </c>
      <c r="BA217" t="str">
        <f t="shared" si="13"/>
        <v>High Payment</v>
      </c>
      <c r="BB217" t="str">
        <f t="shared" si="14"/>
        <v>Low Balance</v>
      </c>
      <c r="BC217" t="str">
        <f t="shared" si="15"/>
        <v>WITHDRAWAL</v>
      </c>
    </row>
    <row r="218" spans="1:55" x14ac:dyDescent="0.35">
      <c r="A218">
        <v>844</v>
      </c>
      <c r="B218">
        <v>6567</v>
      </c>
      <c r="C218" t="s">
        <v>96</v>
      </c>
      <c r="D218" t="s">
        <v>97</v>
      </c>
      <c r="E218">
        <v>5442</v>
      </c>
      <c r="F218">
        <v>6567</v>
      </c>
      <c r="G218" t="s">
        <v>48</v>
      </c>
      <c r="H218">
        <v>6567</v>
      </c>
      <c r="I218">
        <v>786121</v>
      </c>
      <c r="J218">
        <v>5</v>
      </c>
      <c r="K218">
        <v>5</v>
      </c>
      <c r="L218" t="s">
        <v>98</v>
      </c>
      <c r="M218" t="s">
        <v>99</v>
      </c>
      <c r="N218">
        <v>95616</v>
      </c>
      <c r="O218">
        <v>65</v>
      </c>
      <c r="P218">
        <v>30</v>
      </c>
      <c r="Q218">
        <v>4</v>
      </c>
      <c r="R218">
        <v>1</v>
      </c>
      <c r="S218">
        <v>6</v>
      </c>
      <c r="T218">
        <v>51.4</v>
      </c>
      <c r="U218">
        <v>9307</v>
      </c>
      <c r="V218">
        <v>3.85</v>
      </c>
      <c r="W218">
        <v>4.43</v>
      </c>
      <c r="X218">
        <v>118</v>
      </c>
      <c r="Y218">
        <v>2616</v>
      </c>
      <c r="Z218">
        <v>3040</v>
      </c>
      <c r="AA218">
        <v>37457</v>
      </c>
      <c r="AB218" t="s">
        <v>100</v>
      </c>
      <c r="AC218">
        <v>14627766</v>
      </c>
      <c r="AD218">
        <v>8110</v>
      </c>
      <c r="AE218" t="s">
        <v>67</v>
      </c>
      <c r="AF218">
        <v>930322</v>
      </c>
      <c r="AG218">
        <v>34</v>
      </c>
      <c r="AH218" t="s">
        <v>53</v>
      </c>
      <c r="AI218">
        <v>1602737</v>
      </c>
      <c r="AJ218">
        <v>5442</v>
      </c>
      <c r="AK218">
        <v>930608</v>
      </c>
      <c r="AL218" t="s">
        <v>58</v>
      </c>
      <c r="AM218" t="s">
        <v>66</v>
      </c>
      <c r="AN218">
        <v>2070</v>
      </c>
      <c r="AO218">
        <v>33687.5</v>
      </c>
      <c r="AP218" t="s">
        <v>77</v>
      </c>
      <c r="AQ218" t="s">
        <v>51</v>
      </c>
      <c r="AR218">
        <v>10828179</v>
      </c>
      <c r="AS218">
        <v>6112</v>
      </c>
      <c r="AT218">
        <v>940617</v>
      </c>
      <c r="AU218">
        <v>174744</v>
      </c>
      <c r="AV218">
        <v>24</v>
      </c>
      <c r="AW218">
        <v>7281</v>
      </c>
      <c r="AX218" t="s">
        <v>56</v>
      </c>
      <c r="AY218" t="str">
        <f t="shared" si="12"/>
        <v>Mid_loan_taker</v>
      </c>
      <c r="BA218" t="str">
        <f t="shared" si="13"/>
        <v>High Payment</v>
      </c>
      <c r="BB218" t="str">
        <f t="shared" si="14"/>
        <v>Low Balance</v>
      </c>
      <c r="BC218" t="str">
        <f t="shared" si="15"/>
        <v>WITHDRAWAL</v>
      </c>
    </row>
    <row r="219" spans="1:55" x14ac:dyDescent="0.35">
      <c r="A219">
        <v>844</v>
      </c>
      <c r="B219">
        <v>6567</v>
      </c>
      <c r="C219" t="s">
        <v>96</v>
      </c>
      <c r="D219" t="s">
        <v>97</v>
      </c>
      <c r="E219">
        <v>5442</v>
      </c>
      <c r="F219">
        <v>6567</v>
      </c>
      <c r="G219" t="s">
        <v>48</v>
      </c>
      <c r="H219">
        <v>6567</v>
      </c>
      <c r="I219">
        <v>786121</v>
      </c>
      <c r="J219">
        <v>5</v>
      </c>
      <c r="K219">
        <v>5</v>
      </c>
      <c r="L219" t="s">
        <v>98</v>
      </c>
      <c r="M219" t="s">
        <v>99</v>
      </c>
      <c r="N219">
        <v>95616</v>
      </c>
      <c r="O219">
        <v>65</v>
      </c>
      <c r="P219">
        <v>30</v>
      </c>
      <c r="Q219">
        <v>4</v>
      </c>
      <c r="R219">
        <v>1</v>
      </c>
      <c r="S219">
        <v>6</v>
      </c>
      <c r="T219">
        <v>51.4</v>
      </c>
      <c r="U219">
        <v>9307</v>
      </c>
      <c r="V219">
        <v>3.85</v>
      </c>
      <c r="W219">
        <v>4.43</v>
      </c>
      <c r="X219">
        <v>118</v>
      </c>
      <c r="Y219">
        <v>2616</v>
      </c>
      <c r="Z219">
        <v>3040</v>
      </c>
      <c r="AA219">
        <v>37457</v>
      </c>
      <c r="AB219" t="s">
        <v>100</v>
      </c>
      <c r="AC219">
        <v>14627766</v>
      </c>
      <c r="AD219">
        <v>8110</v>
      </c>
      <c r="AE219" t="s">
        <v>67</v>
      </c>
      <c r="AF219">
        <v>930322</v>
      </c>
      <c r="AG219">
        <v>34</v>
      </c>
      <c r="AH219" t="s">
        <v>53</v>
      </c>
      <c r="AI219">
        <v>1602665</v>
      </c>
      <c r="AJ219">
        <v>5442</v>
      </c>
      <c r="AK219">
        <v>930608</v>
      </c>
      <c r="AL219" t="s">
        <v>58</v>
      </c>
      <c r="AM219" t="s">
        <v>66</v>
      </c>
      <c r="AN219">
        <v>8110</v>
      </c>
      <c r="AO219">
        <v>35757.5</v>
      </c>
      <c r="AP219" t="s">
        <v>67</v>
      </c>
      <c r="AQ219" t="s">
        <v>100</v>
      </c>
      <c r="AR219">
        <v>14627766</v>
      </c>
      <c r="AS219">
        <v>6112</v>
      </c>
      <c r="AT219">
        <v>940617</v>
      </c>
      <c r="AU219">
        <v>174744</v>
      </c>
      <c r="AV219">
        <v>24</v>
      </c>
      <c r="AW219">
        <v>7281</v>
      </c>
      <c r="AX219" t="s">
        <v>56</v>
      </c>
      <c r="AY219" t="str">
        <f t="shared" si="12"/>
        <v>Mid_loan_taker</v>
      </c>
      <c r="BA219" t="str">
        <f t="shared" si="13"/>
        <v>High Payment</v>
      </c>
      <c r="BB219" t="str">
        <f t="shared" si="14"/>
        <v>Low Balance</v>
      </c>
      <c r="BC219" t="str">
        <f t="shared" si="15"/>
        <v>WITHDRAWAL</v>
      </c>
    </row>
    <row r="220" spans="1:55" x14ac:dyDescent="0.35">
      <c r="A220">
        <v>844</v>
      </c>
      <c r="B220">
        <v>6567</v>
      </c>
      <c r="C220" t="s">
        <v>96</v>
      </c>
      <c r="D220" t="s">
        <v>97</v>
      </c>
      <c r="E220">
        <v>5442</v>
      </c>
      <c r="F220">
        <v>6567</v>
      </c>
      <c r="G220" t="s">
        <v>48</v>
      </c>
      <c r="H220">
        <v>6567</v>
      </c>
      <c r="I220">
        <v>786121</v>
      </c>
      <c r="J220">
        <v>5</v>
      </c>
      <c r="K220">
        <v>5</v>
      </c>
      <c r="L220" t="s">
        <v>98</v>
      </c>
      <c r="M220" t="s">
        <v>99</v>
      </c>
      <c r="N220">
        <v>95616</v>
      </c>
      <c r="O220">
        <v>65</v>
      </c>
      <c r="P220">
        <v>30</v>
      </c>
      <c r="Q220">
        <v>4</v>
      </c>
      <c r="R220">
        <v>1</v>
      </c>
      <c r="S220">
        <v>6</v>
      </c>
      <c r="T220">
        <v>51.4</v>
      </c>
      <c r="U220">
        <v>9307</v>
      </c>
      <c r="V220">
        <v>3.85</v>
      </c>
      <c r="W220">
        <v>4.43</v>
      </c>
      <c r="X220">
        <v>118</v>
      </c>
      <c r="Y220">
        <v>2616</v>
      </c>
      <c r="Z220">
        <v>3040</v>
      </c>
      <c r="AA220">
        <v>37457</v>
      </c>
      <c r="AB220" t="s">
        <v>100</v>
      </c>
      <c r="AC220">
        <v>14627766</v>
      </c>
      <c r="AD220">
        <v>8110</v>
      </c>
      <c r="AE220" t="s">
        <v>67</v>
      </c>
      <c r="AF220">
        <v>930322</v>
      </c>
      <c r="AG220">
        <v>34</v>
      </c>
      <c r="AH220" t="s">
        <v>53</v>
      </c>
      <c r="AI220">
        <v>1602519</v>
      </c>
      <c r="AJ220">
        <v>5442</v>
      </c>
      <c r="AK220">
        <v>930610</v>
      </c>
      <c r="AL220" t="s">
        <v>54</v>
      </c>
      <c r="AM220" t="s">
        <v>55</v>
      </c>
      <c r="AN220">
        <v>42055</v>
      </c>
      <c r="AO220">
        <v>75742.5</v>
      </c>
      <c r="AS220">
        <v>6112</v>
      </c>
      <c r="AT220">
        <v>940617</v>
      </c>
      <c r="AU220">
        <v>174744</v>
      </c>
      <c r="AV220">
        <v>24</v>
      </c>
      <c r="AW220">
        <v>7281</v>
      </c>
      <c r="AX220" t="s">
        <v>56</v>
      </c>
      <c r="AY220" t="str">
        <f t="shared" si="12"/>
        <v>Mid_loan_taker</v>
      </c>
      <c r="BA220" t="str">
        <f t="shared" si="13"/>
        <v>High Payment</v>
      </c>
      <c r="BB220" t="str">
        <f t="shared" si="14"/>
        <v>Mid Balance</v>
      </c>
      <c r="BC220" t="str">
        <f t="shared" si="15"/>
        <v>CREDIT</v>
      </c>
    </row>
    <row r="221" spans="1:55" x14ac:dyDescent="0.35">
      <c r="A221">
        <v>844</v>
      </c>
      <c r="B221">
        <v>6567</v>
      </c>
      <c r="C221" t="s">
        <v>96</v>
      </c>
      <c r="D221" t="s">
        <v>97</v>
      </c>
      <c r="E221">
        <v>5442</v>
      </c>
      <c r="F221">
        <v>6567</v>
      </c>
      <c r="G221" t="s">
        <v>48</v>
      </c>
      <c r="H221">
        <v>6567</v>
      </c>
      <c r="I221">
        <v>786121</v>
      </c>
      <c r="J221">
        <v>5</v>
      </c>
      <c r="K221">
        <v>5</v>
      </c>
      <c r="L221" t="s">
        <v>98</v>
      </c>
      <c r="M221" t="s">
        <v>99</v>
      </c>
      <c r="N221">
        <v>95616</v>
      </c>
      <c r="O221">
        <v>65</v>
      </c>
      <c r="P221">
        <v>30</v>
      </c>
      <c r="Q221">
        <v>4</v>
      </c>
      <c r="R221">
        <v>1</v>
      </c>
      <c r="S221">
        <v>6</v>
      </c>
      <c r="T221">
        <v>51.4</v>
      </c>
      <c r="U221">
        <v>9307</v>
      </c>
      <c r="V221">
        <v>3.85</v>
      </c>
      <c r="W221">
        <v>4.43</v>
      </c>
      <c r="X221">
        <v>118</v>
      </c>
      <c r="Y221">
        <v>2616</v>
      </c>
      <c r="Z221">
        <v>3040</v>
      </c>
      <c r="AA221">
        <v>37457</v>
      </c>
      <c r="AB221" t="s">
        <v>100</v>
      </c>
      <c r="AC221">
        <v>14627766</v>
      </c>
      <c r="AD221">
        <v>8110</v>
      </c>
      <c r="AE221" t="s">
        <v>67</v>
      </c>
      <c r="AF221">
        <v>930322</v>
      </c>
      <c r="AG221">
        <v>34</v>
      </c>
      <c r="AH221" t="s">
        <v>53</v>
      </c>
      <c r="AI221">
        <v>1602809</v>
      </c>
      <c r="AJ221">
        <v>5442</v>
      </c>
      <c r="AK221">
        <v>930613</v>
      </c>
      <c r="AL221" t="s">
        <v>58</v>
      </c>
      <c r="AM221" t="s">
        <v>66</v>
      </c>
      <c r="AN221">
        <v>1017</v>
      </c>
      <c r="AO221">
        <v>74725.5</v>
      </c>
      <c r="AP221" t="s">
        <v>79</v>
      </c>
      <c r="AQ221" t="s">
        <v>71</v>
      </c>
      <c r="AR221">
        <v>7772154</v>
      </c>
      <c r="AS221">
        <v>6112</v>
      </c>
      <c r="AT221">
        <v>940617</v>
      </c>
      <c r="AU221">
        <v>174744</v>
      </c>
      <c r="AV221">
        <v>24</v>
      </c>
      <c r="AW221">
        <v>7281</v>
      </c>
      <c r="AX221" t="s">
        <v>56</v>
      </c>
      <c r="AY221" t="str">
        <f t="shared" si="12"/>
        <v>Mid_loan_taker</v>
      </c>
      <c r="BA221" t="str">
        <f t="shared" si="13"/>
        <v>High Payment</v>
      </c>
      <c r="BB221" t="str">
        <f t="shared" si="14"/>
        <v>Mid Balance</v>
      </c>
      <c r="BC221" t="str">
        <f t="shared" si="15"/>
        <v>WITHDRAWAL</v>
      </c>
    </row>
    <row r="222" spans="1:55" x14ac:dyDescent="0.35">
      <c r="A222">
        <v>844</v>
      </c>
      <c r="B222">
        <v>6567</v>
      </c>
      <c r="C222" t="s">
        <v>96</v>
      </c>
      <c r="D222" t="s">
        <v>97</v>
      </c>
      <c r="E222">
        <v>5442</v>
      </c>
      <c r="F222">
        <v>6567</v>
      </c>
      <c r="G222" t="s">
        <v>48</v>
      </c>
      <c r="H222">
        <v>6567</v>
      </c>
      <c r="I222">
        <v>786121</v>
      </c>
      <c r="J222">
        <v>5</v>
      </c>
      <c r="K222">
        <v>5</v>
      </c>
      <c r="L222" t="s">
        <v>98</v>
      </c>
      <c r="M222" t="s">
        <v>99</v>
      </c>
      <c r="N222">
        <v>95616</v>
      </c>
      <c r="O222">
        <v>65</v>
      </c>
      <c r="P222">
        <v>30</v>
      </c>
      <c r="Q222">
        <v>4</v>
      </c>
      <c r="R222">
        <v>1</v>
      </c>
      <c r="S222">
        <v>6</v>
      </c>
      <c r="T222">
        <v>51.4</v>
      </c>
      <c r="U222">
        <v>9307</v>
      </c>
      <c r="V222">
        <v>3.85</v>
      </c>
      <c r="W222">
        <v>4.43</v>
      </c>
      <c r="X222">
        <v>118</v>
      </c>
      <c r="Y222">
        <v>2616</v>
      </c>
      <c r="Z222">
        <v>3040</v>
      </c>
      <c r="AA222">
        <v>37457</v>
      </c>
      <c r="AB222" t="s">
        <v>100</v>
      </c>
      <c r="AC222">
        <v>14627766</v>
      </c>
      <c r="AD222">
        <v>8110</v>
      </c>
      <c r="AE222" t="s">
        <v>67</v>
      </c>
      <c r="AF222">
        <v>930322</v>
      </c>
      <c r="AG222">
        <v>34</v>
      </c>
      <c r="AH222" t="s">
        <v>53</v>
      </c>
      <c r="AI222">
        <v>1603016</v>
      </c>
      <c r="AJ222">
        <v>5442</v>
      </c>
      <c r="AK222">
        <v>930620</v>
      </c>
      <c r="AL222" t="s">
        <v>58</v>
      </c>
      <c r="AM222" t="s">
        <v>59</v>
      </c>
      <c r="AN222">
        <v>24700</v>
      </c>
      <c r="AO222">
        <v>50025.5</v>
      </c>
      <c r="AS222">
        <v>6112</v>
      </c>
      <c r="AT222">
        <v>940617</v>
      </c>
      <c r="AU222">
        <v>174744</v>
      </c>
      <c r="AV222">
        <v>24</v>
      </c>
      <c r="AW222">
        <v>7281</v>
      </c>
      <c r="AX222" t="s">
        <v>56</v>
      </c>
      <c r="AY222" t="str">
        <f t="shared" si="12"/>
        <v>Mid_loan_taker</v>
      </c>
      <c r="BA222" t="str">
        <f t="shared" si="13"/>
        <v>High Payment</v>
      </c>
      <c r="BB222" t="str">
        <f t="shared" si="14"/>
        <v>Mid Balance</v>
      </c>
      <c r="BC222" t="str">
        <f t="shared" si="15"/>
        <v>WITHDRAWAL</v>
      </c>
    </row>
    <row r="223" spans="1:55" x14ac:dyDescent="0.35">
      <c r="A223">
        <v>844</v>
      </c>
      <c r="B223">
        <v>6567</v>
      </c>
      <c r="C223" t="s">
        <v>96</v>
      </c>
      <c r="D223" t="s">
        <v>97</v>
      </c>
      <c r="E223">
        <v>5442</v>
      </c>
      <c r="F223">
        <v>6567</v>
      </c>
      <c r="G223" t="s">
        <v>48</v>
      </c>
      <c r="H223">
        <v>6567</v>
      </c>
      <c r="I223">
        <v>786121</v>
      </c>
      <c r="J223">
        <v>5</v>
      </c>
      <c r="K223">
        <v>5</v>
      </c>
      <c r="L223" t="s">
        <v>98</v>
      </c>
      <c r="M223" t="s">
        <v>99</v>
      </c>
      <c r="N223">
        <v>95616</v>
      </c>
      <c r="O223">
        <v>65</v>
      </c>
      <c r="P223">
        <v>30</v>
      </c>
      <c r="Q223">
        <v>4</v>
      </c>
      <c r="R223">
        <v>1</v>
      </c>
      <c r="S223">
        <v>6</v>
      </c>
      <c r="T223">
        <v>51.4</v>
      </c>
      <c r="U223">
        <v>9307</v>
      </c>
      <c r="V223">
        <v>3.85</v>
      </c>
      <c r="W223">
        <v>4.43</v>
      </c>
      <c r="X223">
        <v>118</v>
      </c>
      <c r="Y223">
        <v>2616</v>
      </c>
      <c r="Z223">
        <v>3040</v>
      </c>
      <c r="AA223">
        <v>37457</v>
      </c>
      <c r="AB223" t="s">
        <v>100</v>
      </c>
      <c r="AC223">
        <v>14627766</v>
      </c>
      <c r="AD223">
        <v>8110</v>
      </c>
      <c r="AE223" t="s">
        <v>67</v>
      </c>
      <c r="AF223">
        <v>930322</v>
      </c>
      <c r="AG223">
        <v>34</v>
      </c>
      <c r="AH223" t="s">
        <v>53</v>
      </c>
      <c r="AI223">
        <v>1602594</v>
      </c>
      <c r="AJ223">
        <v>5442</v>
      </c>
      <c r="AK223">
        <v>930629</v>
      </c>
      <c r="AL223" t="s">
        <v>58</v>
      </c>
      <c r="AM223" t="s">
        <v>59</v>
      </c>
      <c r="AN223">
        <v>6700</v>
      </c>
      <c r="AO223">
        <v>43325.5</v>
      </c>
      <c r="AR223">
        <v>0</v>
      </c>
      <c r="AS223">
        <v>6112</v>
      </c>
      <c r="AT223">
        <v>940617</v>
      </c>
      <c r="AU223">
        <v>174744</v>
      </c>
      <c r="AV223">
        <v>24</v>
      </c>
      <c r="AW223">
        <v>7281</v>
      </c>
      <c r="AX223" t="s">
        <v>56</v>
      </c>
      <c r="AY223" t="str">
        <f t="shared" si="12"/>
        <v>Mid_loan_taker</v>
      </c>
      <c r="BA223" t="str">
        <f t="shared" si="13"/>
        <v>High Payment</v>
      </c>
      <c r="BB223" t="str">
        <f t="shared" si="14"/>
        <v>Low Balance</v>
      </c>
      <c r="BC223" t="str">
        <f t="shared" si="15"/>
        <v>WITHDRAWAL</v>
      </c>
    </row>
    <row r="224" spans="1:55" x14ac:dyDescent="0.35">
      <c r="A224">
        <v>844</v>
      </c>
      <c r="B224">
        <v>6567</v>
      </c>
      <c r="C224" t="s">
        <v>96</v>
      </c>
      <c r="D224" t="s">
        <v>97</v>
      </c>
      <c r="E224">
        <v>5442</v>
      </c>
      <c r="F224">
        <v>6567</v>
      </c>
      <c r="G224" t="s">
        <v>48</v>
      </c>
      <c r="H224">
        <v>6567</v>
      </c>
      <c r="I224">
        <v>786121</v>
      </c>
      <c r="J224">
        <v>5</v>
      </c>
      <c r="K224">
        <v>5</v>
      </c>
      <c r="L224" t="s">
        <v>98</v>
      </c>
      <c r="M224" t="s">
        <v>99</v>
      </c>
      <c r="N224">
        <v>95616</v>
      </c>
      <c r="O224">
        <v>65</v>
      </c>
      <c r="P224">
        <v>30</v>
      </c>
      <c r="Q224">
        <v>4</v>
      </c>
      <c r="R224">
        <v>1</v>
      </c>
      <c r="S224">
        <v>6</v>
      </c>
      <c r="T224">
        <v>51.4</v>
      </c>
      <c r="U224">
        <v>9307</v>
      </c>
      <c r="V224">
        <v>3.85</v>
      </c>
      <c r="W224">
        <v>4.43</v>
      </c>
      <c r="X224">
        <v>118</v>
      </c>
      <c r="Y224">
        <v>2616</v>
      </c>
      <c r="Z224">
        <v>3040</v>
      </c>
      <c r="AA224">
        <v>37457</v>
      </c>
      <c r="AB224" t="s">
        <v>100</v>
      </c>
      <c r="AC224">
        <v>14627766</v>
      </c>
      <c r="AD224">
        <v>8110</v>
      </c>
      <c r="AE224" t="s">
        <v>67</v>
      </c>
      <c r="AF224">
        <v>930322</v>
      </c>
      <c r="AG224">
        <v>34</v>
      </c>
      <c r="AH224" t="s">
        <v>53</v>
      </c>
      <c r="AI224">
        <v>1602948</v>
      </c>
      <c r="AJ224">
        <v>5442</v>
      </c>
      <c r="AK224">
        <v>930630</v>
      </c>
      <c r="AL224" t="s">
        <v>58</v>
      </c>
      <c r="AM224" t="s">
        <v>59</v>
      </c>
      <c r="AN224">
        <v>14.6</v>
      </c>
      <c r="AO224">
        <v>43554.1</v>
      </c>
      <c r="AP224" t="s">
        <v>68</v>
      </c>
      <c r="AS224">
        <v>6112</v>
      </c>
      <c r="AT224">
        <v>940617</v>
      </c>
      <c r="AU224">
        <v>174744</v>
      </c>
      <c r="AV224">
        <v>24</v>
      </c>
      <c r="AW224">
        <v>7281</v>
      </c>
      <c r="AX224" t="s">
        <v>56</v>
      </c>
      <c r="AY224" t="str">
        <f t="shared" si="12"/>
        <v>Mid_loan_taker</v>
      </c>
      <c r="BA224" t="str">
        <f t="shared" si="13"/>
        <v>High Payment</v>
      </c>
      <c r="BB224" t="str">
        <f t="shared" si="14"/>
        <v>Low Balance</v>
      </c>
      <c r="BC224" t="str">
        <f t="shared" si="15"/>
        <v>WITHDRAWAL</v>
      </c>
    </row>
    <row r="225" spans="1:55" x14ac:dyDescent="0.35">
      <c r="A225">
        <v>844</v>
      </c>
      <c r="B225">
        <v>6567</v>
      </c>
      <c r="C225" t="s">
        <v>96</v>
      </c>
      <c r="D225" t="s">
        <v>97</v>
      </c>
      <c r="E225">
        <v>5442</v>
      </c>
      <c r="F225">
        <v>6567</v>
      </c>
      <c r="G225" t="s">
        <v>48</v>
      </c>
      <c r="H225">
        <v>6567</v>
      </c>
      <c r="I225">
        <v>786121</v>
      </c>
      <c r="J225">
        <v>5</v>
      </c>
      <c r="K225">
        <v>5</v>
      </c>
      <c r="L225" t="s">
        <v>98</v>
      </c>
      <c r="M225" t="s">
        <v>99</v>
      </c>
      <c r="N225">
        <v>95616</v>
      </c>
      <c r="O225">
        <v>65</v>
      </c>
      <c r="P225">
        <v>30</v>
      </c>
      <c r="Q225">
        <v>4</v>
      </c>
      <c r="R225">
        <v>1</v>
      </c>
      <c r="S225">
        <v>6</v>
      </c>
      <c r="T225">
        <v>51.4</v>
      </c>
      <c r="U225">
        <v>9307</v>
      </c>
      <c r="V225">
        <v>3.85</v>
      </c>
      <c r="W225">
        <v>4.43</v>
      </c>
      <c r="X225">
        <v>118</v>
      </c>
      <c r="Y225">
        <v>2616</v>
      </c>
      <c r="Z225">
        <v>3040</v>
      </c>
      <c r="AA225">
        <v>37457</v>
      </c>
      <c r="AB225" t="s">
        <v>100</v>
      </c>
      <c r="AC225">
        <v>14627766</v>
      </c>
      <c r="AD225">
        <v>8110</v>
      </c>
      <c r="AE225" t="s">
        <v>67</v>
      </c>
      <c r="AF225">
        <v>930322</v>
      </c>
      <c r="AG225">
        <v>34</v>
      </c>
      <c r="AH225" t="s">
        <v>53</v>
      </c>
      <c r="AI225">
        <v>3670838</v>
      </c>
      <c r="AJ225">
        <v>5442</v>
      </c>
      <c r="AK225">
        <v>930630</v>
      </c>
      <c r="AL225" t="s">
        <v>54</v>
      </c>
      <c r="AN225">
        <v>243.2</v>
      </c>
      <c r="AO225">
        <v>43568.7</v>
      </c>
      <c r="AP225" t="s">
        <v>57</v>
      </c>
      <c r="AS225">
        <v>6112</v>
      </c>
      <c r="AT225">
        <v>940617</v>
      </c>
      <c r="AU225">
        <v>174744</v>
      </c>
      <c r="AV225">
        <v>24</v>
      </c>
      <c r="AW225">
        <v>7281</v>
      </c>
      <c r="AX225" t="s">
        <v>56</v>
      </c>
      <c r="AY225" t="str">
        <f t="shared" si="12"/>
        <v>Mid_loan_taker</v>
      </c>
      <c r="BA225" t="str">
        <f t="shared" si="13"/>
        <v>High Payment</v>
      </c>
      <c r="BB225" t="str">
        <f t="shared" si="14"/>
        <v>Low Balance</v>
      </c>
      <c r="BC225" t="str">
        <f t="shared" si="15"/>
        <v>CREDIT</v>
      </c>
    </row>
    <row r="226" spans="1:55" x14ac:dyDescent="0.35">
      <c r="A226">
        <v>844</v>
      </c>
      <c r="B226">
        <v>6567</v>
      </c>
      <c r="C226" t="s">
        <v>96</v>
      </c>
      <c r="D226" t="s">
        <v>97</v>
      </c>
      <c r="E226">
        <v>5442</v>
      </c>
      <c r="F226">
        <v>6567</v>
      </c>
      <c r="G226" t="s">
        <v>48</v>
      </c>
      <c r="H226">
        <v>6567</v>
      </c>
      <c r="I226">
        <v>786121</v>
      </c>
      <c r="J226">
        <v>5</v>
      </c>
      <c r="K226">
        <v>5</v>
      </c>
      <c r="L226" t="s">
        <v>98</v>
      </c>
      <c r="M226" t="s">
        <v>99</v>
      </c>
      <c r="N226">
        <v>95616</v>
      </c>
      <c r="O226">
        <v>65</v>
      </c>
      <c r="P226">
        <v>30</v>
      </c>
      <c r="Q226">
        <v>4</v>
      </c>
      <c r="R226">
        <v>1</v>
      </c>
      <c r="S226">
        <v>6</v>
      </c>
      <c r="T226">
        <v>51.4</v>
      </c>
      <c r="U226">
        <v>9307</v>
      </c>
      <c r="V226">
        <v>3.85</v>
      </c>
      <c r="W226">
        <v>4.43</v>
      </c>
      <c r="X226">
        <v>118</v>
      </c>
      <c r="Y226">
        <v>2616</v>
      </c>
      <c r="Z226">
        <v>3040</v>
      </c>
      <c r="AA226">
        <v>37457</v>
      </c>
      <c r="AB226" t="s">
        <v>100</v>
      </c>
      <c r="AC226">
        <v>14627766</v>
      </c>
      <c r="AD226">
        <v>8110</v>
      </c>
      <c r="AE226" t="s">
        <v>67</v>
      </c>
      <c r="AF226">
        <v>930322</v>
      </c>
      <c r="AG226">
        <v>34</v>
      </c>
      <c r="AH226" t="s">
        <v>53</v>
      </c>
      <c r="AI226">
        <v>1602666</v>
      </c>
      <c r="AJ226">
        <v>5442</v>
      </c>
      <c r="AK226">
        <v>930708</v>
      </c>
      <c r="AL226" t="s">
        <v>58</v>
      </c>
      <c r="AM226" t="s">
        <v>66</v>
      </c>
      <c r="AN226">
        <v>8110</v>
      </c>
      <c r="AO226">
        <v>35444.1</v>
      </c>
      <c r="AP226" t="s">
        <v>67</v>
      </c>
      <c r="AQ226" t="s">
        <v>100</v>
      </c>
      <c r="AR226">
        <v>14627766</v>
      </c>
      <c r="AS226">
        <v>6112</v>
      </c>
      <c r="AT226">
        <v>940617</v>
      </c>
      <c r="AU226">
        <v>174744</v>
      </c>
      <c r="AV226">
        <v>24</v>
      </c>
      <c r="AW226">
        <v>7281</v>
      </c>
      <c r="AX226" t="s">
        <v>56</v>
      </c>
      <c r="AY226" t="str">
        <f t="shared" si="12"/>
        <v>Mid_loan_taker</v>
      </c>
      <c r="BA226" t="str">
        <f t="shared" si="13"/>
        <v>High Payment</v>
      </c>
      <c r="BB226" t="str">
        <f t="shared" si="14"/>
        <v>Low Balance</v>
      </c>
      <c r="BC226" t="str">
        <f t="shared" si="15"/>
        <v>WITHDRAWAL</v>
      </c>
    </row>
    <row r="227" spans="1:55" x14ac:dyDescent="0.35">
      <c r="A227">
        <v>844</v>
      </c>
      <c r="B227">
        <v>6567</v>
      </c>
      <c r="C227" t="s">
        <v>96</v>
      </c>
      <c r="D227" t="s">
        <v>97</v>
      </c>
      <c r="E227">
        <v>5442</v>
      </c>
      <c r="F227">
        <v>6567</v>
      </c>
      <c r="G227" t="s">
        <v>48</v>
      </c>
      <c r="H227">
        <v>6567</v>
      </c>
      <c r="I227">
        <v>786121</v>
      </c>
      <c r="J227">
        <v>5</v>
      </c>
      <c r="K227">
        <v>5</v>
      </c>
      <c r="L227" t="s">
        <v>98</v>
      </c>
      <c r="M227" t="s">
        <v>99</v>
      </c>
      <c r="N227">
        <v>95616</v>
      </c>
      <c r="O227">
        <v>65</v>
      </c>
      <c r="P227">
        <v>30</v>
      </c>
      <c r="Q227">
        <v>4</v>
      </c>
      <c r="R227">
        <v>1</v>
      </c>
      <c r="S227">
        <v>6</v>
      </c>
      <c r="T227">
        <v>51.4</v>
      </c>
      <c r="U227">
        <v>9307</v>
      </c>
      <c r="V227">
        <v>3.85</v>
      </c>
      <c r="W227">
        <v>4.43</v>
      </c>
      <c r="X227">
        <v>118</v>
      </c>
      <c r="Y227">
        <v>2616</v>
      </c>
      <c r="Z227">
        <v>3040</v>
      </c>
      <c r="AA227">
        <v>37457</v>
      </c>
      <c r="AB227" t="s">
        <v>100</v>
      </c>
      <c r="AC227">
        <v>14627766</v>
      </c>
      <c r="AD227">
        <v>8110</v>
      </c>
      <c r="AE227" t="s">
        <v>67</v>
      </c>
      <c r="AF227">
        <v>930322</v>
      </c>
      <c r="AG227">
        <v>34</v>
      </c>
      <c r="AH227" t="s">
        <v>53</v>
      </c>
      <c r="AI227">
        <v>1602738</v>
      </c>
      <c r="AJ227">
        <v>5442</v>
      </c>
      <c r="AK227">
        <v>930708</v>
      </c>
      <c r="AL227" t="s">
        <v>58</v>
      </c>
      <c r="AM227" t="s">
        <v>66</v>
      </c>
      <c r="AN227">
        <v>2070</v>
      </c>
      <c r="AO227">
        <v>33374.1</v>
      </c>
      <c r="AP227" t="s">
        <v>77</v>
      </c>
      <c r="AQ227" t="s">
        <v>51</v>
      </c>
      <c r="AR227">
        <v>10828179</v>
      </c>
      <c r="AS227">
        <v>6112</v>
      </c>
      <c r="AT227">
        <v>940617</v>
      </c>
      <c r="AU227">
        <v>174744</v>
      </c>
      <c r="AV227">
        <v>24</v>
      </c>
      <c r="AW227">
        <v>7281</v>
      </c>
      <c r="AX227" t="s">
        <v>56</v>
      </c>
      <c r="AY227" t="str">
        <f t="shared" si="12"/>
        <v>Mid_loan_taker</v>
      </c>
      <c r="BA227" t="str">
        <f t="shared" si="13"/>
        <v>High Payment</v>
      </c>
      <c r="BB227" t="str">
        <f t="shared" si="14"/>
        <v>Low Balance</v>
      </c>
      <c r="BC227" t="str">
        <f t="shared" si="15"/>
        <v>WITHDRAWAL</v>
      </c>
    </row>
    <row r="228" spans="1:55" x14ac:dyDescent="0.35">
      <c r="A228">
        <v>844</v>
      </c>
      <c r="B228">
        <v>6567</v>
      </c>
      <c r="C228" t="s">
        <v>96</v>
      </c>
      <c r="D228" t="s">
        <v>97</v>
      </c>
      <c r="E228">
        <v>5442</v>
      </c>
      <c r="F228">
        <v>6567</v>
      </c>
      <c r="G228" t="s">
        <v>48</v>
      </c>
      <c r="H228">
        <v>6567</v>
      </c>
      <c r="I228">
        <v>786121</v>
      </c>
      <c r="J228">
        <v>5</v>
      </c>
      <c r="K228">
        <v>5</v>
      </c>
      <c r="L228" t="s">
        <v>98</v>
      </c>
      <c r="M228" t="s">
        <v>99</v>
      </c>
      <c r="N228">
        <v>95616</v>
      </c>
      <c r="O228">
        <v>65</v>
      </c>
      <c r="P228">
        <v>30</v>
      </c>
      <c r="Q228">
        <v>4</v>
      </c>
      <c r="R228">
        <v>1</v>
      </c>
      <c r="S228">
        <v>6</v>
      </c>
      <c r="T228">
        <v>51.4</v>
      </c>
      <c r="U228">
        <v>9307</v>
      </c>
      <c r="V228">
        <v>3.85</v>
      </c>
      <c r="W228">
        <v>4.43</v>
      </c>
      <c r="X228">
        <v>118</v>
      </c>
      <c r="Y228">
        <v>2616</v>
      </c>
      <c r="Z228">
        <v>3040</v>
      </c>
      <c r="AA228">
        <v>37457</v>
      </c>
      <c r="AB228" t="s">
        <v>100</v>
      </c>
      <c r="AC228">
        <v>14627766</v>
      </c>
      <c r="AD228">
        <v>8110</v>
      </c>
      <c r="AE228" t="s">
        <v>67</v>
      </c>
      <c r="AF228">
        <v>930322</v>
      </c>
      <c r="AG228">
        <v>34</v>
      </c>
      <c r="AH228" t="s">
        <v>53</v>
      </c>
      <c r="AI228">
        <v>1602810</v>
      </c>
      <c r="AJ228">
        <v>5442</v>
      </c>
      <c r="AK228">
        <v>930713</v>
      </c>
      <c r="AL228" t="s">
        <v>58</v>
      </c>
      <c r="AM228" t="s">
        <v>66</v>
      </c>
      <c r="AN228">
        <v>1017</v>
      </c>
      <c r="AO228">
        <v>32357.1</v>
      </c>
      <c r="AP228" t="s">
        <v>79</v>
      </c>
      <c r="AQ228" t="s">
        <v>71</v>
      </c>
      <c r="AR228">
        <v>7772154</v>
      </c>
      <c r="AS228">
        <v>6112</v>
      </c>
      <c r="AT228">
        <v>940617</v>
      </c>
      <c r="AU228">
        <v>174744</v>
      </c>
      <c r="AV228">
        <v>24</v>
      </c>
      <c r="AW228">
        <v>7281</v>
      </c>
      <c r="AX228" t="s">
        <v>56</v>
      </c>
      <c r="AY228" t="str">
        <f t="shared" si="12"/>
        <v>Mid_loan_taker</v>
      </c>
      <c r="BA228" t="str">
        <f t="shared" si="13"/>
        <v>High Payment</v>
      </c>
      <c r="BB228" t="str">
        <f t="shared" si="14"/>
        <v>Low Balance</v>
      </c>
      <c r="BC228" t="str">
        <f t="shared" si="15"/>
        <v>WITHDRAWAL</v>
      </c>
    </row>
    <row r="229" spans="1:55" x14ac:dyDescent="0.35">
      <c r="A229">
        <v>844</v>
      </c>
      <c r="B229">
        <v>6567</v>
      </c>
      <c r="C229" t="s">
        <v>96</v>
      </c>
      <c r="D229" t="s">
        <v>97</v>
      </c>
      <c r="E229">
        <v>5442</v>
      </c>
      <c r="F229">
        <v>6567</v>
      </c>
      <c r="G229" t="s">
        <v>48</v>
      </c>
      <c r="H229">
        <v>6567</v>
      </c>
      <c r="I229">
        <v>786121</v>
      </c>
      <c r="J229">
        <v>5</v>
      </c>
      <c r="K229">
        <v>5</v>
      </c>
      <c r="L229" t="s">
        <v>98</v>
      </c>
      <c r="M229" t="s">
        <v>99</v>
      </c>
      <c r="N229">
        <v>95616</v>
      </c>
      <c r="O229">
        <v>65</v>
      </c>
      <c r="P229">
        <v>30</v>
      </c>
      <c r="Q229">
        <v>4</v>
      </c>
      <c r="R229">
        <v>1</v>
      </c>
      <c r="S229">
        <v>6</v>
      </c>
      <c r="T229">
        <v>51.4</v>
      </c>
      <c r="U229">
        <v>9307</v>
      </c>
      <c r="V229">
        <v>3.85</v>
      </c>
      <c r="W229">
        <v>4.43</v>
      </c>
      <c r="X229">
        <v>118</v>
      </c>
      <c r="Y229">
        <v>2616</v>
      </c>
      <c r="Z229">
        <v>3040</v>
      </c>
      <c r="AA229">
        <v>37457</v>
      </c>
      <c r="AB229" t="s">
        <v>100</v>
      </c>
      <c r="AC229">
        <v>14627766</v>
      </c>
      <c r="AD229">
        <v>8110</v>
      </c>
      <c r="AE229" t="s">
        <v>67</v>
      </c>
      <c r="AF229">
        <v>930322</v>
      </c>
      <c r="AG229">
        <v>34</v>
      </c>
      <c r="AH229" t="s">
        <v>53</v>
      </c>
      <c r="AI229">
        <v>1602915</v>
      </c>
      <c r="AJ229">
        <v>5442</v>
      </c>
      <c r="AK229">
        <v>930716</v>
      </c>
      <c r="AL229" t="s">
        <v>58</v>
      </c>
      <c r="AM229" t="s">
        <v>59</v>
      </c>
      <c r="AN229">
        <v>2400</v>
      </c>
      <c r="AO229">
        <v>29957.1</v>
      </c>
      <c r="AS229">
        <v>6112</v>
      </c>
      <c r="AT229">
        <v>940617</v>
      </c>
      <c r="AU229">
        <v>174744</v>
      </c>
      <c r="AV229">
        <v>24</v>
      </c>
      <c r="AW229">
        <v>7281</v>
      </c>
      <c r="AX229" t="s">
        <v>56</v>
      </c>
      <c r="AY229" t="str">
        <f t="shared" si="12"/>
        <v>Mid_loan_taker</v>
      </c>
      <c r="BA229" t="str">
        <f t="shared" si="13"/>
        <v>High Payment</v>
      </c>
      <c r="BB229" t="str">
        <f t="shared" si="14"/>
        <v>Low Balance</v>
      </c>
      <c r="BC229" t="str">
        <f t="shared" si="15"/>
        <v>WITHDRAWAL</v>
      </c>
    </row>
    <row r="230" spans="1:55" x14ac:dyDescent="0.35">
      <c r="A230">
        <v>844</v>
      </c>
      <c r="B230">
        <v>6567</v>
      </c>
      <c r="C230" t="s">
        <v>96</v>
      </c>
      <c r="D230" t="s">
        <v>97</v>
      </c>
      <c r="E230">
        <v>5442</v>
      </c>
      <c r="F230">
        <v>6567</v>
      </c>
      <c r="G230" t="s">
        <v>48</v>
      </c>
      <c r="H230">
        <v>6567</v>
      </c>
      <c r="I230">
        <v>786121</v>
      </c>
      <c r="J230">
        <v>5</v>
      </c>
      <c r="K230">
        <v>5</v>
      </c>
      <c r="L230" t="s">
        <v>98</v>
      </c>
      <c r="M230" t="s">
        <v>99</v>
      </c>
      <c r="N230">
        <v>95616</v>
      </c>
      <c r="O230">
        <v>65</v>
      </c>
      <c r="P230">
        <v>30</v>
      </c>
      <c r="Q230">
        <v>4</v>
      </c>
      <c r="R230">
        <v>1</v>
      </c>
      <c r="S230">
        <v>6</v>
      </c>
      <c r="T230">
        <v>51.4</v>
      </c>
      <c r="U230">
        <v>9307</v>
      </c>
      <c r="V230">
        <v>3.85</v>
      </c>
      <c r="W230">
        <v>4.43</v>
      </c>
      <c r="X230">
        <v>118</v>
      </c>
      <c r="Y230">
        <v>2616</v>
      </c>
      <c r="Z230">
        <v>3040</v>
      </c>
      <c r="AA230">
        <v>37457</v>
      </c>
      <c r="AB230" t="s">
        <v>100</v>
      </c>
      <c r="AC230">
        <v>14627766</v>
      </c>
      <c r="AD230">
        <v>8110</v>
      </c>
      <c r="AE230" t="s">
        <v>67</v>
      </c>
      <c r="AF230">
        <v>930322</v>
      </c>
      <c r="AG230">
        <v>34</v>
      </c>
      <c r="AH230" t="s">
        <v>53</v>
      </c>
      <c r="AI230">
        <v>1603017</v>
      </c>
      <c r="AJ230">
        <v>5442</v>
      </c>
      <c r="AK230">
        <v>930720</v>
      </c>
      <c r="AL230" t="s">
        <v>58</v>
      </c>
      <c r="AM230" t="s">
        <v>59</v>
      </c>
      <c r="AN230">
        <v>4000</v>
      </c>
      <c r="AO230">
        <v>25957.1</v>
      </c>
      <c r="AS230">
        <v>6112</v>
      </c>
      <c r="AT230">
        <v>940617</v>
      </c>
      <c r="AU230">
        <v>174744</v>
      </c>
      <c r="AV230">
        <v>24</v>
      </c>
      <c r="AW230">
        <v>7281</v>
      </c>
      <c r="AX230" t="s">
        <v>56</v>
      </c>
      <c r="AY230" t="str">
        <f t="shared" si="12"/>
        <v>Mid_loan_taker</v>
      </c>
      <c r="BA230" t="str">
        <f t="shared" si="13"/>
        <v>High Payment</v>
      </c>
      <c r="BB230" t="str">
        <f t="shared" si="14"/>
        <v>Low Balance</v>
      </c>
      <c r="BC230" t="str">
        <f t="shared" si="15"/>
        <v>WITHDRAWAL</v>
      </c>
    </row>
    <row r="231" spans="1:55" x14ac:dyDescent="0.35">
      <c r="A231">
        <v>844</v>
      </c>
      <c r="B231">
        <v>6567</v>
      </c>
      <c r="C231" t="s">
        <v>96</v>
      </c>
      <c r="D231" t="s">
        <v>97</v>
      </c>
      <c r="E231">
        <v>5442</v>
      </c>
      <c r="F231">
        <v>6567</v>
      </c>
      <c r="G231" t="s">
        <v>48</v>
      </c>
      <c r="H231">
        <v>6567</v>
      </c>
      <c r="I231">
        <v>786121</v>
      </c>
      <c r="J231">
        <v>5</v>
      </c>
      <c r="K231">
        <v>5</v>
      </c>
      <c r="L231" t="s">
        <v>98</v>
      </c>
      <c r="M231" t="s">
        <v>99</v>
      </c>
      <c r="N231">
        <v>95616</v>
      </c>
      <c r="O231">
        <v>65</v>
      </c>
      <c r="P231">
        <v>30</v>
      </c>
      <c r="Q231">
        <v>4</v>
      </c>
      <c r="R231">
        <v>1</v>
      </c>
      <c r="S231">
        <v>6</v>
      </c>
      <c r="T231">
        <v>51.4</v>
      </c>
      <c r="U231">
        <v>9307</v>
      </c>
      <c r="V231">
        <v>3.85</v>
      </c>
      <c r="W231">
        <v>4.43</v>
      </c>
      <c r="X231">
        <v>118</v>
      </c>
      <c r="Y231">
        <v>2616</v>
      </c>
      <c r="Z231">
        <v>3040</v>
      </c>
      <c r="AA231">
        <v>37457</v>
      </c>
      <c r="AB231" t="s">
        <v>100</v>
      </c>
      <c r="AC231">
        <v>14627766</v>
      </c>
      <c r="AD231">
        <v>8110</v>
      </c>
      <c r="AE231" t="s">
        <v>67</v>
      </c>
      <c r="AF231">
        <v>930322</v>
      </c>
      <c r="AG231">
        <v>34</v>
      </c>
      <c r="AH231" t="s">
        <v>53</v>
      </c>
      <c r="AI231">
        <v>1602949</v>
      </c>
      <c r="AJ231">
        <v>5442</v>
      </c>
      <c r="AK231">
        <v>930731</v>
      </c>
      <c r="AL231" t="s">
        <v>58</v>
      </c>
      <c r="AM231" t="s">
        <v>59</v>
      </c>
      <c r="AN231">
        <v>14.6</v>
      </c>
      <c r="AO231">
        <v>26077.1</v>
      </c>
      <c r="AP231" t="s">
        <v>68</v>
      </c>
      <c r="AS231">
        <v>6112</v>
      </c>
      <c r="AT231">
        <v>940617</v>
      </c>
      <c r="AU231">
        <v>174744</v>
      </c>
      <c r="AV231">
        <v>24</v>
      </c>
      <c r="AW231">
        <v>7281</v>
      </c>
      <c r="AX231" t="s">
        <v>56</v>
      </c>
      <c r="AY231" t="str">
        <f t="shared" si="12"/>
        <v>Mid_loan_taker</v>
      </c>
      <c r="BA231" t="str">
        <f t="shared" si="13"/>
        <v>High Payment</v>
      </c>
      <c r="BB231" t="str">
        <f t="shared" si="14"/>
        <v>Low Balance</v>
      </c>
      <c r="BC231" t="str">
        <f t="shared" si="15"/>
        <v>WITHDRAWAL</v>
      </c>
    </row>
    <row r="232" spans="1:55" x14ac:dyDescent="0.35">
      <c r="A232">
        <v>844</v>
      </c>
      <c r="B232">
        <v>6567</v>
      </c>
      <c r="C232" t="s">
        <v>96</v>
      </c>
      <c r="D232" t="s">
        <v>97</v>
      </c>
      <c r="E232">
        <v>5442</v>
      </c>
      <c r="F232">
        <v>6567</v>
      </c>
      <c r="G232" t="s">
        <v>48</v>
      </c>
      <c r="H232">
        <v>6567</v>
      </c>
      <c r="I232">
        <v>786121</v>
      </c>
      <c r="J232">
        <v>5</v>
      </c>
      <c r="K232">
        <v>5</v>
      </c>
      <c r="L232" t="s">
        <v>98</v>
      </c>
      <c r="M232" t="s">
        <v>99</v>
      </c>
      <c r="N232">
        <v>95616</v>
      </c>
      <c r="O232">
        <v>65</v>
      </c>
      <c r="P232">
        <v>30</v>
      </c>
      <c r="Q232">
        <v>4</v>
      </c>
      <c r="R232">
        <v>1</v>
      </c>
      <c r="S232">
        <v>6</v>
      </c>
      <c r="T232">
        <v>51.4</v>
      </c>
      <c r="U232">
        <v>9307</v>
      </c>
      <c r="V232">
        <v>3.85</v>
      </c>
      <c r="W232">
        <v>4.43</v>
      </c>
      <c r="X232">
        <v>118</v>
      </c>
      <c r="Y232">
        <v>2616</v>
      </c>
      <c r="Z232">
        <v>3040</v>
      </c>
      <c r="AA232">
        <v>37457</v>
      </c>
      <c r="AB232" t="s">
        <v>100</v>
      </c>
      <c r="AC232">
        <v>14627766</v>
      </c>
      <c r="AD232">
        <v>8110</v>
      </c>
      <c r="AE232" t="s">
        <v>67</v>
      </c>
      <c r="AF232">
        <v>930322</v>
      </c>
      <c r="AG232">
        <v>34</v>
      </c>
      <c r="AH232" t="s">
        <v>53</v>
      </c>
      <c r="AI232">
        <v>3670839</v>
      </c>
      <c r="AJ232">
        <v>5442</v>
      </c>
      <c r="AK232">
        <v>930731</v>
      </c>
      <c r="AL232" t="s">
        <v>54</v>
      </c>
      <c r="AN232">
        <v>134.6</v>
      </c>
      <c r="AO232">
        <v>26091.7</v>
      </c>
      <c r="AP232" t="s">
        <v>57</v>
      </c>
      <c r="AS232">
        <v>6112</v>
      </c>
      <c r="AT232">
        <v>940617</v>
      </c>
      <c r="AU232">
        <v>174744</v>
      </c>
      <c r="AV232">
        <v>24</v>
      </c>
      <c r="AW232">
        <v>7281</v>
      </c>
      <c r="AX232" t="s">
        <v>56</v>
      </c>
      <c r="AY232" t="str">
        <f t="shared" si="12"/>
        <v>Mid_loan_taker</v>
      </c>
      <c r="BA232" t="str">
        <f t="shared" si="13"/>
        <v>High Payment</v>
      </c>
      <c r="BB232" t="str">
        <f t="shared" si="14"/>
        <v>Low Balance</v>
      </c>
      <c r="BC232" t="str">
        <f t="shared" si="15"/>
        <v>CREDIT</v>
      </c>
    </row>
    <row r="233" spans="1:55" x14ac:dyDescent="0.35">
      <c r="A233">
        <v>844</v>
      </c>
      <c r="B233">
        <v>6567</v>
      </c>
      <c r="C233" t="s">
        <v>96</v>
      </c>
      <c r="D233" t="s">
        <v>97</v>
      </c>
      <c r="E233">
        <v>5442</v>
      </c>
      <c r="F233">
        <v>6567</v>
      </c>
      <c r="G233" t="s">
        <v>48</v>
      </c>
      <c r="H233">
        <v>6567</v>
      </c>
      <c r="I233">
        <v>786121</v>
      </c>
      <c r="J233">
        <v>5</v>
      </c>
      <c r="K233">
        <v>5</v>
      </c>
      <c r="L233" t="s">
        <v>98</v>
      </c>
      <c r="M233" t="s">
        <v>99</v>
      </c>
      <c r="N233">
        <v>95616</v>
      </c>
      <c r="O233">
        <v>65</v>
      </c>
      <c r="P233">
        <v>30</v>
      </c>
      <c r="Q233">
        <v>4</v>
      </c>
      <c r="R233">
        <v>1</v>
      </c>
      <c r="S233">
        <v>6</v>
      </c>
      <c r="T233">
        <v>51.4</v>
      </c>
      <c r="U233">
        <v>9307</v>
      </c>
      <c r="V233">
        <v>3.85</v>
      </c>
      <c r="W233">
        <v>4.43</v>
      </c>
      <c r="X233">
        <v>118</v>
      </c>
      <c r="Y233">
        <v>2616</v>
      </c>
      <c r="Z233">
        <v>3040</v>
      </c>
      <c r="AA233">
        <v>37457</v>
      </c>
      <c r="AB233" t="s">
        <v>100</v>
      </c>
      <c r="AC233">
        <v>14627766</v>
      </c>
      <c r="AD233">
        <v>8110</v>
      </c>
      <c r="AE233" t="s">
        <v>67</v>
      </c>
      <c r="AF233">
        <v>930322</v>
      </c>
      <c r="AG233">
        <v>34</v>
      </c>
      <c r="AH233" t="s">
        <v>53</v>
      </c>
      <c r="AI233">
        <v>1602667</v>
      </c>
      <c r="AJ233">
        <v>5442</v>
      </c>
      <c r="AK233">
        <v>930808</v>
      </c>
      <c r="AL233" t="s">
        <v>58</v>
      </c>
      <c r="AM233" t="s">
        <v>66</v>
      </c>
      <c r="AN233">
        <v>8110</v>
      </c>
      <c r="AO233">
        <v>15897.1</v>
      </c>
      <c r="AP233" t="s">
        <v>67</v>
      </c>
      <c r="AQ233" t="s">
        <v>100</v>
      </c>
      <c r="AR233">
        <v>14627766</v>
      </c>
      <c r="AS233">
        <v>6112</v>
      </c>
      <c r="AT233">
        <v>940617</v>
      </c>
      <c r="AU233">
        <v>174744</v>
      </c>
      <c r="AV233">
        <v>24</v>
      </c>
      <c r="AW233">
        <v>7281</v>
      </c>
      <c r="AX233" t="s">
        <v>56</v>
      </c>
      <c r="AY233" t="str">
        <f t="shared" si="12"/>
        <v>Mid_loan_taker</v>
      </c>
      <c r="BA233" t="str">
        <f t="shared" si="13"/>
        <v>High Payment</v>
      </c>
      <c r="BB233" t="str">
        <f t="shared" si="14"/>
        <v>Low Balance</v>
      </c>
      <c r="BC233" t="str">
        <f t="shared" si="15"/>
        <v>WITHDRAWAL</v>
      </c>
    </row>
    <row r="234" spans="1:55" x14ac:dyDescent="0.35">
      <c r="A234">
        <v>844</v>
      </c>
      <c r="B234">
        <v>6567</v>
      </c>
      <c r="C234" t="s">
        <v>96</v>
      </c>
      <c r="D234" t="s">
        <v>97</v>
      </c>
      <c r="E234">
        <v>5442</v>
      </c>
      <c r="F234">
        <v>6567</v>
      </c>
      <c r="G234" t="s">
        <v>48</v>
      </c>
      <c r="H234">
        <v>6567</v>
      </c>
      <c r="I234">
        <v>786121</v>
      </c>
      <c r="J234">
        <v>5</v>
      </c>
      <c r="K234">
        <v>5</v>
      </c>
      <c r="L234" t="s">
        <v>98</v>
      </c>
      <c r="M234" t="s">
        <v>99</v>
      </c>
      <c r="N234">
        <v>95616</v>
      </c>
      <c r="O234">
        <v>65</v>
      </c>
      <c r="P234">
        <v>30</v>
      </c>
      <c r="Q234">
        <v>4</v>
      </c>
      <c r="R234">
        <v>1</v>
      </c>
      <c r="S234">
        <v>6</v>
      </c>
      <c r="T234">
        <v>51.4</v>
      </c>
      <c r="U234">
        <v>9307</v>
      </c>
      <c r="V234">
        <v>3.85</v>
      </c>
      <c r="W234">
        <v>4.43</v>
      </c>
      <c r="X234">
        <v>118</v>
      </c>
      <c r="Y234">
        <v>2616</v>
      </c>
      <c r="Z234">
        <v>3040</v>
      </c>
      <c r="AA234">
        <v>37457</v>
      </c>
      <c r="AB234" t="s">
        <v>100</v>
      </c>
      <c r="AC234">
        <v>14627766</v>
      </c>
      <c r="AD234">
        <v>8110</v>
      </c>
      <c r="AE234" t="s">
        <v>67</v>
      </c>
      <c r="AF234">
        <v>930322</v>
      </c>
      <c r="AG234">
        <v>34</v>
      </c>
      <c r="AH234" t="s">
        <v>53</v>
      </c>
      <c r="AI234">
        <v>1602739</v>
      </c>
      <c r="AJ234">
        <v>5442</v>
      </c>
      <c r="AK234">
        <v>930808</v>
      </c>
      <c r="AL234" t="s">
        <v>58</v>
      </c>
      <c r="AM234" t="s">
        <v>66</v>
      </c>
      <c r="AN234">
        <v>2070</v>
      </c>
      <c r="AO234">
        <v>24007.1</v>
      </c>
      <c r="AP234" t="s">
        <v>77</v>
      </c>
      <c r="AQ234" t="s">
        <v>51</v>
      </c>
      <c r="AR234">
        <v>10828179</v>
      </c>
      <c r="AS234">
        <v>6112</v>
      </c>
      <c r="AT234">
        <v>940617</v>
      </c>
      <c r="AU234">
        <v>174744</v>
      </c>
      <c r="AV234">
        <v>24</v>
      </c>
      <c r="AW234">
        <v>7281</v>
      </c>
      <c r="AX234" t="s">
        <v>56</v>
      </c>
      <c r="AY234" t="str">
        <f t="shared" si="12"/>
        <v>Mid_loan_taker</v>
      </c>
      <c r="BA234" t="str">
        <f t="shared" si="13"/>
        <v>High Payment</v>
      </c>
      <c r="BB234" t="str">
        <f t="shared" si="14"/>
        <v>Low Balance</v>
      </c>
      <c r="BC234" t="str">
        <f t="shared" si="15"/>
        <v>WITHDRAWAL</v>
      </c>
    </row>
    <row r="235" spans="1:55" x14ac:dyDescent="0.35">
      <c r="A235">
        <v>844</v>
      </c>
      <c r="B235">
        <v>6567</v>
      </c>
      <c r="C235" t="s">
        <v>96</v>
      </c>
      <c r="D235" t="s">
        <v>97</v>
      </c>
      <c r="E235">
        <v>5442</v>
      </c>
      <c r="F235">
        <v>6567</v>
      </c>
      <c r="G235" t="s">
        <v>48</v>
      </c>
      <c r="H235">
        <v>6567</v>
      </c>
      <c r="I235">
        <v>786121</v>
      </c>
      <c r="J235">
        <v>5</v>
      </c>
      <c r="K235">
        <v>5</v>
      </c>
      <c r="L235" t="s">
        <v>98</v>
      </c>
      <c r="M235" t="s">
        <v>99</v>
      </c>
      <c r="N235">
        <v>95616</v>
      </c>
      <c r="O235">
        <v>65</v>
      </c>
      <c r="P235">
        <v>30</v>
      </c>
      <c r="Q235">
        <v>4</v>
      </c>
      <c r="R235">
        <v>1</v>
      </c>
      <c r="S235">
        <v>6</v>
      </c>
      <c r="T235">
        <v>51.4</v>
      </c>
      <c r="U235">
        <v>9307</v>
      </c>
      <c r="V235">
        <v>3.85</v>
      </c>
      <c r="W235">
        <v>4.43</v>
      </c>
      <c r="X235">
        <v>118</v>
      </c>
      <c r="Y235">
        <v>2616</v>
      </c>
      <c r="Z235">
        <v>3040</v>
      </c>
      <c r="AA235">
        <v>37457</v>
      </c>
      <c r="AB235" t="s">
        <v>100</v>
      </c>
      <c r="AC235">
        <v>14627766</v>
      </c>
      <c r="AD235">
        <v>8110</v>
      </c>
      <c r="AE235" t="s">
        <v>67</v>
      </c>
      <c r="AF235">
        <v>930322</v>
      </c>
      <c r="AG235">
        <v>34</v>
      </c>
      <c r="AH235" t="s">
        <v>53</v>
      </c>
      <c r="AI235">
        <v>1602595</v>
      </c>
      <c r="AJ235">
        <v>5442</v>
      </c>
      <c r="AK235">
        <v>930812</v>
      </c>
      <c r="AL235" t="s">
        <v>58</v>
      </c>
      <c r="AM235" t="s">
        <v>59</v>
      </c>
      <c r="AN235">
        <v>7000</v>
      </c>
      <c r="AO235">
        <v>8897.1</v>
      </c>
      <c r="AR235">
        <v>0</v>
      </c>
      <c r="AS235">
        <v>6112</v>
      </c>
      <c r="AT235">
        <v>940617</v>
      </c>
      <c r="AU235">
        <v>174744</v>
      </c>
      <c r="AV235">
        <v>24</v>
      </c>
      <c r="AW235">
        <v>7281</v>
      </c>
      <c r="AX235" t="s">
        <v>56</v>
      </c>
      <c r="AY235" t="str">
        <f t="shared" si="12"/>
        <v>Mid_loan_taker</v>
      </c>
      <c r="BA235" t="str">
        <f t="shared" si="13"/>
        <v>High Payment</v>
      </c>
      <c r="BB235" t="str">
        <f t="shared" si="14"/>
        <v>Low Balance</v>
      </c>
      <c r="BC235" t="str">
        <f t="shared" si="15"/>
        <v>WITHDRAWAL</v>
      </c>
    </row>
    <row r="236" spans="1:55" x14ac:dyDescent="0.35">
      <c r="A236">
        <v>844</v>
      </c>
      <c r="B236">
        <v>6567</v>
      </c>
      <c r="C236" t="s">
        <v>96</v>
      </c>
      <c r="D236" t="s">
        <v>97</v>
      </c>
      <c r="E236">
        <v>5442</v>
      </c>
      <c r="F236">
        <v>6567</v>
      </c>
      <c r="G236" t="s">
        <v>48</v>
      </c>
      <c r="H236">
        <v>6567</v>
      </c>
      <c r="I236">
        <v>786121</v>
      </c>
      <c r="J236">
        <v>5</v>
      </c>
      <c r="K236">
        <v>5</v>
      </c>
      <c r="L236" t="s">
        <v>98</v>
      </c>
      <c r="M236" t="s">
        <v>99</v>
      </c>
      <c r="N236">
        <v>95616</v>
      </c>
      <c r="O236">
        <v>65</v>
      </c>
      <c r="P236">
        <v>30</v>
      </c>
      <c r="Q236">
        <v>4</v>
      </c>
      <c r="R236">
        <v>1</v>
      </c>
      <c r="S236">
        <v>6</v>
      </c>
      <c r="T236">
        <v>51.4</v>
      </c>
      <c r="U236">
        <v>9307</v>
      </c>
      <c r="V236">
        <v>3.85</v>
      </c>
      <c r="W236">
        <v>4.43</v>
      </c>
      <c r="X236">
        <v>118</v>
      </c>
      <c r="Y236">
        <v>2616</v>
      </c>
      <c r="Z236">
        <v>3040</v>
      </c>
      <c r="AA236">
        <v>37457</v>
      </c>
      <c r="AB236" t="s">
        <v>100</v>
      </c>
      <c r="AC236">
        <v>14627766</v>
      </c>
      <c r="AD236">
        <v>8110</v>
      </c>
      <c r="AE236" t="s">
        <v>67</v>
      </c>
      <c r="AF236">
        <v>930322</v>
      </c>
      <c r="AG236">
        <v>34</v>
      </c>
      <c r="AH236" t="s">
        <v>53</v>
      </c>
      <c r="AI236">
        <v>1602811</v>
      </c>
      <c r="AJ236">
        <v>5442</v>
      </c>
      <c r="AK236">
        <v>930813</v>
      </c>
      <c r="AL236" t="s">
        <v>58</v>
      </c>
      <c r="AM236" t="s">
        <v>66</v>
      </c>
      <c r="AN236">
        <v>1017</v>
      </c>
      <c r="AO236">
        <v>7880.1</v>
      </c>
      <c r="AP236" t="s">
        <v>79</v>
      </c>
      <c r="AQ236" t="s">
        <v>71</v>
      </c>
      <c r="AR236">
        <v>7772154</v>
      </c>
      <c r="AS236">
        <v>6112</v>
      </c>
      <c r="AT236">
        <v>940617</v>
      </c>
      <c r="AU236">
        <v>174744</v>
      </c>
      <c r="AV236">
        <v>24</v>
      </c>
      <c r="AW236">
        <v>7281</v>
      </c>
      <c r="AX236" t="s">
        <v>56</v>
      </c>
      <c r="AY236" t="str">
        <f t="shared" si="12"/>
        <v>Mid_loan_taker</v>
      </c>
      <c r="BA236" t="str">
        <f t="shared" si="13"/>
        <v>High Payment</v>
      </c>
      <c r="BB236" t="str">
        <f t="shared" si="14"/>
        <v>Low Balance</v>
      </c>
      <c r="BC236" t="str">
        <f t="shared" si="15"/>
        <v>WITHDRAWAL</v>
      </c>
    </row>
    <row r="237" spans="1:55" x14ac:dyDescent="0.35">
      <c r="A237">
        <v>844</v>
      </c>
      <c r="B237">
        <v>6567</v>
      </c>
      <c r="C237" t="s">
        <v>96</v>
      </c>
      <c r="D237" t="s">
        <v>97</v>
      </c>
      <c r="E237">
        <v>5442</v>
      </c>
      <c r="F237">
        <v>6567</v>
      </c>
      <c r="G237" t="s">
        <v>48</v>
      </c>
      <c r="H237">
        <v>6567</v>
      </c>
      <c r="I237">
        <v>786121</v>
      </c>
      <c r="J237">
        <v>5</v>
      </c>
      <c r="K237">
        <v>5</v>
      </c>
      <c r="L237" t="s">
        <v>98</v>
      </c>
      <c r="M237" t="s">
        <v>99</v>
      </c>
      <c r="N237">
        <v>95616</v>
      </c>
      <c r="O237">
        <v>65</v>
      </c>
      <c r="P237">
        <v>30</v>
      </c>
      <c r="Q237">
        <v>4</v>
      </c>
      <c r="R237">
        <v>1</v>
      </c>
      <c r="S237">
        <v>6</v>
      </c>
      <c r="T237">
        <v>51.4</v>
      </c>
      <c r="U237">
        <v>9307</v>
      </c>
      <c r="V237">
        <v>3.85</v>
      </c>
      <c r="W237">
        <v>4.43</v>
      </c>
      <c r="X237">
        <v>118</v>
      </c>
      <c r="Y237">
        <v>2616</v>
      </c>
      <c r="Z237">
        <v>3040</v>
      </c>
      <c r="AA237">
        <v>37457</v>
      </c>
      <c r="AB237" t="s">
        <v>100</v>
      </c>
      <c r="AC237">
        <v>14627766</v>
      </c>
      <c r="AD237">
        <v>8110</v>
      </c>
      <c r="AE237" t="s">
        <v>67</v>
      </c>
      <c r="AF237">
        <v>930322</v>
      </c>
      <c r="AG237">
        <v>34</v>
      </c>
      <c r="AH237" t="s">
        <v>53</v>
      </c>
      <c r="AI237">
        <v>1603018</v>
      </c>
      <c r="AJ237">
        <v>5442</v>
      </c>
      <c r="AK237">
        <v>930819</v>
      </c>
      <c r="AL237" t="s">
        <v>54</v>
      </c>
      <c r="AM237" t="s">
        <v>55</v>
      </c>
      <c r="AN237">
        <v>6800</v>
      </c>
      <c r="AO237">
        <v>14680.1</v>
      </c>
      <c r="AS237">
        <v>6112</v>
      </c>
      <c r="AT237">
        <v>940617</v>
      </c>
      <c r="AU237">
        <v>174744</v>
      </c>
      <c r="AV237">
        <v>24</v>
      </c>
      <c r="AW237">
        <v>7281</v>
      </c>
      <c r="AX237" t="s">
        <v>56</v>
      </c>
      <c r="AY237" t="str">
        <f t="shared" si="12"/>
        <v>Mid_loan_taker</v>
      </c>
      <c r="BA237" t="str">
        <f t="shared" si="13"/>
        <v>High Payment</v>
      </c>
      <c r="BB237" t="str">
        <f t="shared" si="14"/>
        <v>Low Balance</v>
      </c>
      <c r="BC237" t="str">
        <f t="shared" si="15"/>
        <v>CREDIT</v>
      </c>
    </row>
    <row r="238" spans="1:55" x14ac:dyDescent="0.35">
      <c r="A238">
        <v>844</v>
      </c>
      <c r="B238">
        <v>6567</v>
      </c>
      <c r="C238" t="s">
        <v>96</v>
      </c>
      <c r="D238" t="s">
        <v>97</v>
      </c>
      <c r="E238">
        <v>5442</v>
      </c>
      <c r="F238">
        <v>6567</v>
      </c>
      <c r="G238" t="s">
        <v>48</v>
      </c>
      <c r="H238">
        <v>6567</v>
      </c>
      <c r="I238">
        <v>786121</v>
      </c>
      <c r="J238">
        <v>5</v>
      </c>
      <c r="K238">
        <v>5</v>
      </c>
      <c r="L238" t="s">
        <v>98</v>
      </c>
      <c r="M238" t="s">
        <v>99</v>
      </c>
      <c r="N238">
        <v>95616</v>
      </c>
      <c r="O238">
        <v>65</v>
      </c>
      <c r="P238">
        <v>30</v>
      </c>
      <c r="Q238">
        <v>4</v>
      </c>
      <c r="R238">
        <v>1</v>
      </c>
      <c r="S238">
        <v>6</v>
      </c>
      <c r="T238">
        <v>51.4</v>
      </c>
      <c r="U238">
        <v>9307</v>
      </c>
      <c r="V238">
        <v>3.85</v>
      </c>
      <c r="W238">
        <v>4.43</v>
      </c>
      <c r="X238">
        <v>118</v>
      </c>
      <c r="Y238">
        <v>2616</v>
      </c>
      <c r="Z238">
        <v>3040</v>
      </c>
      <c r="AA238">
        <v>37457</v>
      </c>
      <c r="AB238" t="s">
        <v>100</v>
      </c>
      <c r="AC238">
        <v>14627766</v>
      </c>
      <c r="AD238">
        <v>8110</v>
      </c>
      <c r="AE238" t="s">
        <v>67</v>
      </c>
      <c r="AF238">
        <v>930322</v>
      </c>
      <c r="AG238">
        <v>34</v>
      </c>
      <c r="AH238" t="s">
        <v>53</v>
      </c>
      <c r="AI238">
        <v>1602517</v>
      </c>
      <c r="AJ238">
        <v>5442</v>
      </c>
      <c r="AK238">
        <v>930821</v>
      </c>
      <c r="AL238" t="s">
        <v>54</v>
      </c>
      <c r="AM238" t="s">
        <v>55</v>
      </c>
      <c r="AN238">
        <v>12741</v>
      </c>
      <c r="AO238">
        <v>27421.1</v>
      </c>
      <c r="AS238">
        <v>6112</v>
      </c>
      <c r="AT238">
        <v>940617</v>
      </c>
      <c r="AU238">
        <v>174744</v>
      </c>
      <c r="AV238">
        <v>24</v>
      </c>
      <c r="AW238">
        <v>7281</v>
      </c>
      <c r="AX238" t="s">
        <v>56</v>
      </c>
      <c r="AY238" t="str">
        <f t="shared" si="12"/>
        <v>Mid_loan_taker</v>
      </c>
      <c r="BA238" t="str">
        <f t="shared" si="13"/>
        <v>High Payment</v>
      </c>
      <c r="BB238" t="str">
        <f t="shared" si="14"/>
        <v>Low Balance</v>
      </c>
      <c r="BC238" t="str">
        <f t="shared" si="15"/>
        <v>CREDIT</v>
      </c>
    </row>
    <row r="239" spans="1:55" x14ac:dyDescent="0.35">
      <c r="A239">
        <v>844</v>
      </c>
      <c r="B239">
        <v>6567</v>
      </c>
      <c r="C239" t="s">
        <v>96</v>
      </c>
      <c r="D239" t="s">
        <v>97</v>
      </c>
      <c r="E239">
        <v>5442</v>
      </c>
      <c r="F239">
        <v>6567</v>
      </c>
      <c r="G239" t="s">
        <v>48</v>
      </c>
      <c r="H239">
        <v>6567</v>
      </c>
      <c r="I239">
        <v>786121</v>
      </c>
      <c r="J239">
        <v>5</v>
      </c>
      <c r="K239">
        <v>5</v>
      </c>
      <c r="L239" t="s">
        <v>98</v>
      </c>
      <c r="M239" t="s">
        <v>99</v>
      </c>
      <c r="N239">
        <v>95616</v>
      </c>
      <c r="O239">
        <v>65</v>
      </c>
      <c r="P239">
        <v>30</v>
      </c>
      <c r="Q239">
        <v>4</v>
      </c>
      <c r="R239">
        <v>1</v>
      </c>
      <c r="S239">
        <v>6</v>
      </c>
      <c r="T239">
        <v>51.4</v>
      </c>
      <c r="U239">
        <v>9307</v>
      </c>
      <c r="V239">
        <v>3.85</v>
      </c>
      <c r="W239">
        <v>4.43</v>
      </c>
      <c r="X239">
        <v>118</v>
      </c>
      <c r="Y239">
        <v>2616</v>
      </c>
      <c r="Z239">
        <v>3040</v>
      </c>
      <c r="AA239">
        <v>37458</v>
      </c>
      <c r="AB239" t="s">
        <v>51</v>
      </c>
      <c r="AC239">
        <v>10828179</v>
      </c>
      <c r="AD239">
        <v>2070</v>
      </c>
      <c r="AE239" t="s">
        <v>77</v>
      </c>
      <c r="AF239">
        <v>930322</v>
      </c>
      <c r="AG239">
        <v>34</v>
      </c>
      <c r="AH239" t="s">
        <v>53</v>
      </c>
      <c r="AI239">
        <v>1602507</v>
      </c>
      <c r="AJ239">
        <v>5442</v>
      </c>
      <c r="AK239">
        <v>930322</v>
      </c>
      <c r="AL239" t="s">
        <v>54</v>
      </c>
      <c r="AM239" t="s">
        <v>55</v>
      </c>
      <c r="AN239">
        <v>300</v>
      </c>
      <c r="AO239">
        <v>300</v>
      </c>
      <c r="AS239">
        <v>6112</v>
      </c>
      <c r="AT239">
        <v>940617</v>
      </c>
      <c r="AU239">
        <v>174744</v>
      </c>
      <c r="AV239">
        <v>24</v>
      </c>
      <c r="AW239">
        <v>7281</v>
      </c>
      <c r="AX239" t="s">
        <v>56</v>
      </c>
      <c r="AY239" t="str">
        <f t="shared" si="12"/>
        <v>Mid_loan_taker</v>
      </c>
      <c r="BA239" t="str">
        <f t="shared" si="13"/>
        <v>High Payment</v>
      </c>
      <c r="BB239" t="str">
        <f t="shared" si="14"/>
        <v>Low Balance</v>
      </c>
      <c r="BC239" t="str">
        <f t="shared" si="15"/>
        <v>CREDIT</v>
      </c>
    </row>
    <row r="240" spans="1:55" x14ac:dyDescent="0.35">
      <c r="A240">
        <v>844</v>
      </c>
      <c r="B240">
        <v>6567</v>
      </c>
      <c r="C240" t="s">
        <v>96</v>
      </c>
      <c r="D240" t="s">
        <v>97</v>
      </c>
      <c r="E240">
        <v>5442</v>
      </c>
      <c r="F240">
        <v>6567</v>
      </c>
      <c r="G240" t="s">
        <v>48</v>
      </c>
      <c r="H240">
        <v>6567</v>
      </c>
      <c r="I240">
        <v>786121</v>
      </c>
      <c r="J240">
        <v>5</v>
      </c>
      <c r="K240">
        <v>5</v>
      </c>
      <c r="L240" t="s">
        <v>98</v>
      </c>
      <c r="M240" t="s">
        <v>99</v>
      </c>
      <c r="N240">
        <v>95616</v>
      </c>
      <c r="O240">
        <v>65</v>
      </c>
      <c r="P240">
        <v>30</v>
      </c>
      <c r="Q240">
        <v>4</v>
      </c>
      <c r="R240">
        <v>1</v>
      </c>
      <c r="S240">
        <v>6</v>
      </c>
      <c r="T240">
        <v>51.4</v>
      </c>
      <c r="U240">
        <v>9307</v>
      </c>
      <c r="V240">
        <v>3.85</v>
      </c>
      <c r="W240">
        <v>4.43</v>
      </c>
      <c r="X240">
        <v>118</v>
      </c>
      <c r="Y240">
        <v>2616</v>
      </c>
      <c r="Z240">
        <v>3040</v>
      </c>
      <c r="AA240">
        <v>37458</v>
      </c>
      <c r="AB240" t="s">
        <v>51</v>
      </c>
      <c r="AC240">
        <v>10828179</v>
      </c>
      <c r="AD240">
        <v>2070</v>
      </c>
      <c r="AE240" t="s">
        <v>77</v>
      </c>
      <c r="AF240">
        <v>930322</v>
      </c>
      <c r="AG240">
        <v>34</v>
      </c>
      <c r="AH240" t="s">
        <v>53</v>
      </c>
      <c r="AI240">
        <v>1602508</v>
      </c>
      <c r="AJ240">
        <v>5442</v>
      </c>
      <c r="AK240">
        <v>930325</v>
      </c>
      <c r="AL240" t="s">
        <v>54</v>
      </c>
      <c r="AM240" t="s">
        <v>55</v>
      </c>
      <c r="AN240">
        <v>7651</v>
      </c>
      <c r="AO240">
        <v>7951</v>
      </c>
      <c r="AS240">
        <v>6112</v>
      </c>
      <c r="AT240">
        <v>940617</v>
      </c>
      <c r="AU240">
        <v>174744</v>
      </c>
      <c r="AV240">
        <v>24</v>
      </c>
      <c r="AW240">
        <v>7281</v>
      </c>
      <c r="AX240" t="s">
        <v>56</v>
      </c>
      <c r="AY240" t="str">
        <f t="shared" si="12"/>
        <v>Mid_loan_taker</v>
      </c>
      <c r="BA240" t="str">
        <f t="shared" si="13"/>
        <v>High Payment</v>
      </c>
      <c r="BB240" t="str">
        <f t="shared" si="14"/>
        <v>Low Balance</v>
      </c>
      <c r="BC240" t="str">
        <f t="shared" si="15"/>
        <v>CREDIT</v>
      </c>
    </row>
    <row r="241" spans="1:55" x14ac:dyDescent="0.35">
      <c r="A241">
        <v>844</v>
      </c>
      <c r="B241">
        <v>6567</v>
      </c>
      <c r="C241" t="s">
        <v>96</v>
      </c>
      <c r="D241" t="s">
        <v>97</v>
      </c>
      <c r="E241">
        <v>5442</v>
      </c>
      <c r="F241">
        <v>6567</v>
      </c>
      <c r="G241" t="s">
        <v>48</v>
      </c>
      <c r="H241">
        <v>6567</v>
      </c>
      <c r="I241">
        <v>786121</v>
      </c>
      <c r="J241">
        <v>5</v>
      </c>
      <c r="K241">
        <v>5</v>
      </c>
      <c r="L241" t="s">
        <v>98</v>
      </c>
      <c r="M241" t="s">
        <v>99</v>
      </c>
      <c r="N241">
        <v>95616</v>
      </c>
      <c r="O241">
        <v>65</v>
      </c>
      <c r="P241">
        <v>30</v>
      </c>
      <c r="Q241">
        <v>4</v>
      </c>
      <c r="R241">
        <v>1</v>
      </c>
      <c r="S241">
        <v>6</v>
      </c>
      <c r="T241">
        <v>51.4</v>
      </c>
      <c r="U241">
        <v>9307</v>
      </c>
      <c r="V241">
        <v>3.85</v>
      </c>
      <c r="W241">
        <v>4.43</v>
      </c>
      <c r="X241">
        <v>118</v>
      </c>
      <c r="Y241">
        <v>2616</v>
      </c>
      <c r="Z241">
        <v>3040</v>
      </c>
      <c r="AA241">
        <v>37458</v>
      </c>
      <c r="AB241" t="s">
        <v>51</v>
      </c>
      <c r="AC241">
        <v>10828179</v>
      </c>
      <c r="AD241">
        <v>2070</v>
      </c>
      <c r="AE241" t="s">
        <v>77</v>
      </c>
      <c r="AF241">
        <v>930322</v>
      </c>
      <c r="AG241">
        <v>34</v>
      </c>
      <c r="AH241" t="s">
        <v>53</v>
      </c>
      <c r="AI241">
        <v>1602509</v>
      </c>
      <c r="AJ241">
        <v>5442</v>
      </c>
      <c r="AK241">
        <v>930326</v>
      </c>
      <c r="AL241" t="s">
        <v>54</v>
      </c>
      <c r="AM241" t="s">
        <v>55</v>
      </c>
      <c r="AN241">
        <v>34681</v>
      </c>
      <c r="AO241">
        <v>42632</v>
      </c>
      <c r="AS241">
        <v>6112</v>
      </c>
      <c r="AT241">
        <v>940617</v>
      </c>
      <c r="AU241">
        <v>174744</v>
      </c>
      <c r="AV241">
        <v>24</v>
      </c>
      <c r="AW241">
        <v>7281</v>
      </c>
      <c r="AX241" t="s">
        <v>56</v>
      </c>
      <c r="AY241" t="str">
        <f t="shared" si="12"/>
        <v>Mid_loan_taker</v>
      </c>
      <c r="BA241" t="str">
        <f t="shared" si="13"/>
        <v>High Payment</v>
      </c>
      <c r="BB241" t="str">
        <f t="shared" si="14"/>
        <v>Low Balance</v>
      </c>
      <c r="BC241" t="str">
        <f t="shared" si="15"/>
        <v>CREDIT</v>
      </c>
    </row>
    <row r="242" spans="1:55" x14ac:dyDescent="0.35">
      <c r="A242">
        <v>844</v>
      </c>
      <c r="B242">
        <v>6567</v>
      </c>
      <c r="C242" t="s">
        <v>96</v>
      </c>
      <c r="D242" t="s">
        <v>97</v>
      </c>
      <c r="E242">
        <v>5442</v>
      </c>
      <c r="F242">
        <v>6567</v>
      </c>
      <c r="G242" t="s">
        <v>48</v>
      </c>
      <c r="H242">
        <v>6567</v>
      </c>
      <c r="I242">
        <v>786121</v>
      </c>
      <c r="J242">
        <v>5</v>
      </c>
      <c r="K242">
        <v>5</v>
      </c>
      <c r="L242" t="s">
        <v>98</v>
      </c>
      <c r="M242" t="s">
        <v>99</v>
      </c>
      <c r="N242">
        <v>95616</v>
      </c>
      <c r="O242">
        <v>65</v>
      </c>
      <c r="P242">
        <v>30</v>
      </c>
      <c r="Q242">
        <v>4</v>
      </c>
      <c r="R242">
        <v>1</v>
      </c>
      <c r="S242">
        <v>6</v>
      </c>
      <c r="T242">
        <v>51.4</v>
      </c>
      <c r="U242">
        <v>9307</v>
      </c>
      <c r="V242">
        <v>3.85</v>
      </c>
      <c r="W242">
        <v>4.43</v>
      </c>
      <c r="X242">
        <v>118</v>
      </c>
      <c r="Y242">
        <v>2616</v>
      </c>
      <c r="Z242">
        <v>3040</v>
      </c>
      <c r="AA242">
        <v>37458</v>
      </c>
      <c r="AB242" t="s">
        <v>51</v>
      </c>
      <c r="AC242">
        <v>10828179</v>
      </c>
      <c r="AD242">
        <v>2070</v>
      </c>
      <c r="AE242" t="s">
        <v>77</v>
      </c>
      <c r="AF242">
        <v>930322</v>
      </c>
      <c r="AG242">
        <v>34</v>
      </c>
      <c r="AH242" t="s">
        <v>53</v>
      </c>
      <c r="AI242">
        <v>3670835</v>
      </c>
      <c r="AJ242">
        <v>5442</v>
      </c>
      <c r="AK242">
        <v>930331</v>
      </c>
      <c r="AL242" t="s">
        <v>54</v>
      </c>
      <c r="AN242">
        <v>35.4</v>
      </c>
      <c r="AO242">
        <v>42667.4</v>
      </c>
      <c r="AP242" t="s">
        <v>57</v>
      </c>
      <c r="AS242">
        <v>6112</v>
      </c>
      <c r="AT242">
        <v>940617</v>
      </c>
      <c r="AU242">
        <v>174744</v>
      </c>
      <c r="AV242">
        <v>24</v>
      </c>
      <c r="AW242">
        <v>7281</v>
      </c>
      <c r="AX242" t="s">
        <v>56</v>
      </c>
      <c r="AY242" t="str">
        <f t="shared" si="12"/>
        <v>Mid_loan_taker</v>
      </c>
      <c r="BA242" t="str">
        <f t="shared" si="13"/>
        <v>High Payment</v>
      </c>
      <c r="BB242" t="str">
        <f t="shared" si="14"/>
        <v>Low Balance</v>
      </c>
      <c r="BC242" t="str">
        <f t="shared" si="15"/>
        <v>CREDIT</v>
      </c>
    </row>
    <row r="243" spans="1:55" x14ac:dyDescent="0.35">
      <c r="A243">
        <v>844</v>
      </c>
      <c r="B243">
        <v>6567</v>
      </c>
      <c r="C243" t="s">
        <v>96</v>
      </c>
      <c r="D243" t="s">
        <v>97</v>
      </c>
      <c r="E243">
        <v>5442</v>
      </c>
      <c r="F243">
        <v>6567</v>
      </c>
      <c r="G243" t="s">
        <v>48</v>
      </c>
      <c r="H243">
        <v>6567</v>
      </c>
      <c r="I243">
        <v>786121</v>
      </c>
      <c r="J243">
        <v>5</v>
      </c>
      <c r="K243">
        <v>5</v>
      </c>
      <c r="L243" t="s">
        <v>98</v>
      </c>
      <c r="M243" t="s">
        <v>99</v>
      </c>
      <c r="N243">
        <v>95616</v>
      </c>
      <c r="O243">
        <v>65</v>
      </c>
      <c r="P243">
        <v>30</v>
      </c>
      <c r="Q243">
        <v>4</v>
      </c>
      <c r="R243">
        <v>1</v>
      </c>
      <c r="S243">
        <v>6</v>
      </c>
      <c r="T243">
        <v>51.4</v>
      </c>
      <c r="U243">
        <v>9307</v>
      </c>
      <c r="V243">
        <v>3.85</v>
      </c>
      <c r="W243">
        <v>4.43</v>
      </c>
      <c r="X243">
        <v>118</v>
      </c>
      <c r="Y243">
        <v>2616</v>
      </c>
      <c r="Z243">
        <v>3040</v>
      </c>
      <c r="AA243">
        <v>37458</v>
      </c>
      <c r="AB243" t="s">
        <v>51</v>
      </c>
      <c r="AC243">
        <v>10828179</v>
      </c>
      <c r="AD243">
        <v>2070</v>
      </c>
      <c r="AE243" t="s">
        <v>77</v>
      </c>
      <c r="AF243">
        <v>930322</v>
      </c>
      <c r="AG243">
        <v>34</v>
      </c>
      <c r="AH243" t="s">
        <v>53</v>
      </c>
      <c r="AI243">
        <v>1602525</v>
      </c>
      <c r="AJ243">
        <v>5442</v>
      </c>
      <c r="AK243">
        <v>930411</v>
      </c>
      <c r="AL243" t="s">
        <v>54</v>
      </c>
      <c r="AM243" t="s">
        <v>55</v>
      </c>
      <c r="AN243">
        <v>22060</v>
      </c>
      <c r="AO243">
        <v>64727.4</v>
      </c>
      <c r="AS243">
        <v>6112</v>
      </c>
      <c r="AT243">
        <v>940617</v>
      </c>
      <c r="AU243">
        <v>174744</v>
      </c>
      <c r="AV243">
        <v>24</v>
      </c>
      <c r="AW243">
        <v>7281</v>
      </c>
      <c r="AX243" t="s">
        <v>56</v>
      </c>
      <c r="AY243" t="str">
        <f t="shared" si="12"/>
        <v>Mid_loan_taker</v>
      </c>
      <c r="BA243" t="str">
        <f t="shared" si="13"/>
        <v>High Payment</v>
      </c>
      <c r="BB243" t="str">
        <f t="shared" si="14"/>
        <v>Mid Balance</v>
      </c>
      <c r="BC243" t="str">
        <f t="shared" si="15"/>
        <v>CREDIT</v>
      </c>
    </row>
    <row r="244" spans="1:55" x14ac:dyDescent="0.35">
      <c r="A244">
        <v>844</v>
      </c>
      <c r="B244">
        <v>6567</v>
      </c>
      <c r="C244" t="s">
        <v>96</v>
      </c>
      <c r="D244" t="s">
        <v>97</v>
      </c>
      <c r="E244">
        <v>5442</v>
      </c>
      <c r="F244">
        <v>6567</v>
      </c>
      <c r="G244" t="s">
        <v>48</v>
      </c>
      <c r="H244">
        <v>6567</v>
      </c>
      <c r="I244">
        <v>786121</v>
      </c>
      <c r="J244">
        <v>5</v>
      </c>
      <c r="K244">
        <v>5</v>
      </c>
      <c r="L244" t="s">
        <v>98</v>
      </c>
      <c r="M244" t="s">
        <v>99</v>
      </c>
      <c r="N244">
        <v>95616</v>
      </c>
      <c r="O244">
        <v>65</v>
      </c>
      <c r="P244">
        <v>30</v>
      </c>
      <c r="Q244">
        <v>4</v>
      </c>
      <c r="R244">
        <v>1</v>
      </c>
      <c r="S244">
        <v>6</v>
      </c>
      <c r="T244">
        <v>51.4</v>
      </c>
      <c r="U244">
        <v>9307</v>
      </c>
      <c r="V244">
        <v>3.85</v>
      </c>
      <c r="W244">
        <v>4.43</v>
      </c>
      <c r="X244">
        <v>118</v>
      </c>
      <c r="Y244">
        <v>2616</v>
      </c>
      <c r="Z244">
        <v>3040</v>
      </c>
      <c r="AA244">
        <v>37458</v>
      </c>
      <c r="AB244" t="s">
        <v>51</v>
      </c>
      <c r="AC244">
        <v>10828179</v>
      </c>
      <c r="AD244">
        <v>2070</v>
      </c>
      <c r="AE244" t="s">
        <v>77</v>
      </c>
      <c r="AF244">
        <v>930322</v>
      </c>
      <c r="AG244">
        <v>34</v>
      </c>
      <c r="AH244" t="s">
        <v>53</v>
      </c>
      <c r="AI244">
        <v>1602524</v>
      </c>
      <c r="AJ244">
        <v>5442</v>
      </c>
      <c r="AK244">
        <v>930420</v>
      </c>
      <c r="AL244" t="s">
        <v>54</v>
      </c>
      <c r="AM244" t="s">
        <v>55</v>
      </c>
      <c r="AN244">
        <v>31932</v>
      </c>
      <c r="AO244">
        <v>96659.4</v>
      </c>
      <c r="AS244">
        <v>6112</v>
      </c>
      <c r="AT244">
        <v>940617</v>
      </c>
      <c r="AU244">
        <v>174744</v>
      </c>
      <c r="AV244">
        <v>24</v>
      </c>
      <c r="AW244">
        <v>7281</v>
      </c>
      <c r="AX244" t="s">
        <v>56</v>
      </c>
      <c r="AY244" t="str">
        <f t="shared" si="12"/>
        <v>Mid_loan_taker</v>
      </c>
      <c r="BA244" t="str">
        <f t="shared" si="13"/>
        <v>High Payment</v>
      </c>
      <c r="BB244" t="str">
        <f t="shared" si="14"/>
        <v>Mid Balance</v>
      </c>
      <c r="BC244" t="str">
        <f t="shared" si="15"/>
        <v>CREDIT</v>
      </c>
    </row>
    <row r="245" spans="1:55" x14ac:dyDescent="0.35">
      <c r="A245">
        <v>844</v>
      </c>
      <c r="B245">
        <v>6567</v>
      </c>
      <c r="C245" t="s">
        <v>96</v>
      </c>
      <c r="D245" t="s">
        <v>97</v>
      </c>
      <c r="E245">
        <v>5442</v>
      </c>
      <c r="F245">
        <v>6567</v>
      </c>
      <c r="G245" t="s">
        <v>48</v>
      </c>
      <c r="H245">
        <v>6567</v>
      </c>
      <c r="I245">
        <v>786121</v>
      </c>
      <c r="J245">
        <v>5</v>
      </c>
      <c r="K245">
        <v>5</v>
      </c>
      <c r="L245" t="s">
        <v>98</v>
      </c>
      <c r="M245" t="s">
        <v>99</v>
      </c>
      <c r="N245">
        <v>95616</v>
      </c>
      <c r="O245">
        <v>65</v>
      </c>
      <c r="P245">
        <v>30</v>
      </c>
      <c r="Q245">
        <v>4</v>
      </c>
      <c r="R245">
        <v>1</v>
      </c>
      <c r="S245">
        <v>6</v>
      </c>
      <c r="T245">
        <v>51.4</v>
      </c>
      <c r="U245">
        <v>9307</v>
      </c>
      <c r="V245">
        <v>3.85</v>
      </c>
      <c r="W245">
        <v>4.43</v>
      </c>
      <c r="X245">
        <v>118</v>
      </c>
      <c r="Y245">
        <v>2616</v>
      </c>
      <c r="Z245">
        <v>3040</v>
      </c>
      <c r="AA245">
        <v>37458</v>
      </c>
      <c r="AB245" t="s">
        <v>51</v>
      </c>
      <c r="AC245">
        <v>10828179</v>
      </c>
      <c r="AD245">
        <v>2070</v>
      </c>
      <c r="AE245" t="s">
        <v>77</v>
      </c>
      <c r="AF245">
        <v>930322</v>
      </c>
      <c r="AG245">
        <v>34</v>
      </c>
      <c r="AH245" t="s">
        <v>53</v>
      </c>
      <c r="AI245">
        <v>1603014</v>
      </c>
      <c r="AJ245">
        <v>5442</v>
      </c>
      <c r="AK245">
        <v>930421</v>
      </c>
      <c r="AL245" t="s">
        <v>58</v>
      </c>
      <c r="AM245" t="s">
        <v>59</v>
      </c>
      <c r="AN245">
        <v>37500</v>
      </c>
      <c r="AO245">
        <v>59159.4</v>
      </c>
      <c r="AS245">
        <v>6112</v>
      </c>
      <c r="AT245">
        <v>940617</v>
      </c>
      <c r="AU245">
        <v>174744</v>
      </c>
      <c r="AV245">
        <v>24</v>
      </c>
      <c r="AW245">
        <v>7281</v>
      </c>
      <c r="AX245" t="s">
        <v>56</v>
      </c>
      <c r="AY245" t="str">
        <f t="shared" si="12"/>
        <v>Mid_loan_taker</v>
      </c>
      <c r="BA245" t="str">
        <f t="shared" si="13"/>
        <v>High Payment</v>
      </c>
      <c r="BB245" t="str">
        <f t="shared" si="14"/>
        <v>Mid Balance</v>
      </c>
      <c r="BC245" t="str">
        <f t="shared" si="15"/>
        <v>WITHDRAWAL</v>
      </c>
    </row>
    <row r="246" spans="1:55" x14ac:dyDescent="0.35">
      <c r="A246">
        <v>844</v>
      </c>
      <c r="B246">
        <v>6567</v>
      </c>
      <c r="C246" t="s">
        <v>96</v>
      </c>
      <c r="D246" t="s">
        <v>97</v>
      </c>
      <c r="E246">
        <v>5442</v>
      </c>
      <c r="F246">
        <v>6567</v>
      </c>
      <c r="G246" t="s">
        <v>48</v>
      </c>
      <c r="H246">
        <v>6567</v>
      </c>
      <c r="I246">
        <v>786121</v>
      </c>
      <c r="J246">
        <v>5</v>
      </c>
      <c r="K246">
        <v>5</v>
      </c>
      <c r="L246" t="s">
        <v>98</v>
      </c>
      <c r="M246" t="s">
        <v>99</v>
      </c>
      <c r="N246">
        <v>95616</v>
      </c>
      <c r="O246">
        <v>65</v>
      </c>
      <c r="P246">
        <v>30</v>
      </c>
      <c r="Q246">
        <v>4</v>
      </c>
      <c r="R246">
        <v>1</v>
      </c>
      <c r="S246">
        <v>6</v>
      </c>
      <c r="T246">
        <v>51.4</v>
      </c>
      <c r="U246">
        <v>9307</v>
      </c>
      <c r="V246">
        <v>3.85</v>
      </c>
      <c r="W246">
        <v>4.43</v>
      </c>
      <c r="X246">
        <v>118</v>
      </c>
      <c r="Y246">
        <v>2616</v>
      </c>
      <c r="Z246">
        <v>3040</v>
      </c>
      <c r="AA246">
        <v>37458</v>
      </c>
      <c r="AB246" t="s">
        <v>51</v>
      </c>
      <c r="AC246">
        <v>10828179</v>
      </c>
      <c r="AD246">
        <v>2070</v>
      </c>
      <c r="AE246" t="s">
        <v>77</v>
      </c>
      <c r="AF246">
        <v>930322</v>
      </c>
      <c r="AG246">
        <v>34</v>
      </c>
      <c r="AH246" t="s">
        <v>53</v>
      </c>
      <c r="AI246">
        <v>1602520</v>
      </c>
      <c r="AJ246">
        <v>5442</v>
      </c>
      <c r="AK246">
        <v>930425</v>
      </c>
      <c r="AL246" t="s">
        <v>54</v>
      </c>
      <c r="AM246" t="s">
        <v>55</v>
      </c>
      <c r="AN246">
        <v>22673</v>
      </c>
      <c r="AO246">
        <v>81832.399999999994</v>
      </c>
      <c r="AS246">
        <v>6112</v>
      </c>
      <c r="AT246">
        <v>940617</v>
      </c>
      <c r="AU246">
        <v>174744</v>
      </c>
      <c r="AV246">
        <v>24</v>
      </c>
      <c r="AW246">
        <v>7281</v>
      </c>
      <c r="AX246" t="s">
        <v>56</v>
      </c>
      <c r="AY246" t="str">
        <f t="shared" si="12"/>
        <v>Mid_loan_taker</v>
      </c>
      <c r="BA246" t="str">
        <f t="shared" si="13"/>
        <v>High Payment</v>
      </c>
      <c r="BB246" t="str">
        <f t="shared" si="14"/>
        <v>Mid Balance</v>
      </c>
      <c r="BC246" t="str">
        <f t="shared" si="15"/>
        <v>CREDIT</v>
      </c>
    </row>
    <row r="247" spans="1:55" x14ac:dyDescent="0.35">
      <c r="A247">
        <v>844</v>
      </c>
      <c r="B247">
        <v>6567</v>
      </c>
      <c r="C247" t="s">
        <v>96</v>
      </c>
      <c r="D247" t="s">
        <v>97</v>
      </c>
      <c r="E247">
        <v>5442</v>
      </c>
      <c r="F247">
        <v>6567</v>
      </c>
      <c r="G247" t="s">
        <v>48</v>
      </c>
      <c r="H247">
        <v>6567</v>
      </c>
      <c r="I247">
        <v>786121</v>
      </c>
      <c r="J247">
        <v>5</v>
      </c>
      <c r="K247">
        <v>5</v>
      </c>
      <c r="L247" t="s">
        <v>98</v>
      </c>
      <c r="M247" t="s">
        <v>99</v>
      </c>
      <c r="N247">
        <v>95616</v>
      </c>
      <c r="O247">
        <v>65</v>
      </c>
      <c r="P247">
        <v>30</v>
      </c>
      <c r="Q247">
        <v>4</v>
      </c>
      <c r="R247">
        <v>1</v>
      </c>
      <c r="S247">
        <v>6</v>
      </c>
      <c r="T247">
        <v>51.4</v>
      </c>
      <c r="U247">
        <v>9307</v>
      </c>
      <c r="V247">
        <v>3.85</v>
      </c>
      <c r="W247">
        <v>4.43</v>
      </c>
      <c r="X247">
        <v>118</v>
      </c>
      <c r="Y247">
        <v>2616</v>
      </c>
      <c r="Z247">
        <v>3040</v>
      </c>
      <c r="AA247">
        <v>37458</v>
      </c>
      <c r="AB247" t="s">
        <v>51</v>
      </c>
      <c r="AC247">
        <v>10828179</v>
      </c>
      <c r="AD247">
        <v>2070</v>
      </c>
      <c r="AE247" t="s">
        <v>77</v>
      </c>
      <c r="AF247">
        <v>930322</v>
      </c>
      <c r="AG247">
        <v>34</v>
      </c>
      <c r="AH247" t="s">
        <v>53</v>
      </c>
      <c r="AI247">
        <v>1602946</v>
      </c>
      <c r="AJ247">
        <v>5442</v>
      </c>
      <c r="AK247">
        <v>930430</v>
      </c>
      <c r="AL247" t="s">
        <v>58</v>
      </c>
      <c r="AM247" t="s">
        <v>59</v>
      </c>
      <c r="AN247">
        <v>14.6</v>
      </c>
      <c r="AO247">
        <v>82044.800000000003</v>
      </c>
      <c r="AP247" t="s">
        <v>68</v>
      </c>
      <c r="AS247">
        <v>6112</v>
      </c>
      <c r="AT247">
        <v>940617</v>
      </c>
      <c r="AU247">
        <v>174744</v>
      </c>
      <c r="AV247">
        <v>24</v>
      </c>
      <c r="AW247">
        <v>7281</v>
      </c>
      <c r="AX247" t="s">
        <v>56</v>
      </c>
      <c r="AY247" t="str">
        <f t="shared" si="12"/>
        <v>Mid_loan_taker</v>
      </c>
      <c r="BA247" t="str">
        <f t="shared" si="13"/>
        <v>High Payment</v>
      </c>
      <c r="BB247" t="str">
        <f t="shared" si="14"/>
        <v>Mid Balance</v>
      </c>
      <c r="BC247" t="str">
        <f t="shared" si="15"/>
        <v>WITHDRAWAL</v>
      </c>
    </row>
    <row r="248" spans="1:55" x14ac:dyDescent="0.35">
      <c r="A248">
        <v>844</v>
      </c>
      <c r="B248">
        <v>6567</v>
      </c>
      <c r="C248" t="s">
        <v>96</v>
      </c>
      <c r="D248" t="s">
        <v>97</v>
      </c>
      <c r="E248">
        <v>5442</v>
      </c>
      <c r="F248">
        <v>6567</v>
      </c>
      <c r="G248" t="s">
        <v>48</v>
      </c>
      <c r="H248">
        <v>6567</v>
      </c>
      <c r="I248">
        <v>786121</v>
      </c>
      <c r="J248">
        <v>5</v>
      </c>
      <c r="K248">
        <v>5</v>
      </c>
      <c r="L248" t="s">
        <v>98</v>
      </c>
      <c r="M248" t="s">
        <v>99</v>
      </c>
      <c r="N248">
        <v>95616</v>
      </c>
      <c r="O248">
        <v>65</v>
      </c>
      <c r="P248">
        <v>30</v>
      </c>
      <c r="Q248">
        <v>4</v>
      </c>
      <c r="R248">
        <v>1</v>
      </c>
      <c r="S248">
        <v>6</v>
      </c>
      <c r="T248">
        <v>51.4</v>
      </c>
      <c r="U248">
        <v>9307</v>
      </c>
      <c r="V248">
        <v>3.85</v>
      </c>
      <c r="W248">
        <v>4.43</v>
      </c>
      <c r="X248">
        <v>118</v>
      </c>
      <c r="Y248">
        <v>2616</v>
      </c>
      <c r="Z248">
        <v>3040</v>
      </c>
      <c r="AA248">
        <v>37458</v>
      </c>
      <c r="AB248" t="s">
        <v>51</v>
      </c>
      <c r="AC248">
        <v>10828179</v>
      </c>
      <c r="AD248">
        <v>2070</v>
      </c>
      <c r="AE248" t="s">
        <v>77</v>
      </c>
      <c r="AF248">
        <v>930322</v>
      </c>
      <c r="AG248">
        <v>34</v>
      </c>
      <c r="AH248" t="s">
        <v>53</v>
      </c>
      <c r="AI248">
        <v>3670836</v>
      </c>
      <c r="AJ248">
        <v>5442</v>
      </c>
      <c r="AK248">
        <v>930430</v>
      </c>
      <c r="AL248" t="s">
        <v>54</v>
      </c>
      <c r="AN248">
        <v>227</v>
      </c>
      <c r="AO248">
        <v>82059.399999999994</v>
      </c>
      <c r="AP248" t="s">
        <v>57</v>
      </c>
      <c r="AS248">
        <v>6112</v>
      </c>
      <c r="AT248">
        <v>940617</v>
      </c>
      <c r="AU248">
        <v>174744</v>
      </c>
      <c r="AV248">
        <v>24</v>
      </c>
      <c r="AW248">
        <v>7281</v>
      </c>
      <c r="AX248" t="s">
        <v>56</v>
      </c>
      <c r="AY248" t="str">
        <f t="shared" si="12"/>
        <v>Mid_loan_taker</v>
      </c>
      <c r="BA248" t="str">
        <f t="shared" si="13"/>
        <v>High Payment</v>
      </c>
      <c r="BB248" t="str">
        <f t="shared" si="14"/>
        <v>Mid Balance</v>
      </c>
      <c r="BC248" t="str">
        <f t="shared" si="15"/>
        <v>CREDIT</v>
      </c>
    </row>
    <row r="249" spans="1:55" x14ac:dyDescent="0.35">
      <c r="A249">
        <v>844</v>
      </c>
      <c r="B249">
        <v>6567</v>
      </c>
      <c r="C249" t="s">
        <v>96</v>
      </c>
      <c r="D249" t="s">
        <v>97</v>
      </c>
      <c r="E249">
        <v>5442</v>
      </c>
      <c r="F249">
        <v>6567</v>
      </c>
      <c r="G249" t="s">
        <v>48</v>
      </c>
      <c r="H249">
        <v>6567</v>
      </c>
      <c r="I249">
        <v>786121</v>
      </c>
      <c r="J249">
        <v>5</v>
      </c>
      <c r="K249">
        <v>5</v>
      </c>
      <c r="L249" t="s">
        <v>98</v>
      </c>
      <c r="M249" t="s">
        <v>99</v>
      </c>
      <c r="N249">
        <v>95616</v>
      </c>
      <c r="O249">
        <v>65</v>
      </c>
      <c r="P249">
        <v>30</v>
      </c>
      <c r="Q249">
        <v>4</v>
      </c>
      <c r="R249">
        <v>1</v>
      </c>
      <c r="S249">
        <v>6</v>
      </c>
      <c r="T249">
        <v>51.4</v>
      </c>
      <c r="U249">
        <v>9307</v>
      </c>
      <c r="V249">
        <v>3.85</v>
      </c>
      <c r="W249">
        <v>4.43</v>
      </c>
      <c r="X249">
        <v>118</v>
      </c>
      <c r="Y249">
        <v>2616</v>
      </c>
      <c r="Z249">
        <v>3040</v>
      </c>
      <c r="AA249">
        <v>37458</v>
      </c>
      <c r="AB249" t="s">
        <v>51</v>
      </c>
      <c r="AC249">
        <v>10828179</v>
      </c>
      <c r="AD249">
        <v>2070</v>
      </c>
      <c r="AE249" t="s">
        <v>77</v>
      </c>
      <c r="AF249">
        <v>930322</v>
      </c>
      <c r="AG249">
        <v>34</v>
      </c>
      <c r="AH249" t="s">
        <v>53</v>
      </c>
      <c r="AI249">
        <v>1602592</v>
      </c>
      <c r="AJ249">
        <v>5442</v>
      </c>
      <c r="AK249">
        <v>930504</v>
      </c>
      <c r="AL249" t="s">
        <v>58</v>
      </c>
      <c r="AM249" t="s">
        <v>59</v>
      </c>
      <c r="AN249">
        <v>8900</v>
      </c>
      <c r="AO249">
        <v>73144.800000000003</v>
      </c>
      <c r="AR249">
        <v>0</v>
      </c>
      <c r="AS249">
        <v>6112</v>
      </c>
      <c r="AT249">
        <v>940617</v>
      </c>
      <c r="AU249">
        <v>174744</v>
      </c>
      <c r="AV249">
        <v>24</v>
      </c>
      <c r="AW249">
        <v>7281</v>
      </c>
      <c r="AX249" t="s">
        <v>56</v>
      </c>
      <c r="AY249" t="str">
        <f t="shared" si="12"/>
        <v>Mid_loan_taker</v>
      </c>
      <c r="BA249" t="str">
        <f t="shared" si="13"/>
        <v>High Payment</v>
      </c>
      <c r="BB249" t="str">
        <f t="shared" si="14"/>
        <v>Mid Balance</v>
      </c>
      <c r="BC249" t="str">
        <f t="shared" si="15"/>
        <v>WITHDRAWAL</v>
      </c>
    </row>
    <row r="250" spans="1:55" x14ac:dyDescent="0.35">
      <c r="A250">
        <v>844</v>
      </c>
      <c r="B250">
        <v>6567</v>
      </c>
      <c r="C250" t="s">
        <v>96</v>
      </c>
      <c r="D250" t="s">
        <v>97</v>
      </c>
      <c r="E250">
        <v>5442</v>
      </c>
      <c r="F250">
        <v>6567</v>
      </c>
      <c r="G250" t="s">
        <v>48</v>
      </c>
      <c r="H250">
        <v>6567</v>
      </c>
      <c r="I250">
        <v>786121</v>
      </c>
      <c r="J250">
        <v>5</v>
      </c>
      <c r="K250">
        <v>5</v>
      </c>
      <c r="L250" t="s">
        <v>98</v>
      </c>
      <c r="M250" t="s">
        <v>99</v>
      </c>
      <c r="N250">
        <v>95616</v>
      </c>
      <c r="O250">
        <v>65</v>
      </c>
      <c r="P250">
        <v>30</v>
      </c>
      <c r="Q250">
        <v>4</v>
      </c>
      <c r="R250">
        <v>1</v>
      </c>
      <c r="S250">
        <v>6</v>
      </c>
      <c r="T250">
        <v>51.4</v>
      </c>
      <c r="U250">
        <v>9307</v>
      </c>
      <c r="V250">
        <v>3.85</v>
      </c>
      <c r="W250">
        <v>4.43</v>
      </c>
      <c r="X250">
        <v>118</v>
      </c>
      <c r="Y250">
        <v>2616</v>
      </c>
      <c r="Z250">
        <v>3040</v>
      </c>
      <c r="AA250">
        <v>37458</v>
      </c>
      <c r="AB250" t="s">
        <v>51</v>
      </c>
      <c r="AC250">
        <v>10828179</v>
      </c>
      <c r="AD250">
        <v>2070</v>
      </c>
      <c r="AE250" t="s">
        <v>77</v>
      </c>
      <c r="AF250">
        <v>930322</v>
      </c>
      <c r="AG250">
        <v>34</v>
      </c>
      <c r="AH250" t="s">
        <v>53</v>
      </c>
      <c r="AI250">
        <v>1602736</v>
      </c>
      <c r="AJ250">
        <v>5442</v>
      </c>
      <c r="AK250">
        <v>930508</v>
      </c>
      <c r="AL250" t="s">
        <v>58</v>
      </c>
      <c r="AM250" t="s">
        <v>66</v>
      </c>
      <c r="AN250">
        <v>2070</v>
      </c>
      <c r="AO250">
        <v>71074.8</v>
      </c>
      <c r="AP250" t="s">
        <v>77</v>
      </c>
      <c r="AQ250" t="s">
        <v>51</v>
      </c>
      <c r="AR250">
        <v>10828179</v>
      </c>
      <c r="AS250">
        <v>6112</v>
      </c>
      <c r="AT250">
        <v>940617</v>
      </c>
      <c r="AU250">
        <v>174744</v>
      </c>
      <c r="AV250">
        <v>24</v>
      </c>
      <c r="AW250">
        <v>7281</v>
      </c>
      <c r="AX250" t="s">
        <v>56</v>
      </c>
      <c r="AY250" t="str">
        <f t="shared" si="12"/>
        <v>Mid_loan_taker</v>
      </c>
      <c r="BA250" t="str">
        <f t="shared" si="13"/>
        <v>High Payment</v>
      </c>
      <c r="BB250" t="str">
        <f t="shared" si="14"/>
        <v>Mid Balance</v>
      </c>
      <c r="BC250" t="str">
        <f t="shared" si="15"/>
        <v>WITHDRAWAL</v>
      </c>
    </row>
    <row r="251" spans="1:55" x14ac:dyDescent="0.35">
      <c r="A251">
        <v>844</v>
      </c>
      <c r="B251">
        <v>6567</v>
      </c>
      <c r="C251" t="s">
        <v>96</v>
      </c>
      <c r="D251" t="s">
        <v>97</v>
      </c>
      <c r="E251">
        <v>5442</v>
      </c>
      <c r="F251">
        <v>6567</v>
      </c>
      <c r="G251" t="s">
        <v>48</v>
      </c>
      <c r="H251">
        <v>6567</v>
      </c>
      <c r="I251">
        <v>786121</v>
      </c>
      <c r="J251">
        <v>5</v>
      </c>
      <c r="K251">
        <v>5</v>
      </c>
      <c r="L251" t="s">
        <v>98</v>
      </c>
      <c r="M251" t="s">
        <v>99</v>
      </c>
      <c r="N251">
        <v>95616</v>
      </c>
      <c r="O251">
        <v>65</v>
      </c>
      <c r="P251">
        <v>30</v>
      </c>
      <c r="Q251">
        <v>4</v>
      </c>
      <c r="R251">
        <v>1</v>
      </c>
      <c r="S251">
        <v>6</v>
      </c>
      <c r="T251">
        <v>51.4</v>
      </c>
      <c r="U251">
        <v>9307</v>
      </c>
      <c r="V251">
        <v>3.85</v>
      </c>
      <c r="W251">
        <v>4.43</v>
      </c>
      <c r="X251">
        <v>118</v>
      </c>
      <c r="Y251">
        <v>2616</v>
      </c>
      <c r="Z251">
        <v>3040</v>
      </c>
      <c r="AA251">
        <v>37458</v>
      </c>
      <c r="AB251" t="s">
        <v>51</v>
      </c>
      <c r="AC251">
        <v>10828179</v>
      </c>
      <c r="AD251">
        <v>2070</v>
      </c>
      <c r="AE251" t="s">
        <v>77</v>
      </c>
      <c r="AF251">
        <v>930322</v>
      </c>
      <c r="AG251">
        <v>34</v>
      </c>
      <c r="AH251" t="s">
        <v>53</v>
      </c>
      <c r="AI251">
        <v>1602664</v>
      </c>
      <c r="AJ251">
        <v>5442</v>
      </c>
      <c r="AK251">
        <v>930508</v>
      </c>
      <c r="AL251" t="s">
        <v>58</v>
      </c>
      <c r="AM251" t="s">
        <v>66</v>
      </c>
      <c r="AN251">
        <v>8110</v>
      </c>
      <c r="AO251">
        <v>62964.800000000003</v>
      </c>
      <c r="AP251" t="s">
        <v>67</v>
      </c>
      <c r="AQ251" t="s">
        <v>100</v>
      </c>
      <c r="AR251">
        <v>14627766</v>
      </c>
      <c r="AS251">
        <v>6112</v>
      </c>
      <c r="AT251">
        <v>940617</v>
      </c>
      <c r="AU251">
        <v>174744</v>
      </c>
      <c r="AV251">
        <v>24</v>
      </c>
      <c r="AW251">
        <v>7281</v>
      </c>
      <c r="AX251" t="s">
        <v>56</v>
      </c>
      <c r="AY251" t="str">
        <f t="shared" si="12"/>
        <v>Mid_loan_taker</v>
      </c>
      <c r="BA251" t="str">
        <f t="shared" si="13"/>
        <v>High Payment</v>
      </c>
      <c r="BB251" t="str">
        <f t="shared" si="14"/>
        <v>Mid Balance</v>
      </c>
      <c r="BC251" t="str">
        <f t="shared" si="15"/>
        <v>WITHDRAWAL</v>
      </c>
    </row>
    <row r="252" spans="1:55" x14ac:dyDescent="0.35">
      <c r="A252">
        <v>844</v>
      </c>
      <c r="B252">
        <v>6567</v>
      </c>
      <c r="C252" t="s">
        <v>96</v>
      </c>
      <c r="D252" t="s">
        <v>97</v>
      </c>
      <c r="E252">
        <v>5442</v>
      </c>
      <c r="F252">
        <v>6567</v>
      </c>
      <c r="G252" t="s">
        <v>48</v>
      </c>
      <c r="H252">
        <v>6567</v>
      </c>
      <c r="I252">
        <v>786121</v>
      </c>
      <c r="J252">
        <v>5</v>
      </c>
      <c r="K252">
        <v>5</v>
      </c>
      <c r="L252" t="s">
        <v>98</v>
      </c>
      <c r="M252" t="s">
        <v>99</v>
      </c>
      <c r="N252">
        <v>95616</v>
      </c>
      <c r="O252">
        <v>65</v>
      </c>
      <c r="P252">
        <v>30</v>
      </c>
      <c r="Q252">
        <v>4</v>
      </c>
      <c r="R252">
        <v>1</v>
      </c>
      <c r="S252">
        <v>6</v>
      </c>
      <c r="T252">
        <v>51.4</v>
      </c>
      <c r="U252">
        <v>9307</v>
      </c>
      <c r="V252">
        <v>3.85</v>
      </c>
      <c r="W252">
        <v>4.43</v>
      </c>
      <c r="X252">
        <v>118</v>
      </c>
      <c r="Y252">
        <v>2616</v>
      </c>
      <c r="Z252">
        <v>3040</v>
      </c>
      <c r="AA252">
        <v>37458</v>
      </c>
      <c r="AB252" t="s">
        <v>51</v>
      </c>
      <c r="AC252">
        <v>10828179</v>
      </c>
      <c r="AD252">
        <v>2070</v>
      </c>
      <c r="AE252" t="s">
        <v>77</v>
      </c>
      <c r="AF252">
        <v>930322</v>
      </c>
      <c r="AG252">
        <v>34</v>
      </c>
      <c r="AH252" t="s">
        <v>53</v>
      </c>
      <c r="AI252">
        <v>1602522</v>
      </c>
      <c r="AJ252">
        <v>5442</v>
      </c>
      <c r="AK252">
        <v>930509</v>
      </c>
      <c r="AL252" t="s">
        <v>54</v>
      </c>
      <c r="AM252" t="s">
        <v>55</v>
      </c>
      <c r="AN252">
        <v>26226</v>
      </c>
      <c r="AO252">
        <v>89190.8</v>
      </c>
      <c r="AS252">
        <v>6112</v>
      </c>
      <c r="AT252">
        <v>940617</v>
      </c>
      <c r="AU252">
        <v>174744</v>
      </c>
      <c r="AV252">
        <v>24</v>
      </c>
      <c r="AW252">
        <v>7281</v>
      </c>
      <c r="AX252" t="s">
        <v>56</v>
      </c>
      <c r="AY252" t="str">
        <f t="shared" si="12"/>
        <v>Mid_loan_taker</v>
      </c>
      <c r="BA252" t="str">
        <f t="shared" si="13"/>
        <v>High Payment</v>
      </c>
      <c r="BB252" t="str">
        <f t="shared" si="14"/>
        <v>Mid Balance</v>
      </c>
      <c r="BC252" t="str">
        <f t="shared" si="15"/>
        <v>CREDIT</v>
      </c>
    </row>
    <row r="253" spans="1:55" x14ac:dyDescent="0.35">
      <c r="A253">
        <v>844</v>
      </c>
      <c r="B253">
        <v>6567</v>
      </c>
      <c r="C253" t="s">
        <v>96</v>
      </c>
      <c r="D253" t="s">
        <v>97</v>
      </c>
      <c r="E253">
        <v>5442</v>
      </c>
      <c r="F253">
        <v>6567</v>
      </c>
      <c r="G253" t="s">
        <v>48</v>
      </c>
      <c r="H253">
        <v>6567</v>
      </c>
      <c r="I253">
        <v>786121</v>
      </c>
      <c r="J253">
        <v>5</v>
      </c>
      <c r="K253">
        <v>5</v>
      </c>
      <c r="L253" t="s">
        <v>98</v>
      </c>
      <c r="M253" t="s">
        <v>99</v>
      </c>
      <c r="N253">
        <v>95616</v>
      </c>
      <c r="O253">
        <v>65</v>
      </c>
      <c r="P253">
        <v>30</v>
      </c>
      <c r="Q253">
        <v>4</v>
      </c>
      <c r="R253">
        <v>1</v>
      </c>
      <c r="S253">
        <v>6</v>
      </c>
      <c r="T253">
        <v>51.4</v>
      </c>
      <c r="U253">
        <v>9307</v>
      </c>
      <c r="V253">
        <v>3.85</v>
      </c>
      <c r="W253">
        <v>4.43</v>
      </c>
      <c r="X253">
        <v>118</v>
      </c>
      <c r="Y253">
        <v>2616</v>
      </c>
      <c r="Z253">
        <v>3040</v>
      </c>
      <c r="AA253">
        <v>37458</v>
      </c>
      <c r="AB253" t="s">
        <v>51</v>
      </c>
      <c r="AC253">
        <v>10828179</v>
      </c>
      <c r="AD253">
        <v>2070</v>
      </c>
      <c r="AE253" t="s">
        <v>77</v>
      </c>
      <c r="AF253">
        <v>930322</v>
      </c>
      <c r="AG253">
        <v>34</v>
      </c>
      <c r="AH253" t="s">
        <v>53</v>
      </c>
      <c r="AI253">
        <v>1602808</v>
      </c>
      <c r="AJ253">
        <v>5442</v>
      </c>
      <c r="AK253">
        <v>930513</v>
      </c>
      <c r="AL253" t="s">
        <v>58</v>
      </c>
      <c r="AM253" t="s">
        <v>66</v>
      </c>
      <c r="AN253">
        <v>1017</v>
      </c>
      <c r="AO253">
        <v>88173.8</v>
      </c>
      <c r="AP253" t="s">
        <v>79</v>
      </c>
      <c r="AQ253" t="s">
        <v>71</v>
      </c>
      <c r="AR253">
        <v>7772154</v>
      </c>
      <c r="AS253">
        <v>6112</v>
      </c>
      <c r="AT253">
        <v>940617</v>
      </c>
      <c r="AU253">
        <v>174744</v>
      </c>
      <c r="AV253">
        <v>24</v>
      </c>
      <c r="AW253">
        <v>7281</v>
      </c>
      <c r="AX253" t="s">
        <v>56</v>
      </c>
      <c r="AY253" t="str">
        <f t="shared" si="12"/>
        <v>Mid_loan_taker</v>
      </c>
      <c r="BA253" t="str">
        <f t="shared" si="13"/>
        <v>High Payment</v>
      </c>
      <c r="BB253" t="str">
        <f t="shared" si="14"/>
        <v>Mid Balance</v>
      </c>
      <c r="BC253" t="str">
        <f t="shared" si="15"/>
        <v>WITHDRAWAL</v>
      </c>
    </row>
    <row r="254" spans="1:55" x14ac:dyDescent="0.35">
      <c r="A254">
        <v>844</v>
      </c>
      <c r="B254">
        <v>6567</v>
      </c>
      <c r="C254" t="s">
        <v>96</v>
      </c>
      <c r="D254" t="s">
        <v>97</v>
      </c>
      <c r="E254">
        <v>5442</v>
      </c>
      <c r="F254">
        <v>6567</v>
      </c>
      <c r="G254" t="s">
        <v>48</v>
      </c>
      <c r="H254">
        <v>6567</v>
      </c>
      <c r="I254">
        <v>786121</v>
      </c>
      <c r="J254">
        <v>5</v>
      </c>
      <c r="K254">
        <v>5</v>
      </c>
      <c r="L254" t="s">
        <v>98</v>
      </c>
      <c r="M254" t="s">
        <v>99</v>
      </c>
      <c r="N254">
        <v>95616</v>
      </c>
      <c r="O254">
        <v>65</v>
      </c>
      <c r="P254">
        <v>30</v>
      </c>
      <c r="Q254">
        <v>4</v>
      </c>
      <c r="R254">
        <v>1</v>
      </c>
      <c r="S254">
        <v>6</v>
      </c>
      <c r="T254">
        <v>51.4</v>
      </c>
      <c r="U254">
        <v>9307</v>
      </c>
      <c r="V254">
        <v>3.85</v>
      </c>
      <c r="W254">
        <v>4.43</v>
      </c>
      <c r="X254">
        <v>118</v>
      </c>
      <c r="Y254">
        <v>2616</v>
      </c>
      <c r="Z254">
        <v>3040</v>
      </c>
      <c r="AA254">
        <v>37458</v>
      </c>
      <c r="AB254" t="s">
        <v>51</v>
      </c>
      <c r="AC254">
        <v>10828179</v>
      </c>
      <c r="AD254">
        <v>2070</v>
      </c>
      <c r="AE254" t="s">
        <v>77</v>
      </c>
      <c r="AF254">
        <v>930322</v>
      </c>
      <c r="AG254">
        <v>34</v>
      </c>
      <c r="AH254" t="s">
        <v>53</v>
      </c>
      <c r="AI254">
        <v>1603015</v>
      </c>
      <c r="AJ254">
        <v>5442</v>
      </c>
      <c r="AK254">
        <v>930521</v>
      </c>
      <c r="AL254" t="s">
        <v>58</v>
      </c>
      <c r="AM254" t="s">
        <v>59</v>
      </c>
      <c r="AN254">
        <v>34200</v>
      </c>
      <c r="AO254">
        <v>53973.8</v>
      </c>
      <c r="AS254">
        <v>6112</v>
      </c>
      <c r="AT254">
        <v>940617</v>
      </c>
      <c r="AU254">
        <v>174744</v>
      </c>
      <c r="AV254">
        <v>24</v>
      </c>
      <c r="AW254">
        <v>7281</v>
      </c>
      <c r="AX254" t="s">
        <v>56</v>
      </c>
      <c r="AY254" t="str">
        <f t="shared" si="12"/>
        <v>Mid_loan_taker</v>
      </c>
      <c r="BA254" t="str">
        <f t="shared" si="13"/>
        <v>High Payment</v>
      </c>
      <c r="BB254" t="str">
        <f t="shared" si="14"/>
        <v>Mid Balance</v>
      </c>
      <c r="BC254" t="str">
        <f t="shared" si="15"/>
        <v>WITHDRAWAL</v>
      </c>
    </row>
    <row r="255" spans="1:55" x14ac:dyDescent="0.35">
      <c r="A255">
        <v>844</v>
      </c>
      <c r="B255">
        <v>6567</v>
      </c>
      <c r="C255" t="s">
        <v>96</v>
      </c>
      <c r="D255" t="s">
        <v>97</v>
      </c>
      <c r="E255">
        <v>5442</v>
      </c>
      <c r="F255">
        <v>6567</v>
      </c>
      <c r="G255" t="s">
        <v>48</v>
      </c>
      <c r="H255">
        <v>6567</v>
      </c>
      <c r="I255">
        <v>786121</v>
      </c>
      <c r="J255">
        <v>5</v>
      </c>
      <c r="K255">
        <v>5</v>
      </c>
      <c r="L255" t="s">
        <v>98</v>
      </c>
      <c r="M255" t="s">
        <v>99</v>
      </c>
      <c r="N255">
        <v>95616</v>
      </c>
      <c r="O255">
        <v>65</v>
      </c>
      <c r="P255">
        <v>30</v>
      </c>
      <c r="Q255">
        <v>4</v>
      </c>
      <c r="R255">
        <v>1</v>
      </c>
      <c r="S255">
        <v>6</v>
      </c>
      <c r="T255">
        <v>51.4</v>
      </c>
      <c r="U255">
        <v>9307</v>
      </c>
      <c r="V255">
        <v>3.85</v>
      </c>
      <c r="W255">
        <v>4.43</v>
      </c>
      <c r="X255">
        <v>118</v>
      </c>
      <c r="Y255">
        <v>2616</v>
      </c>
      <c r="Z255">
        <v>3040</v>
      </c>
      <c r="AA255">
        <v>37458</v>
      </c>
      <c r="AB255" t="s">
        <v>51</v>
      </c>
      <c r="AC255">
        <v>10828179</v>
      </c>
      <c r="AD255">
        <v>2070</v>
      </c>
      <c r="AE255" t="s">
        <v>77</v>
      </c>
      <c r="AF255">
        <v>930322</v>
      </c>
      <c r="AG255">
        <v>34</v>
      </c>
      <c r="AH255" t="s">
        <v>53</v>
      </c>
      <c r="AI255">
        <v>1602947</v>
      </c>
      <c r="AJ255">
        <v>5442</v>
      </c>
      <c r="AK255">
        <v>930531</v>
      </c>
      <c r="AL255" t="s">
        <v>58</v>
      </c>
      <c r="AM255" t="s">
        <v>59</v>
      </c>
      <c r="AN255">
        <v>14.6</v>
      </c>
      <c r="AO255">
        <v>54267.5</v>
      </c>
      <c r="AP255" t="s">
        <v>68</v>
      </c>
      <c r="AS255">
        <v>6112</v>
      </c>
      <c r="AT255">
        <v>940617</v>
      </c>
      <c r="AU255">
        <v>174744</v>
      </c>
      <c r="AV255">
        <v>24</v>
      </c>
      <c r="AW255">
        <v>7281</v>
      </c>
      <c r="AX255" t="s">
        <v>56</v>
      </c>
      <c r="AY255" t="str">
        <f t="shared" si="12"/>
        <v>Mid_loan_taker</v>
      </c>
      <c r="BA255" t="str">
        <f t="shared" si="13"/>
        <v>High Payment</v>
      </c>
      <c r="BB255" t="str">
        <f t="shared" si="14"/>
        <v>Mid Balance</v>
      </c>
      <c r="BC255" t="str">
        <f t="shared" si="15"/>
        <v>WITHDRAWAL</v>
      </c>
    </row>
    <row r="256" spans="1:55" x14ac:dyDescent="0.35">
      <c r="A256">
        <v>844</v>
      </c>
      <c r="B256">
        <v>6567</v>
      </c>
      <c r="C256" t="s">
        <v>96</v>
      </c>
      <c r="D256" t="s">
        <v>97</v>
      </c>
      <c r="E256">
        <v>5442</v>
      </c>
      <c r="F256">
        <v>6567</v>
      </c>
      <c r="G256" t="s">
        <v>48</v>
      </c>
      <c r="H256">
        <v>6567</v>
      </c>
      <c r="I256">
        <v>786121</v>
      </c>
      <c r="J256">
        <v>5</v>
      </c>
      <c r="K256">
        <v>5</v>
      </c>
      <c r="L256" t="s">
        <v>98</v>
      </c>
      <c r="M256" t="s">
        <v>99</v>
      </c>
      <c r="N256">
        <v>95616</v>
      </c>
      <c r="O256">
        <v>65</v>
      </c>
      <c r="P256">
        <v>30</v>
      </c>
      <c r="Q256">
        <v>4</v>
      </c>
      <c r="R256">
        <v>1</v>
      </c>
      <c r="S256">
        <v>6</v>
      </c>
      <c r="T256">
        <v>51.4</v>
      </c>
      <c r="U256">
        <v>9307</v>
      </c>
      <c r="V256">
        <v>3.85</v>
      </c>
      <c r="W256">
        <v>4.43</v>
      </c>
      <c r="X256">
        <v>118</v>
      </c>
      <c r="Y256">
        <v>2616</v>
      </c>
      <c r="Z256">
        <v>3040</v>
      </c>
      <c r="AA256">
        <v>37458</v>
      </c>
      <c r="AB256" t="s">
        <v>51</v>
      </c>
      <c r="AC256">
        <v>10828179</v>
      </c>
      <c r="AD256">
        <v>2070</v>
      </c>
      <c r="AE256" t="s">
        <v>77</v>
      </c>
      <c r="AF256">
        <v>930322</v>
      </c>
      <c r="AG256">
        <v>34</v>
      </c>
      <c r="AH256" t="s">
        <v>53</v>
      </c>
      <c r="AI256">
        <v>3670837</v>
      </c>
      <c r="AJ256">
        <v>5442</v>
      </c>
      <c r="AK256">
        <v>930531</v>
      </c>
      <c r="AL256" t="s">
        <v>54</v>
      </c>
      <c r="AN256">
        <v>308.3</v>
      </c>
      <c r="AO256">
        <v>54282.1</v>
      </c>
      <c r="AP256" t="s">
        <v>57</v>
      </c>
      <c r="AS256">
        <v>6112</v>
      </c>
      <c r="AT256">
        <v>940617</v>
      </c>
      <c r="AU256">
        <v>174744</v>
      </c>
      <c r="AV256">
        <v>24</v>
      </c>
      <c r="AW256">
        <v>7281</v>
      </c>
      <c r="AX256" t="s">
        <v>56</v>
      </c>
      <c r="AY256" t="str">
        <f t="shared" si="12"/>
        <v>Mid_loan_taker</v>
      </c>
      <c r="BA256" t="str">
        <f t="shared" si="13"/>
        <v>High Payment</v>
      </c>
      <c r="BB256" t="str">
        <f t="shared" si="14"/>
        <v>Mid Balance</v>
      </c>
      <c r="BC256" t="str">
        <f t="shared" si="15"/>
        <v>CREDIT</v>
      </c>
    </row>
    <row r="257" spans="1:55" x14ac:dyDescent="0.35">
      <c r="A257">
        <v>844</v>
      </c>
      <c r="B257">
        <v>6567</v>
      </c>
      <c r="C257" t="s">
        <v>96</v>
      </c>
      <c r="D257" t="s">
        <v>97</v>
      </c>
      <c r="E257">
        <v>5442</v>
      </c>
      <c r="F257">
        <v>6567</v>
      </c>
      <c r="G257" t="s">
        <v>48</v>
      </c>
      <c r="H257">
        <v>6567</v>
      </c>
      <c r="I257">
        <v>786121</v>
      </c>
      <c r="J257">
        <v>5</v>
      </c>
      <c r="K257">
        <v>5</v>
      </c>
      <c r="L257" t="s">
        <v>98</v>
      </c>
      <c r="M257" t="s">
        <v>99</v>
      </c>
      <c r="N257">
        <v>95616</v>
      </c>
      <c r="O257">
        <v>65</v>
      </c>
      <c r="P257">
        <v>30</v>
      </c>
      <c r="Q257">
        <v>4</v>
      </c>
      <c r="R257">
        <v>1</v>
      </c>
      <c r="S257">
        <v>6</v>
      </c>
      <c r="T257">
        <v>51.4</v>
      </c>
      <c r="U257">
        <v>9307</v>
      </c>
      <c r="V257">
        <v>3.85</v>
      </c>
      <c r="W257">
        <v>4.43</v>
      </c>
      <c r="X257">
        <v>118</v>
      </c>
      <c r="Y257">
        <v>2616</v>
      </c>
      <c r="Z257">
        <v>3040</v>
      </c>
      <c r="AA257">
        <v>37458</v>
      </c>
      <c r="AB257" t="s">
        <v>51</v>
      </c>
      <c r="AC257">
        <v>10828179</v>
      </c>
      <c r="AD257">
        <v>2070</v>
      </c>
      <c r="AE257" t="s">
        <v>77</v>
      </c>
      <c r="AF257">
        <v>930322</v>
      </c>
      <c r="AG257">
        <v>34</v>
      </c>
      <c r="AH257" t="s">
        <v>53</v>
      </c>
      <c r="AI257">
        <v>1602593</v>
      </c>
      <c r="AJ257">
        <v>5442</v>
      </c>
      <c r="AK257">
        <v>930605</v>
      </c>
      <c r="AL257" t="s">
        <v>58</v>
      </c>
      <c r="AM257" t="s">
        <v>59</v>
      </c>
      <c r="AN257">
        <v>10400</v>
      </c>
      <c r="AO257">
        <v>43867.5</v>
      </c>
      <c r="AR257">
        <v>0</v>
      </c>
      <c r="AS257">
        <v>6112</v>
      </c>
      <c r="AT257">
        <v>940617</v>
      </c>
      <c r="AU257">
        <v>174744</v>
      </c>
      <c r="AV257">
        <v>24</v>
      </c>
      <c r="AW257">
        <v>7281</v>
      </c>
      <c r="AX257" t="s">
        <v>56</v>
      </c>
      <c r="AY257" t="str">
        <f t="shared" si="12"/>
        <v>Mid_loan_taker</v>
      </c>
      <c r="BA257" t="str">
        <f t="shared" si="13"/>
        <v>High Payment</v>
      </c>
      <c r="BB257" t="str">
        <f t="shared" si="14"/>
        <v>Low Balance</v>
      </c>
      <c r="BC257" t="str">
        <f t="shared" si="15"/>
        <v>WITHDRAWAL</v>
      </c>
    </row>
    <row r="258" spans="1:55" x14ac:dyDescent="0.35">
      <c r="A258">
        <v>844</v>
      </c>
      <c r="B258">
        <v>6567</v>
      </c>
      <c r="C258" t="s">
        <v>96</v>
      </c>
      <c r="D258" t="s">
        <v>97</v>
      </c>
      <c r="E258">
        <v>5442</v>
      </c>
      <c r="F258">
        <v>6567</v>
      </c>
      <c r="G258" t="s">
        <v>48</v>
      </c>
      <c r="H258">
        <v>6567</v>
      </c>
      <c r="I258">
        <v>786121</v>
      </c>
      <c r="J258">
        <v>5</v>
      </c>
      <c r="K258">
        <v>5</v>
      </c>
      <c r="L258" t="s">
        <v>98</v>
      </c>
      <c r="M258" t="s">
        <v>99</v>
      </c>
      <c r="N258">
        <v>95616</v>
      </c>
      <c r="O258">
        <v>65</v>
      </c>
      <c r="P258">
        <v>30</v>
      </c>
      <c r="Q258">
        <v>4</v>
      </c>
      <c r="R258">
        <v>1</v>
      </c>
      <c r="S258">
        <v>6</v>
      </c>
      <c r="T258">
        <v>51.4</v>
      </c>
      <c r="U258">
        <v>9307</v>
      </c>
      <c r="V258">
        <v>3.85</v>
      </c>
      <c r="W258">
        <v>4.43</v>
      </c>
      <c r="X258">
        <v>118</v>
      </c>
      <c r="Y258">
        <v>2616</v>
      </c>
      <c r="Z258">
        <v>3040</v>
      </c>
      <c r="AA258">
        <v>37458</v>
      </c>
      <c r="AB258" t="s">
        <v>51</v>
      </c>
      <c r="AC258">
        <v>10828179</v>
      </c>
      <c r="AD258">
        <v>2070</v>
      </c>
      <c r="AE258" t="s">
        <v>77</v>
      </c>
      <c r="AF258">
        <v>930322</v>
      </c>
      <c r="AG258">
        <v>34</v>
      </c>
      <c r="AH258" t="s">
        <v>53</v>
      </c>
      <c r="AI258">
        <v>1602737</v>
      </c>
      <c r="AJ258">
        <v>5442</v>
      </c>
      <c r="AK258">
        <v>930608</v>
      </c>
      <c r="AL258" t="s">
        <v>58</v>
      </c>
      <c r="AM258" t="s">
        <v>66</v>
      </c>
      <c r="AN258">
        <v>2070</v>
      </c>
      <c r="AO258">
        <v>33687.5</v>
      </c>
      <c r="AP258" t="s">
        <v>77</v>
      </c>
      <c r="AQ258" t="s">
        <v>51</v>
      </c>
      <c r="AR258">
        <v>10828179</v>
      </c>
      <c r="AS258">
        <v>6112</v>
      </c>
      <c r="AT258">
        <v>940617</v>
      </c>
      <c r="AU258">
        <v>174744</v>
      </c>
      <c r="AV258">
        <v>24</v>
      </c>
      <c r="AW258">
        <v>7281</v>
      </c>
      <c r="AX258" t="s">
        <v>56</v>
      </c>
      <c r="AY258" t="str">
        <f t="shared" si="12"/>
        <v>Mid_loan_taker</v>
      </c>
      <c r="BA258" t="str">
        <f t="shared" si="13"/>
        <v>High Payment</v>
      </c>
      <c r="BB258" t="str">
        <f t="shared" si="14"/>
        <v>Low Balance</v>
      </c>
      <c r="BC258" t="str">
        <f t="shared" si="15"/>
        <v>WITHDRAWAL</v>
      </c>
    </row>
    <row r="259" spans="1:55" x14ac:dyDescent="0.35">
      <c r="A259">
        <v>844</v>
      </c>
      <c r="B259">
        <v>6567</v>
      </c>
      <c r="C259" t="s">
        <v>96</v>
      </c>
      <c r="D259" t="s">
        <v>97</v>
      </c>
      <c r="E259">
        <v>5442</v>
      </c>
      <c r="F259">
        <v>6567</v>
      </c>
      <c r="G259" t="s">
        <v>48</v>
      </c>
      <c r="H259">
        <v>6567</v>
      </c>
      <c r="I259">
        <v>786121</v>
      </c>
      <c r="J259">
        <v>5</v>
      </c>
      <c r="K259">
        <v>5</v>
      </c>
      <c r="L259" t="s">
        <v>98</v>
      </c>
      <c r="M259" t="s">
        <v>99</v>
      </c>
      <c r="N259">
        <v>95616</v>
      </c>
      <c r="O259">
        <v>65</v>
      </c>
      <c r="P259">
        <v>30</v>
      </c>
      <c r="Q259">
        <v>4</v>
      </c>
      <c r="R259">
        <v>1</v>
      </c>
      <c r="S259">
        <v>6</v>
      </c>
      <c r="T259">
        <v>51.4</v>
      </c>
      <c r="U259">
        <v>9307</v>
      </c>
      <c r="V259">
        <v>3.85</v>
      </c>
      <c r="W259">
        <v>4.43</v>
      </c>
      <c r="X259">
        <v>118</v>
      </c>
      <c r="Y259">
        <v>2616</v>
      </c>
      <c r="Z259">
        <v>3040</v>
      </c>
      <c r="AA259">
        <v>37458</v>
      </c>
      <c r="AB259" t="s">
        <v>51</v>
      </c>
      <c r="AC259">
        <v>10828179</v>
      </c>
      <c r="AD259">
        <v>2070</v>
      </c>
      <c r="AE259" t="s">
        <v>77</v>
      </c>
      <c r="AF259">
        <v>930322</v>
      </c>
      <c r="AG259">
        <v>34</v>
      </c>
      <c r="AH259" t="s">
        <v>53</v>
      </c>
      <c r="AI259">
        <v>1602665</v>
      </c>
      <c r="AJ259">
        <v>5442</v>
      </c>
      <c r="AK259">
        <v>930608</v>
      </c>
      <c r="AL259" t="s">
        <v>58</v>
      </c>
      <c r="AM259" t="s">
        <v>66</v>
      </c>
      <c r="AN259">
        <v>8110</v>
      </c>
      <c r="AO259">
        <v>35757.5</v>
      </c>
      <c r="AP259" t="s">
        <v>67</v>
      </c>
      <c r="AQ259" t="s">
        <v>100</v>
      </c>
      <c r="AR259">
        <v>14627766</v>
      </c>
      <c r="AS259">
        <v>6112</v>
      </c>
      <c r="AT259">
        <v>940617</v>
      </c>
      <c r="AU259">
        <v>174744</v>
      </c>
      <c r="AV259">
        <v>24</v>
      </c>
      <c r="AW259">
        <v>7281</v>
      </c>
      <c r="AX259" t="s">
        <v>56</v>
      </c>
      <c r="AY259" t="str">
        <f t="shared" ref="AY259:AY322" si="16">IF(AU259&gt;200000,"High_loan_taker",IF(AU259&lt;100000,"Low_loan_taker","Mid_loan_taker"))</f>
        <v>Mid_loan_taker</v>
      </c>
      <c r="BA259" t="str">
        <f t="shared" ref="BA259:BA322" si="17">IF(AW259&gt;5200,"High Payment",IF(AW259&lt;3200,"Low Payment","Mid Payament"))</f>
        <v>High Payment</v>
      </c>
      <c r="BB259" t="str">
        <f t="shared" ref="BB259:BB322" si="18">IF(AO259&gt;100000,"High Balance",IF(AO259&lt;50000,"Low Balance","Mid Balance"))</f>
        <v>Low Balance</v>
      </c>
      <c r="BC259" t="str">
        <f t="shared" ref="BC259:BC322" si="19">IF(AL259="PRIJEM","CREDIT",IF(AL259="VYDAJ","WITHDRAWAL","NOT SURE"))</f>
        <v>WITHDRAWAL</v>
      </c>
    </row>
    <row r="260" spans="1:55" x14ac:dyDescent="0.35">
      <c r="A260">
        <v>844</v>
      </c>
      <c r="B260">
        <v>6567</v>
      </c>
      <c r="C260" t="s">
        <v>96</v>
      </c>
      <c r="D260" t="s">
        <v>97</v>
      </c>
      <c r="E260">
        <v>5442</v>
      </c>
      <c r="F260">
        <v>6567</v>
      </c>
      <c r="G260" t="s">
        <v>48</v>
      </c>
      <c r="H260">
        <v>6567</v>
      </c>
      <c r="I260">
        <v>786121</v>
      </c>
      <c r="J260">
        <v>5</v>
      </c>
      <c r="K260">
        <v>5</v>
      </c>
      <c r="L260" t="s">
        <v>98</v>
      </c>
      <c r="M260" t="s">
        <v>99</v>
      </c>
      <c r="N260">
        <v>95616</v>
      </c>
      <c r="O260">
        <v>65</v>
      </c>
      <c r="P260">
        <v>30</v>
      </c>
      <c r="Q260">
        <v>4</v>
      </c>
      <c r="R260">
        <v>1</v>
      </c>
      <c r="S260">
        <v>6</v>
      </c>
      <c r="T260">
        <v>51.4</v>
      </c>
      <c r="U260">
        <v>9307</v>
      </c>
      <c r="V260">
        <v>3.85</v>
      </c>
      <c r="W260">
        <v>4.43</v>
      </c>
      <c r="X260">
        <v>118</v>
      </c>
      <c r="Y260">
        <v>2616</v>
      </c>
      <c r="Z260">
        <v>3040</v>
      </c>
      <c r="AA260">
        <v>37458</v>
      </c>
      <c r="AB260" t="s">
        <v>51</v>
      </c>
      <c r="AC260">
        <v>10828179</v>
      </c>
      <c r="AD260">
        <v>2070</v>
      </c>
      <c r="AE260" t="s">
        <v>77</v>
      </c>
      <c r="AF260">
        <v>930322</v>
      </c>
      <c r="AG260">
        <v>34</v>
      </c>
      <c r="AH260" t="s">
        <v>53</v>
      </c>
      <c r="AI260">
        <v>1602519</v>
      </c>
      <c r="AJ260">
        <v>5442</v>
      </c>
      <c r="AK260">
        <v>930610</v>
      </c>
      <c r="AL260" t="s">
        <v>54</v>
      </c>
      <c r="AM260" t="s">
        <v>55</v>
      </c>
      <c r="AN260">
        <v>42055</v>
      </c>
      <c r="AO260">
        <v>75742.5</v>
      </c>
      <c r="AS260">
        <v>6112</v>
      </c>
      <c r="AT260">
        <v>940617</v>
      </c>
      <c r="AU260">
        <v>174744</v>
      </c>
      <c r="AV260">
        <v>24</v>
      </c>
      <c r="AW260">
        <v>7281</v>
      </c>
      <c r="AX260" t="s">
        <v>56</v>
      </c>
      <c r="AY260" t="str">
        <f t="shared" si="16"/>
        <v>Mid_loan_taker</v>
      </c>
      <c r="BA260" t="str">
        <f t="shared" si="17"/>
        <v>High Payment</v>
      </c>
      <c r="BB260" t="str">
        <f t="shared" si="18"/>
        <v>Mid Balance</v>
      </c>
      <c r="BC260" t="str">
        <f t="shared" si="19"/>
        <v>CREDIT</v>
      </c>
    </row>
    <row r="261" spans="1:55" x14ac:dyDescent="0.35">
      <c r="A261">
        <v>844</v>
      </c>
      <c r="B261">
        <v>6567</v>
      </c>
      <c r="C261" t="s">
        <v>96</v>
      </c>
      <c r="D261" t="s">
        <v>97</v>
      </c>
      <c r="E261">
        <v>5442</v>
      </c>
      <c r="F261">
        <v>6567</v>
      </c>
      <c r="G261" t="s">
        <v>48</v>
      </c>
      <c r="H261">
        <v>6567</v>
      </c>
      <c r="I261">
        <v>786121</v>
      </c>
      <c r="J261">
        <v>5</v>
      </c>
      <c r="K261">
        <v>5</v>
      </c>
      <c r="L261" t="s">
        <v>98</v>
      </c>
      <c r="M261" t="s">
        <v>99</v>
      </c>
      <c r="N261">
        <v>95616</v>
      </c>
      <c r="O261">
        <v>65</v>
      </c>
      <c r="P261">
        <v>30</v>
      </c>
      <c r="Q261">
        <v>4</v>
      </c>
      <c r="R261">
        <v>1</v>
      </c>
      <c r="S261">
        <v>6</v>
      </c>
      <c r="T261">
        <v>51.4</v>
      </c>
      <c r="U261">
        <v>9307</v>
      </c>
      <c r="V261">
        <v>3.85</v>
      </c>
      <c r="W261">
        <v>4.43</v>
      </c>
      <c r="X261">
        <v>118</v>
      </c>
      <c r="Y261">
        <v>2616</v>
      </c>
      <c r="Z261">
        <v>3040</v>
      </c>
      <c r="AA261">
        <v>37458</v>
      </c>
      <c r="AB261" t="s">
        <v>51</v>
      </c>
      <c r="AC261">
        <v>10828179</v>
      </c>
      <c r="AD261">
        <v>2070</v>
      </c>
      <c r="AE261" t="s">
        <v>77</v>
      </c>
      <c r="AF261">
        <v>930322</v>
      </c>
      <c r="AG261">
        <v>34</v>
      </c>
      <c r="AH261" t="s">
        <v>53</v>
      </c>
      <c r="AI261">
        <v>1602809</v>
      </c>
      <c r="AJ261">
        <v>5442</v>
      </c>
      <c r="AK261">
        <v>930613</v>
      </c>
      <c r="AL261" t="s">
        <v>58</v>
      </c>
      <c r="AM261" t="s">
        <v>66</v>
      </c>
      <c r="AN261">
        <v>1017</v>
      </c>
      <c r="AO261">
        <v>74725.5</v>
      </c>
      <c r="AP261" t="s">
        <v>79</v>
      </c>
      <c r="AQ261" t="s">
        <v>71</v>
      </c>
      <c r="AR261">
        <v>7772154</v>
      </c>
      <c r="AS261">
        <v>6112</v>
      </c>
      <c r="AT261">
        <v>940617</v>
      </c>
      <c r="AU261">
        <v>174744</v>
      </c>
      <c r="AV261">
        <v>24</v>
      </c>
      <c r="AW261">
        <v>7281</v>
      </c>
      <c r="AX261" t="s">
        <v>56</v>
      </c>
      <c r="AY261" t="str">
        <f t="shared" si="16"/>
        <v>Mid_loan_taker</v>
      </c>
      <c r="BA261" t="str">
        <f t="shared" si="17"/>
        <v>High Payment</v>
      </c>
      <c r="BB261" t="str">
        <f t="shared" si="18"/>
        <v>Mid Balance</v>
      </c>
      <c r="BC261" t="str">
        <f t="shared" si="19"/>
        <v>WITHDRAWAL</v>
      </c>
    </row>
    <row r="262" spans="1:55" x14ac:dyDescent="0.35">
      <c r="A262">
        <v>844</v>
      </c>
      <c r="B262">
        <v>6567</v>
      </c>
      <c r="C262" t="s">
        <v>96</v>
      </c>
      <c r="D262" t="s">
        <v>97</v>
      </c>
      <c r="E262">
        <v>5442</v>
      </c>
      <c r="F262">
        <v>6567</v>
      </c>
      <c r="G262" t="s">
        <v>48</v>
      </c>
      <c r="H262">
        <v>6567</v>
      </c>
      <c r="I262">
        <v>786121</v>
      </c>
      <c r="J262">
        <v>5</v>
      </c>
      <c r="K262">
        <v>5</v>
      </c>
      <c r="L262" t="s">
        <v>98</v>
      </c>
      <c r="M262" t="s">
        <v>99</v>
      </c>
      <c r="N262">
        <v>95616</v>
      </c>
      <c r="O262">
        <v>65</v>
      </c>
      <c r="P262">
        <v>30</v>
      </c>
      <c r="Q262">
        <v>4</v>
      </c>
      <c r="R262">
        <v>1</v>
      </c>
      <c r="S262">
        <v>6</v>
      </c>
      <c r="T262">
        <v>51.4</v>
      </c>
      <c r="U262">
        <v>9307</v>
      </c>
      <c r="V262">
        <v>3.85</v>
      </c>
      <c r="W262">
        <v>4.43</v>
      </c>
      <c r="X262">
        <v>118</v>
      </c>
      <c r="Y262">
        <v>2616</v>
      </c>
      <c r="Z262">
        <v>3040</v>
      </c>
      <c r="AA262">
        <v>37458</v>
      </c>
      <c r="AB262" t="s">
        <v>51</v>
      </c>
      <c r="AC262">
        <v>10828179</v>
      </c>
      <c r="AD262">
        <v>2070</v>
      </c>
      <c r="AE262" t="s">
        <v>77</v>
      </c>
      <c r="AF262">
        <v>930322</v>
      </c>
      <c r="AG262">
        <v>34</v>
      </c>
      <c r="AH262" t="s">
        <v>53</v>
      </c>
      <c r="AI262">
        <v>1603016</v>
      </c>
      <c r="AJ262">
        <v>5442</v>
      </c>
      <c r="AK262">
        <v>930620</v>
      </c>
      <c r="AL262" t="s">
        <v>58</v>
      </c>
      <c r="AM262" t="s">
        <v>59</v>
      </c>
      <c r="AN262">
        <v>24700</v>
      </c>
      <c r="AO262">
        <v>50025.5</v>
      </c>
      <c r="AS262">
        <v>6112</v>
      </c>
      <c r="AT262">
        <v>940617</v>
      </c>
      <c r="AU262">
        <v>174744</v>
      </c>
      <c r="AV262">
        <v>24</v>
      </c>
      <c r="AW262">
        <v>7281</v>
      </c>
      <c r="AX262" t="s">
        <v>56</v>
      </c>
      <c r="AY262" t="str">
        <f t="shared" si="16"/>
        <v>Mid_loan_taker</v>
      </c>
      <c r="BA262" t="str">
        <f t="shared" si="17"/>
        <v>High Payment</v>
      </c>
      <c r="BB262" t="str">
        <f t="shared" si="18"/>
        <v>Mid Balance</v>
      </c>
      <c r="BC262" t="str">
        <f t="shared" si="19"/>
        <v>WITHDRAWAL</v>
      </c>
    </row>
    <row r="263" spans="1:55" x14ac:dyDescent="0.35">
      <c r="A263">
        <v>844</v>
      </c>
      <c r="B263">
        <v>6567</v>
      </c>
      <c r="C263" t="s">
        <v>96</v>
      </c>
      <c r="D263" t="s">
        <v>97</v>
      </c>
      <c r="E263">
        <v>5442</v>
      </c>
      <c r="F263">
        <v>6567</v>
      </c>
      <c r="G263" t="s">
        <v>48</v>
      </c>
      <c r="H263">
        <v>6567</v>
      </c>
      <c r="I263">
        <v>786121</v>
      </c>
      <c r="J263">
        <v>5</v>
      </c>
      <c r="K263">
        <v>5</v>
      </c>
      <c r="L263" t="s">
        <v>98</v>
      </c>
      <c r="M263" t="s">
        <v>99</v>
      </c>
      <c r="N263">
        <v>95616</v>
      </c>
      <c r="O263">
        <v>65</v>
      </c>
      <c r="P263">
        <v>30</v>
      </c>
      <c r="Q263">
        <v>4</v>
      </c>
      <c r="R263">
        <v>1</v>
      </c>
      <c r="S263">
        <v>6</v>
      </c>
      <c r="T263">
        <v>51.4</v>
      </c>
      <c r="U263">
        <v>9307</v>
      </c>
      <c r="V263">
        <v>3.85</v>
      </c>
      <c r="W263">
        <v>4.43</v>
      </c>
      <c r="X263">
        <v>118</v>
      </c>
      <c r="Y263">
        <v>2616</v>
      </c>
      <c r="Z263">
        <v>3040</v>
      </c>
      <c r="AA263">
        <v>37458</v>
      </c>
      <c r="AB263" t="s">
        <v>51</v>
      </c>
      <c r="AC263">
        <v>10828179</v>
      </c>
      <c r="AD263">
        <v>2070</v>
      </c>
      <c r="AE263" t="s">
        <v>77</v>
      </c>
      <c r="AF263">
        <v>930322</v>
      </c>
      <c r="AG263">
        <v>34</v>
      </c>
      <c r="AH263" t="s">
        <v>53</v>
      </c>
      <c r="AI263">
        <v>1602594</v>
      </c>
      <c r="AJ263">
        <v>5442</v>
      </c>
      <c r="AK263">
        <v>930629</v>
      </c>
      <c r="AL263" t="s">
        <v>58</v>
      </c>
      <c r="AM263" t="s">
        <v>59</v>
      </c>
      <c r="AN263">
        <v>6700</v>
      </c>
      <c r="AO263">
        <v>43325.5</v>
      </c>
      <c r="AR263">
        <v>0</v>
      </c>
      <c r="AS263">
        <v>6112</v>
      </c>
      <c r="AT263">
        <v>940617</v>
      </c>
      <c r="AU263">
        <v>174744</v>
      </c>
      <c r="AV263">
        <v>24</v>
      </c>
      <c r="AW263">
        <v>7281</v>
      </c>
      <c r="AX263" t="s">
        <v>56</v>
      </c>
      <c r="AY263" t="str">
        <f t="shared" si="16"/>
        <v>Mid_loan_taker</v>
      </c>
      <c r="BA263" t="str">
        <f t="shared" si="17"/>
        <v>High Payment</v>
      </c>
      <c r="BB263" t="str">
        <f t="shared" si="18"/>
        <v>Low Balance</v>
      </c>
      <c r="BC263" t="str">
        <f t="shared" si="19"/>
        <v>WITHDRAWAL</v>
      </c>
    </row>
    <row r="264" spans="1:55" x14ac:dyDescent="0.35">
      <c r="A264">
        <v>844</v>
      </c>
      <c r="B264">
        <v>6567</v>
      </c>
      <c r="C264" t="s">
        <v>96</v>
      </c>
      <c r="D264" t="s">
        <v>97</v>
      </c>
      <c r="E264">
        <v>5442</v>
      </c>
      <c r="F264">
        <v>6567</v>
      </c>
      <c r="G264" t="s">
        <v>48</v>
      </c>
      <c r="H264">
        <v>6567</v>
      </c>
      <c r="I264">
        <v>786121</v>
      </c>
      <c r="J264">
        <v>5</v>
      </c>
      <c r="K264">
        <v>5</v>
      </c>
      <c r="L264" t="s">
        <v>98</v>
      </c>
      <c r="M264" t="s">
        <v>99</v>
      </c>
      <c r="N264">
        <v>95616</v>
      </c>
      <c r="O264">
        <v>65</v>
      </c>
      <c r="P264">
        <v>30</v>
      </c>
      <c r="Q264">
        <v>4</v>
      </c>
      <c r="R264">
        <v>1</v>
      </c>
      <c r="S264">
        <v>6</v>
      </c>
      <c r="T264">
        <v>51.4</v>
      </c>
      <c r="U264">
        <v>9307</v>
      </c>
      <c r="V264">
        <v>3.85</v>
      </c>
      <c r="W264">
        <v>4.43</v>
      </c>
      <c r="X264">
        <v>118</v>
      </c>
      <c r="Y264">
        <v>2616</v>
      </c>
      <c r="Z264">
        <v>3040</v>
      </c>
      <c r="AA264">
        <v>37458</v>
      </c>
      <c r="AB264" t="s">
        <v>51</v>
      </c>
      <c r="AC264">
        <v>10828179</v>
      </c>
      <c r="AD264">
        <v>2070</v>
      </c>
      <c r="AE264" t="s">
        <v>77</v>
      </c>
      <c r="AF264">
        <v>930322</v>
      </c>
      <c r="AG264">
        <v>34</v>
      </c>
      <c r="AH264" t="s">
        <v>53</v>
      </c>
      <c r="AI264">
        <v>1602948</v>
      </c>
      <c r="AJ264">
        <v>5442</v>
      </c>
      <c r="AK264">
        <v>930630</v>
      </c>
      <c r="AL264" t="s">
        <v>58</v>
      </c>
      <c r="AM264" t="s">
        <v>59</v>
      </c>
      <c r="AN264">
        <v>14.6</v>
      </c>
      <c r="AO264">
        <v>43554.1</v>
      </c>
      <c r="AP264" t="s">
        <v>68</v>
      </c>
      <c r="AS264">
        <v>6112</v>
      </c>
      <c r="AT264">
        <v>940617</v>
      </c>
      <c r="AU264">
        <v>174744</v>
      </c>
      <c r="AV264">
        <v>24</v>
      </c>
      <c r="AW264">
        <v>7281</v>
      </c>
      <c r="AX264" t="s">
        <v>56</v>
      </c>
      <c r="AY264" t="str">
        <f t="shared" si="16"/>
        <v>Mid_loan_taker</v>
      </c>
      <c r="BA264" t="str">
        <f t="shared" si="17"/>
        <v>High Payment</v>
      </c>
      <c r="BB264" t="str">
        <f t="shared" si="18"/>
        <v>Low Balance</v>
      </c>
      <c r="BC264" t="str">
        <f t="shared" si="19"/>
        <v>WITHDRAWAL</v>
      </c>
    </row>
    <row r="265" spans="1:55" x14ac:dyDescent="0.35">
      <c r="A265">
        <v>844</v>
      </c>
      <c r="B265">
        <v>6567</v>
      </c>
      <c r="C265" t="s">
        <v>96</v>
      </c>
      <c r="D265" t="s">
        <v>97</v>
      </c>
      <c r="E265">
        <v>5442</v>
      </c>
      <c r="F265">
        <v>6567</v>
      </c>
      <c r="G265" t="s">
        <v>48</v>
      </c>
      <c r="H265">
        <v>6567</v>
      </c>
      <c r="I265">
        <v>786121</v>
      </c>
      <c r="J265">
        <v>5</v>
      </c>
      <c r="K265">
        <v>5</v>
      </c>
      <c r="L265" t="s">
        <v>98</v>
      </c>
      <c r="M265" t="s">
        <v>99</v>
      </c>
      <c r="N265">
        <v>95616</v>
      </c>
      <c r="O265">
        <v>65</v>
      </c>
      <c r="P265">
        <v>30</v>
      </c>
      <c r="Q265">
        <v>4</v>
      </c>
      <c r="R265">
        <v>1</v>
      </c>
      <c r="S265">
        <v>6</v>
      </c>
      <c r="T265">
        <v>51.4</v>
      </c>
      <c r="U265">
        <v>9307</v>
      </c>
      <c r="V265">
        <v>3.85</v>
      </c>
      <c r="W265">
        <v>4.43</v>
      </c>
      <c r="X265">
        <v>118</v>
      </c>
      <c r="Y265">
        <v>2616</v>
      </c>
      <c r="Z265">
        <v>3040</v>
      </c>
      <c r="AA265">
        <v>37458</v>
      </c>
      <c r="AB265" t="s">
        <v>51</v>
      </c>
      <c r="AC265">
        <v>10828179</v>
      </c>
      <c r="AD265">
        <v>2070</v>
      </c>
      <c r="AE265" t="s">
        <v>77</v>
      </c>
      <c r="AF265">
        <v>930322</v>
      </c>
      <c r="AG265">
        <v>34</v>
      </c>
      <c r="AH265" t="s">
        <v>53</v>
      </c>
      <c r="AI265">
        <v>3670838</v>
      </c>
      <c r="AJ265">
        <v>5442</v>
      </c>
      <c r="AK265">
        <v>930630</v>
      </c>
      <c r="AL265" t="s">
        <v>54</v>
      </c>
      <c r="AN265">
        <v>243.2</v>
      </c>
      <c r="AO265">
        <v>43568.7</v>
      </c>
      <c r="AP265" t="s">
        <v>57</v>
      </c>
      <c r="AS265">
        <v>6112</v>
      </c>
      <c r="AT265">
        <v>940617</v>
      </c>
      <c r="AU265">
        <v>174744</v>
      </c>
      <c r="AV265">
        <v>24</v>
      </c>
      <c r="AW265">
        <v>7281</v>
      </c>
      <c r="AX265" t="s">
        <v>56</v>
      </c>
      <c r="AY265" t="str">
        <f t="shared" si="16"/>
        <v>Mid_loan_taker</v>
      </c>
      <c r="BA265" t="str">
        <f t="shared" si="17"/>
        <v>High Payment</v>
      </c>
      <c r="BB265" t="str">
        <f t="shared" si="18"/>
        <v>Low Balance</v>
      </c>
      <c r="BC265" t="str">
        <f t="shared" si="19"/>
        <v>CREDIT</v>
      </c>
    </row>
    <row r="266" spans="1:55" x14ac:dyDescent="0.35">
      <c r="A266">
        <v>844</v>
      </c>
      <c r="B266">
        <v>6567</v>
      </c>
      <c r="C266" t="s">
        <v>96</v>
      </c>
      <c r="D266" t="s">
        <v>97</v>
      </c>
      <c r="E266">
        <v>5442</v>
      </c>
      <c r="F266">
        <v>6567</v>
      </c>
      <c r="G266" t="s">
        <v>48</v>
      </c>
      <c r="H266">
        <v>6567</v>
      </c>
      <c r="I266">
        <v>786121</v>
      </c>
      <c r="J266">
        <v>5</v>
      </c>
      <c r="K266">
        <v>5</v>
      </c>
      <c r="L266" t="s">
        <v>98</v>
      </c>
      <c r="M266" t="s">
        <v>99</v>
      </c>
      <c r="N266">
        <v>95616</v>
      </c>
      <c r="O266">
        <v>65</v>
      </c>
      <c r="P266">
        <v>30</v>
      </c>
      <c r="Q266">
        <v>4</v>
      </c>
      <c r="R266">
        <v>1</v>
      </c>
      <c r="S266">
        <v>6</v>
      </c>
      <c r="T266">
        <v>51.4</v>
      </c>
      <c r="U266">
        <v>9307</v>
      </c>
      <c r="V266">
        <v>3.85</v>
      </c>
      <c r="W266">
        <v>4.43</v>
      </c>
      <c r="X266">
        <v>118</v>
      </c>
      <c r="Y266">
        <v>2616</v>
      </c>
      <c r="Z266">
        <v>3040</v>
      </c>
      <c r="AA266">
        <v>37458</v>
      </c>
      <c r="AB266" t="s">
        <v>51</v>
      </c>
      <c r="AC266">
        <v>10828179</v>
      </c>
      <c r="AD266">
        <v>2070</v>
      </c>
      <c r="AE266" t="s">
        <v>77</v>
      </c>
      <c r="AF266">
        <v>930322</v>
      </c>
      <c r="AG266">
        <v>34</v>
      </c>
      <c r="AH266" t="s">
        <v>53</v>
      </c>
      <c r="AI266">
        <v>1602666</v>
      </c>
      <c r="AJ266">
        <v>5442</v>
      </c>
      <c r="AK266">
        <v>930708</v>
      </c>
      <c r="AL266" t="s">
        <v>58</v>
      </c>
      <c r="AM266" t="s">
        <v>66</v>
      </c>
      <c r="AN266">
        <v>8110</v>
      </c>
      <c r="AO266">
        <v>35444.1</v>
      </c>
      <c r="AP266" t="s">
        <v>67</v>
      </c>
      <c r="AQ266" t="s">
        <v>100</v>
      </c>
      <c r="AR266">
        <v>14627766</v>
      </c>
      <c r="AS266">
        <v>6112</v>
      </c>
      <c r="AT266">
        <v>940617</v>
      </c>
      <c r="AU266">
        <v>174744</v>
      </c>
      <c r="AV266">
        <v>24</v>
      </c>
      <c r="AW266">
        <v>7281</v>
      </c>
      <c r="AX266" t="s">
        <v>56</v>
      </c>
      <c r="AY266" t="str">
        <f t="shared" si="16"/>
        <v>Mid_loan_taker</v>
      </c>
      <c r="BA266" t="str">
        <f t="shared" si="17"/>
        <v>High Payment</v>
      </c>
      <c r="BB266" t="str">
        <f t="shared" si="18"/>
        <v>Low Balance</v>
      </c>
      <c r="BC266" t="str">
        <f t="shared" si="19"/>
        <v>WITHDRAWAL</v>
      </c>
    </row>
    <row r="267" spans="1:55" x14ac:dyDescent="0.35">
      <c r="A267">
        <v>844</v>
      </c>
      <c r="B267">
        <v>6567</v>
      </c>
      <c r="C267" t="s">
        <v>96</v>
      </c>
      <c r="D267" t="s">
        <v>97</v>
      </c>
      <c r="E267">
        <v>5442</v>
      </c>
      <c r="F267">
        <v>6567</v>
      </c>
      <c r="G267" t="s">
        <v>48</v>
      </c>
      <c r="H267">
        <v>6567</v>
      </c>
      <c r="I267">
        <v>786121</v>
      </c>
      <c r="J267">
        <v>5</v>
      </c>
      <c r="K267">
        <v>5</v>
      </c>
      <c r="L267" t="s">
        <v>98</v>
      </c>
      <c r="M267" t="s">
        <v>99</v>
      </c>
      <c r="N267">
        <v>95616</v>
      </c>
      <c r="O267">
        <v>65</v>
      </c>
      <c r="P267">
        <v>30</v>
      </c>
      <c r="Q267">
        <v>4</v>
      </c>
      <c r="R267">
        <v>1</v>
      </c>
      <c r="S267">
        <v>6</v>
      </c>
      <c r="T267">
        <v>51.4</v>
      </c>
      <c r="U267">
        <v>9307</v>
      </c>
      <c r="V267">
        <v>3.85</v>
      </c>
      <c r="W267">
        <v>4.43</v>
      </c>
      <c r="X267">
        <v>118</v>
      </c>
      <c r="Y267">
        <v>2616</v>
      </c>
      <c r="Z267">
        <v>3040</v>
      </c>
      <c r="AA267">
        <v>37458</v>
      </c>
      <c r="AB267" t="s">
        <v>51</v>
      </c>
      <c r="AC267">
        <v>10828179</v>
      </c>
      <c r="AD267">
        <v>2070</v>
      </c>
      <c r="AE267" t="s">
        <v>77</v>
      </c>
      <c r="AF267">
        <v>930322</v>
      </c>
      <c r="AG267">
        <v>34</v>
      </c>
      <c r="AH267" t="s">
        <v>53</v>
      </c>
      <c r="AI267">
        <v>1602738</v>
      </c>
      <c r="AJ267">
        <v>5442</v>
      </c>
      <c r="AK267">
        <v>930708</v>
      </c>
      <c r="AL267" t="s">
        <v>58</v>
      </c>
      <c r="AM267" t="s">
        <v>66</v>
      </c>
      <c r="AN267">
        <v>2070</v>
      </c>
      <c r="AO267">
        <v>33374.1</v>
      </c>
      <c r="AP267" t="s">
        <v>77</v>
      </c>
      <c r="AQ267" t="s">
        <v>51</v>
      </c>
      <c r="AR267">
        <v>10828179</v>
      </c>
      <c r="AS267">
        <v>6112</v>
      </c>
      <c r="AT267">
        <v>940617</v>
      </c>
      <c r="AU267">
        <v>174744</v>
      </c>
      <c r="AV267">
        <v>24</v>
      </c>
      <c r="AW267">
        <v>7281</v>
      </c>
      <c r="AX267" t="s">
        <v>56</v>
      </c>
      <c r="AY267" t="str">
        <f t="shared" si="16"/>
        <v>Mid_loan_taker</v>
      </c>
      <c r="BA267" t="str">
        <f t="shared" si="17"/>
        <v>High Payment</v>
      </c>
      <c r="BB267" t="str">
        <f t="shared" si="18"/>
        <v>Low Balance</v>
      </c>
      <c r="BC267" t="str">
        <f t="shared" si="19"/>
        <v>WITHDRAWAL</v>
      </c>
    </row>
    <row r="268" spans="1:55" x14ac:dyDescent="0.35">
      <c r="A268">
        <v>844</v>
      </c>
      <c r="B268">
        <v>6567</v>
      </c>
      <c r="C268" t="s">
        <v>96</v>
      </c>
      <c r="D268" t="s">
        <v>97</v>
      </c>
      <c r="E268">
        <v>5442</v>
      </c>
      <c r="F268">
        <v>6567</v>
      </c>
      <c r="G268" t="s">
        <v>48</v>
      </c>
      <c r="H268">
        <v>6567</v>
      </c>
      <c r="I268">
        <v>786121</v>
      </c>
      <c r="J268">
        <v>5</v>
      </c>
      <c r="K268">
        <v>5</v>
      </c>
      <c r="L268" t="s">
        <v>98</v>
      </c>
      <c r="M268" t="s">
        <v>99</v>
      </c>
      <c r="N268">
        <v>95616</v>
      </c>
      <c r="O268">
        <v>65</v>
      </c>
      <c r="P268">
        <v>30</v>
      </c>
      <c r="Q268">
        <v>4</v>
      </c>
      <c r="R268">
        <v>1</v>
      </c>
      <c r="S268">
        <v>6</v>
      </c>
      <c r="T268">
        <v>51.4</v>
      </c>
      <c r="U268">
        <v>9307</v>
      </c>
      <c r="V268">
        <v>3.85</v>
      </c>
      <c r="W268">
        <v>4.43</v>
      </c>
      <c r="X268">
        <v>118</v>
      </c>
      <c r="Y268">
        <v>2616</v>
      </c>
      <c r="Z268">
        <v>3040</v>
      </c>
      <c r="AA268">
        <v>37458</v>
      </c>
      <c r="AB268" t="s">
        <v>51</v>
      </c>
      <c r="AC268">
        <v>10828179</v>
      </c>
      <c r="AD268">
        <v>2070</v>
      </c>
      <c r="AE268" t="s">
        <v>77</v>
      </c>
      <c r="AF268">
        <v>930322</v>
      </c>
      <c r="AG268">
        <v>34</v>
      </c>
      <c r="AH268" t="s">
        <v>53</v>
      </c>
      <c r="AI268">
        <v>1602810</v>
      </c>
      <c r="AJ268">
        <v>5442</v>
      </c>
      <c r="AK268">
        <v>930713</v>
      </c>
      <c r="AL268" t="s">
        <v>58</v>
      </c>
      <c r="AM268" t="s">
        <v>66</v>
      </c>
      <c r="AN268">
        <v>1017</v>
      </c>
      <c r="AO268">
        <v>32357.1</v>
      </c>
      <c r="AP268" t="s">
        <v>79</v>
      </c>
      <c r="AQ268" t="s">
        <v>71</v>
      </c>
      <c r="AR268">
        <v>7772154</v>
      </c>
      <c r="AS268">
        <v>6112</v>
      </c>
      <c r="AT268">
        <v>940617</v>
      </c>
      <c r="AU268">
        <v>174744</v>
      </c>
      <c r="AV268">
        <v>24</v>
      </c>
      <c r="AW268">
        <v>7281</v>
      </c>
      <c r="AX268" t="s">
        <v>56</v>
      </c>
      <c r="AY268" t="str">
        <f t="shared" si="16"/>
        <v>Mid_loan_taker</v>
      </c>
      <c r="BA268" t="str">
        <f t="shared" si="17"/>
        <v>High Payment</v>
      </c>
      <c r="BB268" t="str">
        <f t="shared" si="18"/>
        <v>Low Balance</v>
      </c>
      <c r="BC268" t="str">
        <f t="shared" si="19"/>
        <v>WITHDRAWAL</v>
      </c>
    </row>
    <row r="269" spans="1:55" x14ac:dyDescent="0.35">
      <c r="A269">
        <v>844</v>
      </c>
      <c r="B269">
        <v>6567</v>
      </c>
      <c r="C269" t="s">
        <v>96</v>
      </c>
      <c r="D269" t="s">
        <v>97</v>
      </c>
      <c r="E269">
        <v>5442</v>
      </c>
      <c r="F269">
        <v>6567</v>
      </c>
      <c r="G269" t="s">
        <v>48</v>
      </c>
      <c r="H269">
        <v>6567</v>
      </c>
      <c r="I269">
        <v>786121</v>
      </c>
      <c r="J269">
        <v>5</v>
      </c>
      <c r="K269">
        <v>5</v>
      </c>
      <c r="L269" t="s">
        <v>98</v>
      </c>
      <c r="M269" t="s">
        <v>99</v>
      </c>
      <c r="N269">
        <v>95616</v>
      </c>
      <c r="O269">
        <v>65</v>
      </c>
      <c r="P269">
        <v>30</v>
      </c>
      <c r="Q269">
        <v>4</v>
      </c>
      <c r="R269">
        <v>1</v>
      </c>
      <c r="S269">
        <v>6</v>
      </c>
      <c r="T269">
        <v>51.4</v>
      </c>
      <c r="U269">
        <v>9307</v>
      </c>
      <c r="V269">
        <v>3.85</v>
      </c>
      <c r="W269">
        <v>4.43</v>
      </c>
      <c r="X269">
        <v>118</v>
      </c>
      <c r="Y269">
        <v>2616</v>
      </c>
      <c r="Z269">
        <v>3040</v>
      </c>
      <c r="AA269">
        <v>37458</v>
      </c>
      <c r="AB269" t="s">
        <v>51</v>
      </c>
      <c r="AC269">
        <v>10828179</v>
      </c>
      <c r="AD269">
        <v>2070</v>
      </c>
      <c r="AE269" t="s">
        <v>77</v>
      </c>
      <c r="AF269">
        <v>930322</v>
      </c>
      <c r="AG269">
        <v>34</v>
      </c>
      <c r="AH269" t="s">
        <v>53</v>
      </c>
      <c r="AI269">
        <v>1602915</v>
      </c>
      <c r="AJ269">
        <v>5442</v>
      </c>
      <c r="AK269">
        <v>930716</v>
      </c>
      <c r="AL269" t="s">
        <v>58</v>
      </c>
      <c r="AM269" t="s">
        <v>59</v>
      </c>
      <c r="AN269">
        <v>2400</v>
      </c>
      <c r="AO269">
        <v>29957.1</v>
      </c>
      <c r="AS269">
        <v>6112</v>
      </c>
      <c r="AT269">
        <v>940617</v>
      </c>
      <c r="AU269">
        <v>174744</v>
      </c>
      <c r="AV269">
        <v>24</v>
      </c>
      <c r="AW269">
        <v>7281</v>
      </c>
      <c r="AX269" t="s">
        <v>56</v>
      </c>
      <c r="AY269" t="str">
        <f t="shared" si="16"/>
        <v>Mid_loan_taker</v>
      </c>
      <c r="BA269" t="str">
        <f t="shared" si="17"/>
        <v>High Payment</v>
      </c>
      <c r="BB269" t="str">
        <f t="shared" si="18"/>
        <v>Low Balance</v>
      </c>
      <c r="BC269" t="str">
        <f t="shared" si="19"/>
        <v>WITHDRAWAL</v>
      </c>
    </row>
    <row r="270" spans="1:55" x14ac:dyDescent="0.35">
      <c r="A270">
        <v>844</v>
      </c>
      <c r="B270">
        <v>6567</v>
      </c>
      <c r="C270" t="s">
        <v>96</v>
      </c>
      <c r="D270" t="s">
        <v>97</v>
      </c>
      <c r="E270">
        <v>5442</v>
      </c>
      <c r="F270">
        <v>6567</v>
      </c>
      <c r="G270" t="s">
        <v>48</v>
      </c>
      <c r="H270">
        <v>6567</v>
      </c>
      <c r="I270">
        <v>786121</v>
      </c>
      <c r="J270">
        <v>5</v>
      </c>
      <c r="K270">
        <v>5</v>
      </c>
      <c r="L270" t="s">
        <v>98</v>
      </c>
      <c r="M270" t="s">
        <v>99</v>
      </c>
      <c r="N270">
        <v>95616</v>
      </c>
      <c r="O270">
        <v>65</v>
      </c>
      <c r="P270">
        <v>30</v>
      </c>
      <c r="Q270">
        <v>4</v>
      </c>
      <c r="R270">
        <v>1</v>
      </c>
      <c r="S270">
        <v>6</v>
      </c>
      <c r="T270">
        <v>51.4</v>
      </c>
      <c r="U270">
        <v>9307</v>
      </c>
      <c r="V270">
        <v>3.85</v>
      </c>
      <c r="W270">
        <v>4.43</v>
      </c>
      <c r="X270">
        <v>118</v>
      </c>
      <c r="Y270">
        <v>2616</v>
      </c>
      <c r="Z270">
        <v>3040</v>
      </c>
      <c r="AA270">
        <v>37458</v>
      </c>
      <c r="AB270" t="s">
        <v>51</v>
      </c>
      <c r="AC270">
        <v>10828179</v>
      </c>
      <c r="AD270">
        <v>2070</v>
      </c>
      <c r="AE270" t="s">
        <v>77</v>
      </c>
      <c r="AF270">
        <v>930322</v>
      </c>
      <c r="AG270">
        <v>34</v>
      </c>
      <c r="AH270" t="s">
        <v>53</v>
      </c>
      <c r="AI270">
        <v>1603017</v>
      </c>
      <c r="AJ270">
        <v>5442</v>
      </c>
      <c r="AK270">
        <v>930720</v>
      </c>
      <c r="AL270" t="s">
        <v>58</v>
      </c>
      <c r="AM270" t="s">
        <v>59</v>
      </c>
      <c r="AN270">
        <v>4000</v>
      </c>
      <c r="AO270">
        <v>25957.1</v>
      </c>
      <c r="AS270">
        <v>6112</v>
      </c>
      <c r="AT270">
        <v>940617</v>
      </c>
      <c r="AU270">
        <v>174744</v>
      </c>
      <c r="AV270">
        <v>24</v>
      </c>
      <c r="AW270">
        <v>7281</v>
      </c>
      <c r="AX270" t="s">
        <v>56</v>
      </c>
      <c r="AY270" t="str">
        <f t="shared" si="16"/>
        <v>Mid_loan_taker</v>
      </c>
      <c r="BA270" t="str">
        <f t="shared" si="17"/>
        <v>High Payment</v>
      </c>
      <c r="BB270" t="str">
        <f t="shared" si="18"/>
        <v>Low Balance</v>
      </c>
      <c r="BC270" t="str">
        <f t="shared" si="19"/>
        <v>WITHDRAWAL</v>
      </c>
    </row>
    <row r="271" spans="1:55" x14ac:dyDescent="0.35">
      <c r="A271">
        <v>844</v>
      </c>
      <c r="B271">
        <v>6567</v>
      </c>
      <c r="C271" t="s">
        <v>96</v>
      </c>
      <c r="D271" t="s">
        <v>97</v>
      </c>
      <c r="E271">
        <v>5442</v>
      </c>
      <c r="F271">
        <v>6567</v>
      </c>
      <c r="G271" t="s">
        <v>48</v>
      </c>
      <c r="H271">
        <v>6567</v>
      </c>
      <c r="I271">
        <v>786121</v>
      </c>
      <c r="J271">
        <v>5</v>
      </c>
      <c r="K271">
        <v>5</v>
      </c>
      <c r="L271" t="s">
        <v>98</v>
      </c>
      <c r="M271" t="s">
        <v>99</v>
      </c>
      <c r="N271">
        <v>95616</v>
      </c>
      <c r="O271">
        <v>65</v>
      </c>
      <c r="P271">
        <v>30</v>
      </c>
      <c r="Q271">
        <v>4</v>
      </c>
      <c r="R271">
        <v>1</v>
      </c>
      <c r="S271">
        <v>6</v>
      </c>
      <c r="T271">
        <v>51.4</v>
      </c>
      <c r="U271">
        <v>9307</v>
      </c>
      <c r="V271">
        <v>3.85</v>
      </c>
      <c r="W271">
        <v>4.43</v>
      </c>
      <c r="X271">
        <v>118</v>
      </c>
      <c r="Y271">
        <v>2616</v>
      </c>
      <c r="Z271">
        <v>3040</v>
      </c>
      <c r="AA271">
        <v>37458</v>
      </c>
      <c r="AB271" t="s">
        <v>51</v>
      </c>
      <c r="AC271">
        <v>10828179</v>
      </c>
      <c r="AD271">
        <v>2070</v>
      </c>
      <c r="AE271" t="s">
        <v>77</v>
      </c>
      <c r="AF271">
        <v>930322</v>
      </c>
      <c r="AG271">
        <v>34</v>
      </c>
      <c r="AH271" t="s">
        <v>53</v>
      </c>
      <c r="AI271">
        <v>1602949</v>
      </c>
      <c r="AJ271">
        <v>5442</v>
      </c>
      <c r="AK271">
        <v>930731</v>
      </c>
      <c r="AL271" t="s">
        <v>58</v>
      </c>
      <c r="AM271" t="s">
        <v>59</v>
      </c>
      <c r="AN271">
        <v>14.6</v>
      </c>
      <c r="AO271">
        <v>26077.1</v>
      </c>
      <c r="AP271" t="s">
        <v>68</v>
      </c>
      <c r="AS271">
        <v>6112</v>
      </c>
      <c r="AT271">
        <v>940617</v>
      </c>
      <c r="AU271">
        <v>174744</v>
      </c>
      <c r="AV271">
        <v>24</v>
      </c>
      <c r="AW271">
        <v>7281</v>
      </c>
      <c r="AX271" t="s">
        <v>56</v>
      </c>
      <c r="AY271" t="str">
        <f t="shared" si="16"/>
        <v>Mid_loan_taker</v>
      </c>
      <c r="BA271" t="str">
        <f t="shared" si="17"/>
        <v>High Payment</v>
      </c>
      <c r="BB271" t="str">
        <f t="shared" si="18"/>
        <v>Low Balance</v>
      </c>
      <c r="BC271" t="str">
        <f t="shared" si="19"/>
        <v>WITHDRAWAL</v>
      </c>
    </row>
    <row r="272" spans="1:55" x14ac:dyDescent="0.35">
      <c r="A272">
        <v>844</v>
      </c>
      <c r="B272">
        <v>6567</v>
      </c>
      <c r="C272" t="s">
        <v>96</v>
      </c>
      <c r="D272" t="s">
        <v>97</v>
      </c>
      <c r="E272">
        <v>5442</v>
      </c>
      <c r="F272">
        <v>6567</v>
      </c>
      <c r="G272" t="s">
        <v>48</v>
      </c>
      <c r="H272">
        <v>6567</v>
      </c>
      <c r="I272">
        <v>786121</v>
      </c>
      <c r="J272">
        <v>5</v>
      </c>
      <c r="K272">
        <v>5</v>
      </c>
      <c r="L272" t="s">
        <v>98</v>
      </c>
      <c r="M272" t="s">
        <v>99</v>
      </c>
      <c r="N272">
        <v>95616</v>
      </c>
      <c r="O272">
        <v>65</v>
      </c>
      <c r="P272">
        <v>30</v>
      </c>
      <c r="Q272">
        <v>4</v>
      </c>
      <c r="R272">
        <v>1</v>
      </c>
      <c r="S272">
        <v>6</v>
      </c>
      <c r="T272">
        <v>51.4</v>
      </c>
      <c r="U272">
        <v>9307</v>
      </c>
      <c r="V272">
        <v>3.85</v>
      </c>
      <c r="W272">
        <v>4.43</v>
      </c>
      <c r="X272">
        <v>118</v>
      </c>
      <c r="Y272">
        <v>2616</v>
      </c>
      <c r="Z272">
        <v>3040</v>
      </c>
      <c r="AA272">
        <v>37458</v>
      </c>
      <c r="AB272" t="s">
        <v>51</v>
      </c>
      <c r="AC272">
        <v>10828179</v>
      </c>
      <c r="AD272">
        <v>2070</v>
      </c>
      <c r="AE272" t="s">
        <v>77</v>
      </c>
      <c r="AF272">
        <v>930322</v>
      </c>
      <c r="AG272">
        <v>34</v>
      </c>
      <c r="AH272" t="s">
        <v>53</v>
      </c>
      <c r="AI272">
        <v>3670839</v>
      </c>
      <c r="AJ272">
        <v>5442</v>
      </c>
      <c r="AK272">
        <v>930731</v>
      </c>
      <c r="AL272" t="s">
        <v>54</v>
      </c>
      <c r="AN272">
        <v>134.6</v>
      </c>
      <c r="AO272">
        <v>26091.7</v>
      </c>
      <c r="AP272" t="s">
        <v>57</v>
      </c>
      <c r="AS272">
        <v>6112</v>
      </c>
      <c r="AT272">
        <v>940617</v>
      </c>
      <c r="AU272">
        <v>174744</v>
      </c>
      <c r="AV272">
        <v>24</v>
      </c>
      <c r="AW272">
        <v>7281</v>
      </c>
      <c r="AX272" t="s">
        <v>56</v>
      </c>
      <c r="AY272" t="str">
        <f t="shared" si="16"/>
        <v>Mid_loan_taker</v>
      </c>
      <c r="BA272" t="str">
        <f t="shared" si="17"/>
        <v>High Payment</v>
      </c>
      <c r="BB272" t="str">
        <f t="shared" si="18"/>
        <v>Low Balance</v>
      </c>
      <c r="BC272" t="str">
        <f t="shared" si="19"/>
        <v>CREDIT</v>
      </c>
    </row>
    <row r="273" spans="1:55" x14ac:dyDescent="0.35">
      <c r="A273">
        <v>844</v>
      </c>
      <c r="B273">
        <v>6567</v>
      </c>
      <c r="C273" t="s">
        <v>96</v>
      </c>
      <c r="D273" t="s">
        <v>97</v>
      </c>
      <c r="E273">
        <v>5442</v>
      </c>
      <c r="F273">
        <v>6567</v>
      </c>
      <c r="G273" t="s">
        <v>48</v>
      </c>
      <c r="H273">
        <v>6567</v>
      </c>
      <c r="I273">
        <v>786121</v>
      </c>
      <c r="J273">
        <v>5</v>
      </c>
      <c r="K273">
        <v>5</v>
      </c>
      <c r="L273" t="s">
        <v>98</v>
      </c>
      <c r="M273" t="s">
        <v>99</v>
      </c>
      <c r="N273">
        <v>95616</v>
      </c>
      <c r="O273">
        <v>65</v>
      </c>
      <c r="P273">
        <v>30</v>
      </c>
      <c r="Q273">
        <v>4</v>
      </c>
      <c r="R273">
        <v>1</v>
      </c>
      <c r="S273">
        <v>6</v>
      </c>
      <c r="T273">
        <v>51.4</v>
      </c>
      <c r="U273">
        <v>9307</v>
      </c>
      <c r="V273">
        <v>3.85</v>
      </c>
      <c r="W273">
        <v>4.43</v>
      </c>
      <c r="X273">
        <v>118</v>
      </c>
      <c r="Y273">
        <v>2616</v>
      </c>
      <c r="Z273">
        <v>3040</v>
      </c>
      <c r="AA273">
        <v>37458</v>
      </c>
      <c r="AB273" t="s">
        <v>51</v>
      </c>
      <c r="AC273">
        <v>10828179</v>
      </c>
      <c r="AD273">
        <v>2070</v>
      </c>
      <c r="AE273" t="s">
        <v>77</v>
      </c>
      <c r="AF273">
        <v>930322</v>
      </c>
      <c r="AG273">
        <v>34</v>
      </c>
      <c r="AH273" t="s">
        <v>53</v>
      </c>
      <c r="AI273">
        <v>1602667</v>
      </c>
      <c r="AJ273">
        <v>5442</v>
      </c>
      <c r="AK273">
        <v>930808</v>
      </c>
      <c r="AL273" t="s">
        <v>58</v>
      </c>
      <c r="AM273" t="s">
        <v>66</v>
      </c>
      <c r="AN273">
        <v>8110</v>
      </c>
      <c r="AO273">
        <v>15897.1</v>
      </c>
      <c r="AP273" t="s">
        <v>67</v>
      </c>
      <c r="AQ273" t="s">
        <v>100</v>
      </c>
      <c r="AR273">
        <v>14627766</v>
      </c>
      <c r="AS273">
        <v>6112</v>
      </c>
      <c r="AT273">
        <v>940617</v>
      </c>
      <c r="AU273">
        <v>174744</v>
      </c>
      <c r="AV273">
        <v>24</v>
      </c>
      <c r="AW273">
        <v>7281</v>
      </c>
      <c r="AX273" t="s">
        <v>56</v>
      </c>
      <c r="AY273" t="str">
        <f t="shared" si="16"/>
        <v>Mid_loan_taker</v>
      </c>
      <c r="BA273" t="str">
        <f t="shared" si="17"/>
        <v>High Payment</v>
      </c>
      <c r="BB273" t="str">
        <f t="shared" si="18"/>
        <v>Low Balance</v>
      </c>
      <c r="BC273" t="str">
        <f t="shared" si="19"/>
        <v>WITHDRAWAL</v>
      </c>
    </row>
    <row r="274" spans="1:55" x14ac:dyDescent="0.35">
      <c r="A274">
        <v>844</v>
      </c>
      <c r="B274">
        <v>6567</v>
      </c>
      <c r="C274" t="s">
        <v>96</v>
      </c>
      <c r="D274" t="s">
        <v>97</v>
      </c>
      <c r="E274">
        <v>5442</v>
      </c>
      <c r="F274">
        <v>6567</v>
      </c>
      <c r="G274" t="s">
        <v>48</v>
      </c>
      <c r="H274">
        <v>6567</v>
      </c>
      <c r="I274">
        <v>786121</v>
      </c>
      <c r="J274">
        <v>5</v>
      </c>
      <c r="K274">
        <v>5</v>
      </c>
      <c r="L274" t="s">
        <v>98</v>
      </c>
      <c r="M274" t="s">
        <v>99</v>
      </c>
      <c r="N274">
        <v>95616</v>
      </c>
      <c r="O274">
        <v>65</v>
      </c>
      <c r="P274">
        <v>30</v>
      </c>
      <c r="Q274">
        <v>4</v>
      </c>
      <c r="R274">
        <v>1</v>
      </c>
      <c r="S274">
        <v>6</v>
      </c>
      <c r="T274">
        <v>51.4</v>
      </c>
      <c r="U274">
        <v>9307</v>
      </c>
      <c r="V274">
        <v>3.85</v>
      </c>
      <c r="W274">
        <v>4.43</v>
      </c>
      <c r="X274">
        <v>118</v>
      </c>
      <c r="Y274">
        <v>2616</v>
      </c>
      <c r="Z274">
        <v>3040</v>
      </c>
      <c r="AA274">
        <v>37458</v>
      </c>
      <c r="AB274" t="s">
        <v>51</v>
      </c>
      <c r="AC274">
        <v>10828179</v>
      </c>
      <c r="AD274">
        <v>2070</v>
      </c>
      <c r="AE274" t="s">
        <v>77</v>
      </c>
      <c r="AF274">
        <v>930322</v>
      </c>
      <c r="AG274">
        <v>34</v>
      </c>
      <c r="AH274" t="s">
        <v>53</v>
      </c>
      <c r="AI274">
        <v>1602739</v>
      </c>
      <c r="AJ274">
        <v>5442</v>
      </c>
      <c r="AK274">
        <v>930808</v>
      </c>
      <c r="AL274" t="s">
        <v>58</v>
      </c>
      <c r="AM274" t="s">
        <v>66</v>
      </c>
      <c r="AN274">
        <v>2070</v>
      </c>
      <c r="AO274">
        <v>24007.1</v>
      </c>
      <c r="AP274" t="s">
        <v>77</v>
      </c>
      <c r="AQ274" t="s">
        <v>51</v>
      </c>
      <c r="AR274">
        <v>10828179</v>
      </c>
      <c r="AS274">
        <v>6112</v>
      </c>
      <c r="AT274">
        <v>940617</v>
      </c>
      <c r="AU274">
        <v>174744</v>
      </c>
      <c r="AV274">
        <v>24</v>
      </c>
      <c r="AW274">
        <v>7281</v>
      </c>
      <c r="AX274" t="s">
        <v>56</v>
      </c>
      <c r="AY274" t="str">
        <f t="shared" si="16"/>
        <v>Mid_loan_taker</v>
      </c>
      <c r="BA274" t="str">
        <f t="shared" si="17"/>
        <v>High Payment</v>
      </c>
      <c r="BB274" t="str">
        <f t="shared" si="18"/>
        <v>Low Balance</v>
      </c>
      <c r="BC274" t="str">
        <f t="shared" si="19"/>
        <v>WITHDRAWAL</v>
      </c>
    </row>
    <row r="275" spans="1:55" x14ac:dyDescent="0.35">
      <c r="A275">
        <v>844</v>
      </c>
      <c r="B275">
        <v>6567</v>
      </c>
      <c r="C275" t="s">
        <v>96</v>
      </c>
      <c r="D275" t="s">
        <v>97</v>
      </c>
      <c r="E275">
        <v>5442</v>
      </c>
      <c r="F275">
        <v>6567</v>
      </c>
      <c r="G275" t="s">
        <v>48</v>
      </c>
      <c r="H275">
        <v>6567</v>
      </c>
      <c r="I275">
        <v>786121</v>
      </c>
      <c r="J275">
        <v>5</v>
      </c>
      <c r="K275">
        <v>5</v>
      </c>
      <c r="L275" t="s">
        <v>98</v>
      </c>
      <c r="M275" t="s">
        <v>99</v>
      </c>
      <c r="N275">
        <v>95616</v>
      </c>
      <c r="O275">
        <v>65</v>
      </c>
      <c r="P275">
        <v>30</v>
      </c>
      <c r="Q275">
        <v>4</v>
      </c>
      <c r="R275">
        <v>1</v>
      </c>
      <c r="S275">
        <v>6</v>
      </c>
      <c r="T275">
        <v>51.4</v>
      </c>
      <c r="U275">
        <v>9307</v>
      </c>
      <c r="V275">
        <v>3.85</v>
      </c>
      <c r="W275">
        <v>4.43</v>
      </c>
      <c r="X275">
        <v>118</v>
      </c>
      <c r="Y275">
        <v>2616</v>
      </c>
      <c r="Z275">
        <v>3040</v>
      </c>
      <c r="AA275">
        <v>37458</v>
      </c>
      <c r="AB275" t="s">
        <v>51</v>
      </c>
      <c r="AC275">
        <v>10828179</v>
      </c>
      <c r="AD275">
        <v>2070</v>
      </c>
      <c r="AE275" t="s">
        <v>77</v>
      </c>
      <c r="AF275">
        <v>930322</v>
      </c>
      <c r="AG275">
        <v>34</v>
      </c>
      <c r="AH275" t="s">
        <v>53</v>
      </c>
      <c r="AI275">
        <v>1602595</v>
      </c>
      <c r="AJ275">
        <v>5442</v>
      </c>
      <c r="AK275">
        <v>930812</v>
      </c>
      <c r="AL275" t="s">
        <v>58</v>
      </c>
      <c r="AM275" t="s">
        <v>59</v>
      </c>
      <c r="AN275">
        <v>7000</v>
      </c>
      <c r="AO275">
        <v>8897.1</v>
      </c>
      <c r="AR275">
        <v>0</v>
      </c>
      <c r="AS275">
        <v>6112</v>
      </c>
      <c r="AT275">
        <v>940617</v>
      </c>
      <c r="AU275">
        <v>174744</v>
      </c>
      <c r="AV275">
        <v>24</v>
      </c>
      <c r="AW275">
        <v>7281</v>
      </c>
      <c r="AX275" t="s">
        <v>56</v>
      </c>
      <c r="AY275" t="str">
        <f t="shared" si="16"/>
        <v>Mid_loan_taker</v>
      </c>
      <c r="BA275" t="str">
        <f t="shared" si="17"/>
        <v>High Payment</v>
      </c>
      <c r="BB275" t="str">
        <f t="shared" si="18"/>
        <v>Low Balance</v>
      </c>
      <c r="BC275" t="str">
        <f t="shared" si="19"/>
        <v>WITHDRAWAL</v>
      </c>
    </row>
    <row r="276" spans="1:55" x14ac:dyDescent="0.35">
      <c r="A276">
        <v>844</v>
      </c>
      <c r="B276">
        <v>6567</v>
      </c>
      <c r="C276" t="s">
        <v>96</v>
      </c>
      <c r="D276" t="s">
        <v>97</v>
      </c>
      <c r="E276">
        <v>5442</v>
      </c>
      <c r="F276">
        <v>6567</v>
      </c>
      <c r="G276" t="s">
        <v>48</v>
      </c>
      <c r="H276">
        <v>6567</v>
      </c>
      <c r="I276">
        <v>786121</v>
      </c>
      <c r="J276">
        <v>5</v>
      </c>
      <c r="K276">
        <v>5</v>
      </c>
      <c r="L276" t="s">
        <v>98</v>
      </c>
      <c r="M276" t="s">
        <v>99</v>
      </c>
      <c r="N276">
        <v>95616</v>
      </c>
      <c r="O276">
        <v>65</v>
      </c>
      <c r="P276">
        <v>30</v>
      </c>
      <c r="Q276">
        <v>4</v>
      </c>
      <c r="R276">
        <v>1</v>
      </c>
      <c r="S276">
        <v>6</v>
      </c>
      <c r="T276">
        <v>51.4</v>
      </c>
      <c r="U276">
        <v>9307</v>
      </c>
      <c r="V276">
        <v>3.85</v>
      </c>
      <c r="W276">
        <v>4.43</v>
      </c>
      <c r="X276">
        <v>118</v>
      </c>
      <c r="Y276">
        <v>2616</v>
      </c>
      <c r="Z276">
        <v>3040</v>
      </c>
      <c r="AA276">
        <v>37458</v>
      </c>
      <c r="AB276" t="s">
        <v>51</v>
      </c>
      <c r="AC276">
        <v>10828179</v>
      </c>
      <c r="AD276">
        <v>2070</v>
      </c>
      <c r="AE276" t="s">
        <v>77</v>
      </c>
      <c r="AF276">
        <v>930322</v>
      </c>
      <c r="AG276">
        <v>34</v>
      </c>
      <c r="AH276" t="s">
        <v>53</v>
      </c>
      <c r="AI276">
        <v>1602811</v>
      </c>
      <c r="AJ276">
        <v>5442</v>
      </c>
      <c r="AK276">
        <v>930813</v>
      </c>
      <c r="AL276" t="s">
        <v>58</v>
      </c>
      <c r="AM276" t="s">
        <v>66</v>
      </c>
      <c r="AN276">
        <v>1017</v>
      </c>
      <c r="AO276">
        <v>7880.1</v>
      </c>
      <c r="AP276" t="s">
        <v>79</v>
      </c>
      <c r="AQ276" t="s">
        <v>71</v>
      </c>
      <c r="AR276">
        <v>7772154</v>
      </c>
      <c r="AS276">
        <v>6112</v>
      </c>
      <c r="AT276">
        <v>940617</v>
      </c>
      <c r="AU276">
        <v>174744</v>
      </c>
      <c r="AV276">
        <v>24</v>
      </c>
      <c r="AW276">
        <v>7281</v>
      </c>
      <c r="AX276" t="s">
        <v>56</v>
      </c>
      <c r="AY276" t="str">
        <f t="shared" si="16"/>
        <v>Mid_loan_taker</v>
      </c>
      <c r="BA276" t="str">
        <f t="shared" si="17"/>
        <v>High Payment</v>
      </c>
      <c r="BB276" t="str">
        <f t="shared" si="18"/>
        <v>Low Balance</v>
      </c>
      <c r="BC276" t="str">
        <f t="shared" si="19"/>
        <v>WITHDRAWAL</v>
      </c>
    </row>
    <row r="277" spans="1:55" x14ac:dyDescent="0.35">
      <c r="A277">
        <v>844</v>
      </c>
      <c r="B277">
        <v>6567</v>
      </c>
      <c r="C277" t="s">
        <v>96</v>
      </c>
      <c r="D277" t="s">
        <v>97</v>
      </c>
      <c r="E277">
        <v>5442</v>
      </c>
      <c r="F277">
        <v>6567</v>
      </c>
      <c r="G277" t="s">
        <v>48</v>
      </c>
      <c r="H277">
        <v>6567</v>
      </c>
      <c r="I277">
        <v>786121</v>
      </c>
      <c r="J277">
        <v>5</v>
      </c>
      <c r="K277">
        <v>5</v>
      </c>
      <c r="L277" t="s">
        <v>98</v>
      </c>
      <c r="M277" t="s">
        <v>99</v>
      </c>
      <c r="N277">
        <v>95616</v>
      </c>
      <c r="O277">
        <v>65</v>
      </c>
      <c r="P277">
        <v>30</v>
      </c>
      <c r="Q277">
        <v>4</v>
      </c>
      <c r="R277">
        <v>1</v>
      </c>
      <c r="S277">
        <v>6</v>
      </c>
      <c r="T277">
        <v>51.4</v>
      </c>
      <c r="U277">
        <v>9307</v>
      </c>
      <c r="V277">
        <v>3.85</v>
      </c>
      <c r="W277">
        <v>4.43</v>
      </c>
      <c r="X277">
        <v>118</v>
      </c>
      <c r="Y277">
        <v>2616</v>
      </c>
      <c r="Z277">
        <v>3040</v>
      </c>
      <c r="AA277">
        <v>37458</v>
      </c>
      <c r="AB277" t="s">
        <v>51</v>
      </c>
      <c r="AC277">
        <v>10828179</v>
      </c>
      <c r="AD277">
        <v>2070</v>
      </c>
      <c r="AE277" t="s">
        <v>77</v>
      </c>
      <c r="AF277">
        <v>930322</v>
      </c>
      <c r="AG277">
        <v>34</v>
      </c>
      <c r="AH277" t="s">
        <v>53</v>
      </c>
      <c r="AI277">
        <v>1603018</v>
      </c>
      <c r="AJ277">
        <v>5442</v>
      </c>
      <c r="AK277">
        <v>930819</v>
      </c>
      <c r="AL277" t="s">
        <v>54</v>
      </c>
      <c r="AM277" t="s">
        <v>55</v>
      </c>
      <c r="AN277">
        <v>6800</v>
      </c>
      <c r="AO277">
        <v>14680.1</v>
      </c>
      <c r="AS277">
        <v>6112</v>
      </c>
      <c r="AT277">
        <v>940617</v>
      </c>
      <c r="AU277">
        <v>174744</v>
      </c>
      <c r="AV277">
        <v>24</v>
      </c>
      <c r="AW277">
        <v>7281</v>
      </c>
      <c r="AX277" t="s">
        <v>56</v>
      </c>
      <c r="AY277" t="str">
        <f t="shared" si="16"/>
        <v>Mid_loan_taker</v>
      </c>
      <c r="BA277" t="str">
        <f t="shared" si="17"/>
        <v>High Payment</v>
      </c>
      <c r="BB277" t="str">
        <f t="shared" si="18"/>
        <v>Low Balance</v>
      </c>
      <c r="BC277" t="str">
        <f t="shared" si="19"/>
        <v>CREDIT</v>
      </c>
    </row>
    <row r="278" spans="1:55" x14ac:dyDescent="0.35">
      <c r="A278">
        <v>844</v>
      </c>
      <c r="B278">
        <v>6567</v>
      </c>
      <c r="C278" t="s">
        <v>96</v>
      </c>
      <c r="D278" t="s">
        <v>97</v>
      </c>
      <c r="E278">
        <v>5442</v>
      </c>
      <c r="F278">
        <v>6567</v>
      </c>
      <c r="G278" t="s">
        <v>48</v>
      </c>
      <c r="H278">
        <v>6567</v>
      </c>
      <c r="I278">
        <v>786121</v>
      </c>
      <c r="J278">
        <v>5</v>
      </c>
      <c r="K278">
        <v>5</v>
      </c>
      <c r="L278" t="s">
        <v>98</v>
      </c>
      <c r="M278" t="s">
        <v>99</v>
      </c>
      <c r="N278">
        <v>95616</v>
      </c>
      <c r="O278">
        <v>65</v>
      </c>
      <c r="P278">
        <v>30</v>
      </c>
      <c r="Q278">
        <v>4</v>
      </c>
      <c r="R278">
        <v>1</v>
      </c>
      <c r="S278">
        <v>6</v>
      </c>
      <c r="T278">
        <v>51.4</v>
      </c>
      <c r="U278">
        <v>9307</v>
      </c>
      <c r="V278">
        <v>3.85</v>
      </c>
      <c r="W278">
        <v>4.43</v>
      </c>
      <c r="X278">
        <v>118</v>
      </c>
      <c r="Y278">
        <v>2616</v>
      </c>
      <c r="Z278">
        <v>3040</v>
      </c>
      <c r="AA278">
        <v>37458</v>
      </c>
      <c r="AB278" t="s">
        <v>51</v>
      </c>
      <c r="AC278">
        <v>10828179</v>
      </c>
      <c r="AD278">
        <v>2070</v>
      </c>
      <c r="AE278" t="s">
        <v>77</v>
      </c>
      <c r="AF278">
        <v>930322</v>
      </c>
      <c r="AG278">
        <v>34</v>
      </c>
      <c r="AH278" t="s">
        <v>53</v>
      </c>
      <c r="AI278">
        <v>1602517</v>
      </c>
      <c r="AJ278">
        <v>5442</v>
      </c>
      <c r="AK278">
        <v>930821</v>
      </c>
      <c r="AL278" t="s">
        <v>54</v>
      </c>
      <c r="AM278" t="s">
        <v>55</v>
      </c>
      <c r="AN278">
        <v>12741</v>
      </c>
      <c r="AO278">
        <v>27421.1</v>
      </c>
      <c r="AS278">
        <v>6112</v>
      </c>
      <c r="AT278">
        <v>940617</v>
      </c>
      <c r="AU278">
        <v>174744</v>
      </c>
      <c r="AV278">
        <v>24</v>
      </c>
      <c r="AW278">
        <v>7281</v>
      </c>
      <c r="AX278" t="s">
        <v>56</v>
      </c>
      <c r="AY278" t="str">
        <f t="shared" si="16"/>
        <v>Mid_loan_taker</v>
      </c>
      <c r="BA278" t="str">
        <f t="shared" si="17"/>
        <v>High Payment</v>
      </c>
      <c r="BB278" t="str">
        <f t="shared" si="18"/>
        <v>Low Balance</v>
      </c>
      <c r="BC278" t="str">
        <f t="shared" si="19"/>
        <v>CREDIT</v>
      </c>
    </row>
    <row r="279" spans="1:55" x14ac:dyDescent="0.35">
      <c r="A279">
        <v>844</v>
      </c>
      <c r="B279">
        <v>6567</v>
      </c>
      <c r="C279" t="s">
        <v>96</v>
      </c>
      <c r="D279" t="s">
        <v>97</v>
      </c>
      <c r="E279">
        <v>5442</v>
      </c>
      <c r="F279">
        <v>6567</v>
      </c>
      <c r="G279" t="s">
        <v>48</v>
      </c>
      <c r="H279">
        <v>6567</v>
      </c>
      <c r="I279">
        <v>786121</v>
      </c>
      <c r="J279">
        <v>5</v>
      </c>
      <c r="K279">
        <v>5</v>
      </c>
      <c r="L279" t="s">
        <v>98</v>
      </c>
      <c r="M279" t="s">
        <v>99</v>
      </c>
      <c r="N279">
        <v>95616</v>
      </c>
      <c r="O279">
        <v>65</v>
      </c>
      <c r="P279">
        <v>30</v>
      </c>
      <c r="Q279">
        <v>4</v>
      </c>
      <c r="R279">
        <v>1</v>
      </c>
      <c r="S279">
        <v>6</v>
      </c>
      <c r="T279">
        <v>51.4</v>
      </c>
      <c r="U279">
        <v>9307</v>
      </c>
      <c r="V279">
        <v>3.85</v>
      </c>
      <c r="W279">
        <v>4.43</v>
      </c>
      <c r="X279">
        <v>118</v>
      </c>
      <c r="Y279">
        <v>2616</v>
      </c>
      <c r="Z279">
        <v>3040</v>
      </c>
      <c r="AA279">
        <v>37459</v>
      </c>
      <c r="AB279" t="s">
        <v>71</v>
      </c>
      <c r="AC279">
        <v>7772154</v>
      </c>
      <c r="AD279">
        <v>1017</v>
      </c>
      <c r="AE279" t="s">
        <v>79</v>
      </c>
      <c r="AF279">
        <v>930322</v>
      </c>
      <c r="AG279">
        <v>34</v>
      </c>
      <c r="AH279" t="s">
        <v>53</v>
      </c>
      <c r="AI279">
        <v>1602507</v>
      </c>
      <c r="AJ279">
        <v>5442</v>
      </c>
      <c r="AK279">
        <v>930322</v>
      </c>
      <c r="AL279" t="s">
        <v>54</v>
      </c>
      <c r="AM279" t="s">
        <v>55</v>
      </c>
      <c r="AN279">
        <v>300</v>
      </c>
      <c r="AO279">
        <v>300</v>
      </c>
      <c r="AS279">
        <v>6112</v>
      </c>
      <c r="AT279">
        <v>940617</v>
      </c>
      <c r="AU279">
        <v>174744</v>
      </c>
      <c r="AV279">
        <v>24</v>
      </c>
      <c r="AW279">
        <v>7281</v>
      </c>
      <c r="AX279" t="s">
        <v>56</v>
      </c>
      <c r="AY279" t="str">
        <f t="shared" si="16"/>
        <v>Mid_loan_taker</v>
      </c>
      <c r="BA279" t="str">
        <f t="shared" si="17"/>
        <v>High Payment</v>
      </c>
      <c r="BB279" t="str">
        <f t="shared" si="18"/>
        <v>Low Balance</v>
      </c>
      <c r="BC279" t="str">
        <f t="shared" si="19"/>
        <v>CREDIT</v>
      </c>
    </row>
    <row r="280" spans="1:55" x14ac:dyDescent="0.35">
      <c r="A280">
        <v>844</v>
      </c>
      <c r="B280">
        <v>6567</v>
      </c>
      <c r="C280" t="s">
        <v>96</v>
      </c>
      <c r="D280" t="s">
        <v>97</v>
      </c>
      <c r="E280">
        <v>5442</v>
      </c>
      <c r="F280">
        <v>6567</v>
      </c>
      <c r="G280" t="s">
        <v>48</v>
      </c>
      <c r="H280">
        <v>6567</v>
      </c>
      <c r="I280">
        <v>786121</v>
      </c>
      <c r="J280">
        <v>5</v>
      </c>
      <c r="K280">
        <v>5</v>
      </c>
      <c r="L280" t="s">
        <v>98</v>
      </c>
      <c r="M280" t="s">
        <v>99</v>
      </c>
      <c r="N280">
        <v>95616</v>
      </c>
      <c r="O280">
        <v>65</v>
      </c>
      <c r="P280">
        <v>30</v>
      </c>
      <c r="Q280">
        <v>4</v>
      </c>
      <c r="R280">
        <v>1</v>
      </c>
      <c r="S280">
        <v>6</v>
      </c>
      <c r="T280">
        <v>51.4</v>
      </c>
      <c r="U280">
        <v>9307</v>
      </c>
      <c r="V280">
        <v>3.85</v>
      </c>
      <c r="W280">
        <v>4.43</v>
      </c>
      <c r="X280">
        <v>118</v>
      </c>
      <c r="Y280">
        <v>2616</v>
      </c>
      <c r="Z280">
        <v>3040</v>
      </c>
      <c r="AA280">
        <v>37459</v>
      </c>
      <c r="AB280" t="s">
        <v>71</v>
      </c>
      <c r="AC280">
        <v>7772154</v>
      </c>
      <c r="AD280">
        <v>1017</v>
      </c>
      <c r="AE280" t="s">
        <v>79</v>
      </c>
      <c r="AF280">
        <v>930322</v>
      </c>
      <c r="AG280">
        <v>34</v>
      </c>
      <c r="AH280" t="s">
        <v>53</v>
      </c>
      <c r="AI280">
        <v>1602508</v>
      </c>
      <c r="AJ280">
        <v>5442</v>
      </c>
      <c r="AK280">
        <v>930325</v>
      </c>
      <c r="AL280" t="s">
        <v>54</v>
      </c>
      <c r="AM280" t="s">
        <v>55</v>
      </c>
      <c r="AN280">
        <v>7651</v>
      </c>
      <c r="AO280">
        <v>7951</v>
      </c>
      <c r="AS280">
        <v>6112</v>
      </c>
      <c r="AT280">
        <v>940617</v>
      </c>
      <c r="AU280">
        <v>174744</v>
      </c>
      <c r="AV280">
        <v>24</v>
      </c>
      <c r="AW280">
        <v>7281</v>
      </c>
      <c r="AX280" t="s">
        <v>56</v>
      </c>
      <c r="AY280" t="str">
        <f t="shared" si="16"/>
        <v>Mid_loan_taker</v>
      </c>
      <c r="BA280" t="str">
        <f t="shared" si="17"/>
        <v>High Payment</v>
      </c>
      <c r="BB280" t="str">
        <f t="shared" si="18"/>
        <v>Low Balance</v>
      </c>
      <c r="BC280" t="str">
        <f t="shared" si="19"/>
        <v>CREDIT</v>
      </c>
    </row>
    <row r="281" spans="1:55" x14ac:dyDescent="0.35">
      <c r="A281">
        <v>844</v>
      </c>
      <c r="B281">
        <v>6567</v>
      </c>
      <c r="C281" t="s">
        <v>96</v>
      </c>
      <c r="D281" t="s">
        <v>97</v>
      </c>
      <c r="E281">
        <v>5442</v>
      </c>
      <c r="F281">
        <v>6567</v>
      </c>
      <c r="G281" t="s">
        <v>48</v>
      </c>
      <c r="H281">
        <v>6567</v>
      </c>
      <c r="I281">
        <v>786121</v>
      </c>
      <c r="J281">
        <v>5</v>
      </c>
      <c r="K281">
        <v>5</v>
      </c>
      <c r="L281" t="s">
        <v>98</v>
      </c>
      <c r="M281" t="s">
        <v>99</v>
      </c>
      <c r="N281">
        <v>95616</v>
      </c>
      <c r="O281">
        <v>65</v>
      </c>
      <c r="P281">
        <v>30</v>
      </c>
      <c r="Q281">
        <v>4</v>
      </c>
      <c r="R281">
        <v>1</v>
      </c>
      <c r="S281">
        <v>6</v>
      </c>
      <c r="T281">
        <v>51.4</v>
      </c>
      <c r="U281">
        <v>9307</v>
      </c>
      <c r="V281">
        <v>3.85</v>
      </c>
      <c r="W281">
        <v>4.43</v>
      </c>
      <c r="X281">
        <v>118</v>
      </c>
      <c r="Y281">
        <v>2616</v>
      </c>
      <c r="Z281">
        <v>3040</v>
      </c>
      <c r="AA281">
        <v>37459</v>
      </c>
      <c r="AB281" t="s">
        <v>71</v>
      </c>
      <c r="AC281">
        <v>7772154</v>
      </c>
      <c r="AD281">
        <v>1017</v>
      </c>
      <c r="AE281" t="s">
        <v>79</v>
      </c>
      <c r="AF281">
        <v>930322</v>
      </c>
      <c r="AG281">
        <v>34</v>
      </c>
      <c r="AH281" t="s">
        <v>53</v>
      </c>
      <c r="AI281">
        <v>1602509</v>
      </c>
      <c r="AJ281">
        <v>5442</v>
      </c>
      <c r="AK281">
        <v>930326</v>
      </c>
      <c r="AL281" t="s">
        <v>54</v>
      </c>
      <c r="AM281" t="s">
        <v>55</v>
      </c>
      <c r="AN281">
        <v>34681</v>
      </c>
      <c r="AO281">
        <v>42632</v>
      </c>
      <c r="AS281">
        <v>6112</v>
      </c>
      <c r="AT281">
        <v>940617</v>
      </c>
      <c r="AU281">
        <v>174744</v>
      </c>
      <c r="AV281">
        <v>24</v>
      </c>
      <c r="AW281">
        <v>7281</v>
      </c>
      <c r="AX281" t="s">
        <v>56</v>
      </c>
      <c r="AY281" t="str">
        <f t="shared" si="16"/>
        <v>Mid_loan_taker</v>
      </c>
      <c r="BA281" t="str">
        <f t="shared" si="17"/>
        <v>High Payment</v>
      </c>
      <c r="BB281" t="str">
        <f t="shared" si="18"/>
        <v>Low Balance</v>
      </c>
      <c r="BC281" t="str">
        <f t="shared" si="19"/>
        <v>CREDIT</v>
      </c>
    </row>
    <row r="282" spans="1:55" x14ac:dyDescent="0.35">
      <c r="A282">
        <v>844</v>
      </c>
      <c r="B282">
        <v>6567</v>
      </c>
      <c r="C282" t="s">
        <v>96</v>
      </c>
      <c r="D282" t="s">
        <v>97</v>
      </c>
      <c r="E282">
        <v>5442</v>
      </c>
      <c r="F282">
        <v>6567</v>
      </c>
      <c r="G282" t="s">
        <v>48</v>
      </c>
      <c r="H282">
        <v>6567</v>
      </c>
      <c r="I282">
        <v>786121</v>
      </c>
      <c r="J282">
        <v>5</v>
      </c>
      <c r="K282">
        <v>5</v>
      </c>
      <c r="L282" t="s">
        <v>98</v>
      </c>
      <c r="M282" t="s">
        <v>99</v>
      </c>
      <c r="N282">
        <v>95616</v>
      </c>
      <c r="O282">
        <v>65</v>
      </c>
      <c r="P282">
        <v>30</v>
      </c>
      <c r="Q282">
        <v>4</v>
      </c>
      <c r="R282">
        <v>1</v>
      </c>
      <c r="S282">
        <v>6</v>
      </c>
      <c r="T282">
        <v>51.4</v>
      </c>
      <c r="U282">
        <v>9307</v>
      </c>
      <c r="V282">
        <v>3.85</v>
      </c>
      <c r="W282">
        <v>4.43</v>
      </c>
      <c r="X282">
        <v>118</v>
      </c>
      <c r="Y282">
        <v>2616</v>
      </c>
      <c r="Z282">
        <v>3040</v>
      </c>
      <c r="AA282">
        <v>37459</v>
      </c>
      <c r="AB282" t="s">
        <v>71</v>
      </c>
      <c r="AC282">
        <v>7772154</v>
      </c>
      <c r="AD282">
        <v>1017</v>
      </c>
      <c r="AE282" t="s">
        <v>79</v>
      </c>
      <c r="AF282">
        <v>930322</v>
      </c>
      <c r="AG282">
        <v>34</v>
      </c>
      <c r="AH282" t="s">
        <v>53</v>
      </c>
      <c r="AI282">
        <v>3670835</v>
      </c>
      <c r="AJ282">
        <v>5442</v>
      </c>
      <c r="AK282">
        <v>930331</v>
      </c>
      <c r="AL282" t="s">
        <v>54</v>
      </c>
      <c r="AN282">
        <v>35.4</v>
      </c>
      <c r="AO282">
        <v>42667.4</v>
      </c>
      <c r="AP282" t="s">
        <v>57</v>
      </c>
      <c r="AS282">
        <v>6112</v>
      </c>
      <c r="AT282">
        <v>940617</v>
      </c>
      <c r="AU282">
        <v>174744</v>
      </c>
      <c r="AV282">
        <v>24</v>
      </c>
      <c r="AW282">
        <v>7281</v>
      </c>
      <c r="AX282" t="s">
        <v>56</v>
      </c>
      <c r="AY282" t="str">
        <f t="shared" si="16"/>
        <v>Mid_loan_taker</v>
      </c>
      <c r="BA282" t="str">
        <f t="shared" si="17"/>
        <v>High Payment</v>
      </c>
      <c r="BB282" t="str">
        <f t="shared" si="18"/>
        <v>Low Balance</v>
      </c>
      <c r="BC282" t="str">
        <f t="shared" si="19"/>
        <v>CREDIT</v>
      </c>
    </row>
    <row r="283" spans="1:55" x14ac:dyDescent="0.35">
      <c r="A283">
        <v>844</v>
      </c>
      <c r="B283">
        <v>6567</v>
      </c>
      <c r="C283" t="s">
        <v>96</v>
      </c>
      <c r="D283" t="s">
        <v>97</v>
      </c>
      <c r="E283">
        <v>5442</v>
      </c>
      <c r="F283">
        <v>6567</v>
      </c>
      <c r="G283" t="s">
        <v>48</v>
      </c>
      <c r="H283">
        <v>6567</v>
      </c>
      <c r="I283">
        <v>786121</v>
      </c>
      <c r="J283">
        <v>5</v>
      </c>
      <c r="K283">
        <v>5</v>
      </c>
      <c r="L283" t="s">
        <v>98</v>
      </c>
      <c r="M283" t="s">
        <v>99</v>
      </c>
      <c r="N283">
        <v>95616</v>
      </c>
      <c r="O283">
        <v>65</v>
      </c>
      <c r="P283">
        <v>30</v>
      </c>
      <c r="Q283">
        <v>4</v>
      </c>
      <c r="R283">
        <v>1</v>
      </c>
      <c r="S283">
        <v>6</v>
      </c>
      <c r="T283">
        <v>51.4</v>
      </c>
      <c r="U283">
        <v>9307</v>
      </c>
      <c r="V283">
        <v>3.85</v>
      </c>
      <c r="W283">
        <v>4.43</v>
      </c>
      <c r="X283">
        <v>118</v>
      </c>
      <c r="Y283">
        <v>2616</v>
      </c>
      <c r="Z283">
        <v>3040</v>
      </c>
      <c r="AA283">
        <v>37459</v>
      </c>
      <c r="AB283" t="s">
        <v>71</v>
      </c>
      <c r="AC283">
        <v>7772154</v>
      </c>
      <c r="AD283">
        <v>1017</v>
      </c>
      <c r="AE283" t="s">
        <v>79</v>
      </c>
      <c r="AF283">
        <v>930322</v>
      </c>
      <c r="AG283">
        <v>34</v>
      </c>
      <c r="AH283" t="s">
        <v>53</v>
      </c>
      <c r="AI283">
        <v>1602525</v>
      </c>
      <c r="AJ283">
        <v>5442</v>
      </c>
      <c r="AK283">
        <v>930411</v>
      </c>
      <c r="AL283" t="s">
        <v>54</v>
      </c>
      <c r="AM283" t="s">
        <v>55</v>
      </c>
      <c r="AN283">
        <v>22060</v>
      </c>
      <c r="AO283">
        <v>64727.4</v>
      </c>
      <c r="AS283">
        <v>6112</v>
      </c>
      <c r="AT283">
        <v>940617</v>
      </c>
      <c r="AU283">
        <v>174744</v>
      </c>
      <c r="AV283">
        <v>24</v>
      </c>
      <c r="AW283">
        <v>7281</v>
      </c>
      <c r="AX283" t="s">
        <v>56</v>
      </c>
      <c r="AY283" t="str">
        <f t="shared" si="16"/>
        <v>Mid_loan_taker</v>
      </c>
      <c r="BA283" t="str">
        <f t="shared" si="17"/>
        <v>High Payment</v>
      </c>
      <c r="BB283" t="str">
        <f t="shared" si="18"/>
        <v>Mid Balance</v>
      </c>
      <c r="BC283" t="str">
        <f t="shared" si="19"/>
        <v>CREDIT</v>
      </c>
    </row>
    <row r="284" spans="1:55" x14ac:dyDescent="0.35">
      <c r="A284">
        <v>844</v>
      </c>
      <c r="B284">
        <v>6567</v>
      </c>
      <c r="C284" t="s">
        <v>96</v>
      </c>
      <c r="D284" t="s">
        <v>97</v>
      </c>
      <c r="E284">
        <v>5442</v>
      </c>
      <c r="F284">
        <v>6567</v>
      </c>
      <c r="G284" t="s">
        <v>48</v>
      </c>
      <c r="H284">
        <v>6567</v>
      </c>
      <c r="I284">
        <v>786121</v>
      </c>
      <c r="J284">
        <v>5</v>
      </c>
      <c r="K284">
        <v>5</v>
      </c>
      <c r="L284" t="s">
        <v>98</v>
      </c>
      <c r="M284" t="s">
        <v>99</v>
      </c>
      <c r="N284">
        <v>95616</v>
      </c>
      <c r="O284">
        <v>65</v>
      </c>
      <c r="P284">
        <v>30</v>
      </c>
      <c r="Q284">
        <v>4</v>
      </c>
      <c r="R284">
        <v>1</v>
      </c>
      <c r="S284">
        <v>6</v>
      </c>
      <c r="T284">
        <v>51.4</v>
      </c>
      <c r="U284">
        <v>9307</v>
      </c>
      <c r="V284">
        <v>3.85</v>
      </c>
      <c r="W284">
        <v>4.43</v>
      </c>
      <c r="X284">
        <v>118</v>
      </c>
      <c r="Y284">
        <v>2616</v>
      </c>
      <c r="Z284">
        <v>3040</v>
      </c>
      <c r="AA284">
        <v>37459</v>
      </c>
      <c r="AB284" t="s">
        <v>71</v>
      </c>
      <c r="AC284">
        <v>7772154</v>
      </c>
      <c r="AD284">
        <v>1017</v>
      </c>
      <c r="AE284" t="s">
        <v>79</v>
      </c>
      <c r="AF284">
        <v>930322</v>
      </c>
      <c r="AG284">
        <v>34</v>
      </c>
      <c r="AH284" t="s">
        <v>53</v>
      </c>
      <c r="AI284">
        <v>1602524</v>
      </c>
      <c r="AJ284">
        <v>5442</v>
      </c>
      <c r="AK284">
        <v>930420</v>
      </c>
      <c r="AL284" t="s">
        <v>54</v>
      </c>
      <c r="AM284" t="s">
        <v>55</v>
      </c>
      <c r="AN284">
        <v>31932</v>
      </c>
      <c r="AO284">
        <v>96659.4</v>
      </c>
      <c r="AS284">
        <v>6112</v>
      </c>
      <c r="AT284">
        <v>940617</v>
      </c>
      <c r="AU284">
        <v>174744</v>
      </c>
      <c r="AV284">
        <v>24</v>
      </c>
      <c r="AW284">
        <v>7281</v>
      </c>
      <c r="AX284" t="s">
        <v>56</v>
      </c>
      <c r="AY284" t="str">
        <f t="shared" si="16"/>
        <v>Mid_loan_taker</v>
      </c>
      <c r="BA284" t="str">
        <f t="shared" si="17"/>
        <v>High Payment</v>
      </c>
      <c r="BB284" t="str">
        <f t="shared" si="18"/>
        <v>Mid Balance</v>
      </c>
      <c r="BC284" t="str">
        <f t="shared" si="19"/>
        <v>CREDIT</v>
      </c>
    </row>
    <row r="285" spans="1:55" x14ac:dyDescent="0.35">
      <c r="A285">
        <v>844</v>
      </c>
      <c r="B285">
        <v>6567</v>
      </c>
      <c r="C285" t="s">
        <v>96</v>
      </c>
      <c r="D285" t="s">
        <v>97</v>
      </c>
      <c r="E285">
        <v>5442</v>
      </c>
      <c r="F285">
        <v>6567</v>
      </c>
      <c r="G285" t="s">
        <v>48</v>
      </c>
      <c r="H285">
        <v>6567</v>
      </c>
      <c r="I285">
        <v>786121</v>
      </c>
      <c r="J285">
        <v>5</v>
      </c>
      <c r="K285">
        <v>5</v>
      </c>
      <c r="L285" t="s">
        <v>98</v>
      </c>
      <c r="M285" t="s">
        <v>99</v>
      </c>
      <c r="N285">
        <v>95616</v>
      </c>
      <c r="O285">
        <v>65</v>
      </c>
      <c r="P285">
        <v>30</v>
      </c>
      <c r="Q285">
        <v>4</v>
      </c>
      <c r="R285">
        <v>1</v>
      </c>
      <c r="S285">
        <v>6</v>
      </c>
      <c r="T285">
        <v>51.4</v>
      </c>
      <c r="U285">
        <v>9307</v>
      </c>
      <c r="V285">
        <v>3.85</v>
      </c>
      <c r="W285">
        <v>4.43</v>
      </c>
      <c r="X285">
        <v>118</v>
      </c>
      <c r="Y285">
        <v>2616</v>
      </c>
      <c r="Z285">
        <v>3040</v>
      </c>
      <c r="AA285">
        <v>37459</v>
      </c>
      <c r="AB285" t="s">
        <v>71</v>
      </c>
      <c r="AC285">
        <v>7772154</v>
      </c>
      <c r="AD285">
        <v>1017</v>
      </c>
      <c r="AE285" t="s">
        <v>79</v>
      </c>
      <c r="AF285">
        <v>930322</v>
      </c>
      <c r="AG285">
        <v>34</v>
      </c>
      <c r="AH285" t="s">
        <v>53</v>
      </c>
      <c r="AI285">
        <v>1603014</v>
      </c>
      <c r="AJ285">
        <v>5442</v>
      </c>
      <c r="AK285">
        <v>930421</v>
      </c>
      <c r="AL285" t="s">
        <v>58</v>
      </c>
      <c r="AM285" t="s">
        <v>59</v>
      </c>
      <c r="AN285">
        <v>37500</v>
      </c>
      <c r="AO285">
        <v>59159.4</v>
      </c>
      <c r="AS285">
        <v>6112</v>
      </c>
      <c r="AT285">
        <v>940617</v>
      </c>
      <c r="AU285">
        <v>174744</v>
      </c>
      <c r="AV285">
        <v>24</v>
      </c>
      <c r="AW285">
        <v>7281</v>
      </c>
      <c r="AX285" t="s">
        <v>56</v>
      </c>
      <c r="AY285" t="str">
        <f t="shared" si="16"/>
        <v>Mid_loan_taker</v>
      </c>
      <c r="BA285" t="str">
        <f t="shared" si="17"/>
        <v>High Payment</v>
      </c>
      <c r="BB285" t="str">
        <f t="shared" si="18"/>
        <v>Mid Balance</v>
      </c>
      <c r="BC285" t="str">
        <f t="shared" si="19"/>
        <v>WITHDRAWAL</v>
      </c>
    </row>
    <row r="286" spans="1:55" x14ac:dyDescent="0.35">
      <c r="A286">
        <v>844</v>
      </c>
      <c r="B286">
        <v>6567</v>
      </c>
      <c r="C286" t="s">
        <v>96</v>
      </c>
      <c r="D286" t="s">
        <v>97</v>
      </c>
      <c r="E286">
        <v>5442</v>
      </c>
      <c r="F286">
        <v>6567</v>
      </c>
      <c r="G286" t="s">
        <v>48</v>
      </c>
      <c r="H286">
        <v>6567</v>
      </c>
      <c r="I286">
        <v>786121</v>
      </c>
      <c r="J286">
        <v>5</v>
      </c>
      <c r="K286">
        <v>5</v>
      </c>
      <c r="L286" t="s">
        <v>98</v>
      </c>
      <c r="M286" t="s">
        <v>99</v>
      </c>
      <c r="N286">
        <v>95616</v>
      </c>
      <c r="O286">
        <v>65</v>
      </c>
      <c r="P286">
        <v>30</v>
      </c>
      <c r="Q286">
        <v>4</v>
      </c>
      <c r="R286">
        <v>1</v>
      </c>
      <c r="S286">
        <v>6</v>
      </c>
      <c r="T286">
        <v>51.4</v>
      </c>
      <c r="U286">
        <v>9307</v>
      </c>
      <c r="V286">
        <v>3.85</v>
      </c>
      <c r="W286">
        <v>4.43</v>
      </c>
      <c r="X286">
        <v>118</v>
      </c>
      <c r="Y286">
        <v>2616</v>
      </c>
      <c r="Z286">
        <v>3040</v>
      </c>
      <c r="AA286">
        <v>37459</v>
      </c>
      <c r="AB286" t="s">
        <v>71</v>
      </c>
      <c r="AC286">
        <v>7772154</v>
      </c>
      <c r="AD286">
        <v>1017</v>
      </c>
      <c r="AE286" t="s">
        <v>79</v>
      </c>
      <c r="AF286">
        <v>930322</v>
      </c>
      <c r="AG286">
        <v>34</v>
      </c>
      <c r="AH286" t="s">
        <v>53</v>
      </c>
      <c r="AI286">
        <v>1602520</v>
      </c>
      <c r="AJ286">
        <v>5442</v>
      </c>
      <c r="AK286">
        <v>930425</v>
      </c>
      <c r="AL286" t="s">
        <v>54</v>
      </c>
      <c r="AM286" t="s">
        <v>55</v>
      </c>
      <c r="AN286">
        <v>22673</v>
      </c>
      <c r="AO286">
        <v>81832.399999999994</v>
      </c>
      <c r="AS286">
        <v>6112</v>
      </c>
      <c r="AT286">
        <v>940617</v>
      </c>
      <c r="AU286">
        <v>174744</v>
      </c>
      <c r="AV286">
        <v>24</v>
      </c>
      <c r="AW286">
        <v>7281</v>
      </c>
      <c r="AX286" t="s">
        <v>56</v>
      </c>
      <c r="AY286" t="str">
        <f t="shared" si="16"/>
        <v>Mid_loan_taker</v>
      </c>
      <c r="BA286" t="str">
        <f t="shared" si="17"/>
        <v>High Payment</v>
      </c>
      <c r="BB286" t="str">
        <f t="shared" si="18"/>
        <v>Mid Balance</v>
      </c>
      <c r="BC286" t="str">
        <f t="shared" si="19"/>
        <v>CREDIT</v>
      </c>
    </row>
    <row r="287" spans="1:55" x14ac:dyDescent="0.35">
      <c r="A287">
        <v>844</v>
      </c>
      <c r="B287">
        <v>6567</v>
      </c>
      <c r="C287" t="s">
        <v>96</v>
      </c>
      <c r="D287" t="s">
        <v>97</v>
      </c>
      <c r="E287">
        <v>5442</v>
      </c>
      <c r="F287">
        <v>6567</v>
      </c>
      <c r="G287" t="s">
        <v>48</v>
      </c>
      <c r="H287">
        <v>6567</v>
      </c>
      <c r="I287">
        <v>786121</v>
      </c>
      <c r="J287">
        <v>5</v>
      </c>
      <c r="K287">
        <v>5</v>
      </c>
      <c r="L287" t="s">
        <v>98</v>
      </c>
      <c r="M287" t="s">
        <v>99</v>
      </c>
      <c r="N287">
        <v>95616</v>
      </c>
      <c r="O287">
        <v>65</v>
      </c>
      <c r="P287">
        <v>30</v>
      </c>
      <c r="Q287">
        <v>4</v>
      </c>
      <c r="R287">
        <v>1</v>
      </c>
      <c r="S287">
        <v>6</v>
      </c>
      <c r="T287">
        <v>51.4</v>
      </c>
      <c r="U287">
        <v>9307</v>
      </c>
      <c r="V287">
        <v>3.85</v>
      </c>
      <c r="W287">
        <v>4.43</v>
      </c>
      <c r="X287">
        <v>118</v>
      </c>
      <c r="Y287">
        <v>2616</v>
      </c>
      <c r="Z287">
        <v>3040</v>
      </c>
      <c r="AA287">
        <v>37459</v>
      </c>
      <c r="AB287" t="s">
        <v>71</v>
      </c>
      <c r="AC287">
        <v>7772154</v>
      </c>
      <c r="AD287">
        <v>1017</v>
      </c>
      <c r="AE287" t="s">
        <v>79</v>
      </c>
      <c r="AF287">
        <v>930322</v>
      </c>
      <c r="AG287">
        <v>34</v>
      </c>
      <c r="AH287" t="s">
        <v>53</v>
      </c>
      <c r="AI287">
        <v>1602946</v>
      </c>
      <c r="AJ287">
        <v>5442</v>
      </c>
      <c r="AK287">
        <v>930430</v>
      </c>
      <c r="AL287" t="s">
        <v>58</v>
      </c>
      <c r="AM287" t="s">
        <v>59</v>
      </c>
      <c r="AN287">
        <v>14.6</v>
      </c>
      <c r="AO287">
        <v>82044.800000000003</v>
      </c>
      <c r="AP287" t="s">
        <v>68</v>
      </c>
      <c r="AS287">
        <v>6112</v>
      </c>
      <c r="AT287">
        <v>940617</v>
      </c>
      <c r="AU287">
        <v>174744</v>
      </c>
      <c r="AV287">
        <v>24</v>
      </c>
      <c r="AW287">
        <v>7281</v>
      </c>
      <c r="AX287" t="s">
        <v>56</v>
      </c>
      <c r="AY287" t="str">
        <f t="shared" si="16"/>
        <v>Mid_loan_taker</v>
      </c>
      <c r="BA287" t="str">
        <f t="shared" si="17"/>
        <v>High Payment</v>
      </c>
      <c r="BB287" t="str">
        <f t="shared" si="18"/>
        <v>Mid Balance</v>
      </c>
      <c r="BC287" t="str">
        <f t="shared" si="19"/>
        <v>WITHDRAWAL</v>
      </c>
    </row>
    <row r="288" spans="1:55" x14ac:dyDescent="0.35">
      <c r="A288">
        <v>844</v>
      </c>
      <c r="B288">
        <v>6567</v>
      </c>
      <c r="C288" t="s">
        <v>96</v>
      </c>
      <c r="D288" t="s">
        <v>97</v>
      </c>
      <c r="E288">
        <v>5442</v>
      </c>
      <c r="F288">
        <v>6567</v>
      </c>
      <c r="G288" t="s">
        <v>48</v>
      </c>
      <c r="H288">
        <v>6567</v>
      </c>
      <c r="I288">
        <v>786121</v>
      </c>
      <c r="J288">
        <v>5</v>
      </c>
      <c r="K288">
        <v>5</v>
      </c>
      <c r="L288" t="s">
        <v>98</v>
      </c>
      <c r="M288" t="s">
        <v>99</v>
      </c>
      <c r="N288">
        <v>95616</v>
      </c>
      <c r="O288">
        <v>65</v>
      </c>
      <c r="P288">
        <v>30</v>
      </c>
      <c r="Q288">
        <v>4</v>
      </c>
      <c r="R288">
        <v>1</v>
      </c>
      <c r="S288">
        <v>6</v>
      </c>
      <c r="T288">
        <v>51.4</v>
      </c>
      <c r="U288">
        <v>9307</v>
      </c>
      <c r="V288">
        <v>3.85</v>
      </c>
      <c r="W288">
        <v>4.43</v>
      </c>
      <c r="X288">
        <v>118</v>
      </c>
      <c r="Y288">
        <v>2616</v>
      </c>
      <c r="Z288">
        <v>3040</v>
      </c>
      <c r="AA288">
        <v>37459</v>
      </c>
      <c r="AB288" t="s">
        <v>71</v>
      </c>
      <c r="AC288">
        <v>7772154</v>
      </c>
      <c r="AD288">
        <v>1017</v>
      </c>
      <c r="AE288" t="s">
        <v>79</v>
      </c>
      <c r="AF288">
        <v>930322</v>
      </c>
      <c r="AG288">
        <v>34</v>
      </c>
      <c r="AH288" t="s">
        <v>53</v>
      </c>
      <c r="AI288">
        <v>3670836</v>
      </c>
      <c r="AJ288">
        <v>5442</v>
      </c>
      <c r="AK288">
        <v>930430</v>
      </c>
      <c r="AL288" t="s">
        <v>54</v>
      </c>
      <c r="AN288">
        <v>227</v>
      </c>
      <c r="AO288">
        <v>82059.399999999994</v>
      </c>
      <c r="AP288" t="s">
        <v>57</v>
      </c>
      <c r="AS288">
        <v>6112</v>
      </c>
      <c r="AT288">
        <v>940617</v>
      </c>
      <c r="AU288">
        <v>174744</v>
      </c>
      <c r="AV288">
        <v>24</v>
      </c>
      <c r="AW288">
        <v>7281</v>
      </c>
      <c r="AX288" t="s">
        <v>56</v>
      </c>
      <c r="AY288" t="str">
        <f t="shared" si="16"/>
        <v>Mid_loan_taker</v>
      </c>
      <c r="BA288" t="str">
        <f t="shared" si="17"/>
        <v>High Payment</v>
      </c>
      <c r="BB288" t="str">
        <f t="shared" si="18"/>
        <v>Mid Balance</v>
      </c>
      <c r="BC288" t="str">
        <f t="shared" si="19"/>
        <v>CREDIT</v>
      </c>
    </row>
    <row r="289" spans="1:55" x14ac:dyDescent="0.35">
      <c r="A289">
        <v>844</v>
      </c>
      <c r="B289">
        <v>6567</v>
      </c>
      <c r="C289" t="s">
        <v>96</v>
      </c>
      <c r="D289" t="s">
        <v>97</v>
      </c>
      <c r="E289">
        <v>5442</v>
      </c>
      <c r="F289">
        <v>6567</v>
      </c>
      <c r="G289" t="s">
        <v>48</v>
      </c>
      <c r="H289">
        <v>6567</v>
      </c>
      <c r="I289">
        <v>786121</v>
      </c>
      <c r="J289">
        <v>5</v>
      </c>
      <c r="K289">
        <v>5</v>
      </c>
      <c r="L289" t="s">
        <v>98</v>
      </c>
      <c r="M289" t="s">
        <v>99</v>
      </c>
      <c r="N289">
        <v>95616</v>
      </c>
      <c r="O289">
        <v>65</v>
      </c>
      <c r="P289">
        <v>30</v>
      </c>
      <c r="Q289">
        <v>4</v>
      </c>
      <c r="R289">
        <v>1</v>
      </c>
      <c r="S289">
        <v>6</v>
      </c>
      <c r="T289">
        <v>51.4</v>
      </c>
      <c r="U289">
        <v>9307</v>
      </c>
      <c r="V289">
        <v>3.85</v>
      </c>
      <c r="W289">
        <v>4.43</v>
      </c>
      <c r="X289">
        <v>118</v>
      </c>
      <c r="Y289">
        <v>2616</v>
      </c>
      <c r="Z289">
        <v>3040</v>
      </c>
      <c r="AA289">
        <v>37459</v>
      </c>
      <c r="AB289" t="s">
        <v>71</v>
      </c>
      <c r="AC289">
        <v>7772154</v>
      </c>
      <c r="AD289">
        <v>1017</v>
      </c>
      <c r="AE289" t="s">
        <v>79</v>
      </c>
      <c r="AF289">
        <v>930322</v>
      </c>
      <c r="AG289">
        <v>34</v>
      </c>
      <c r="AH289" t="s">
        <v>53</v>
      </c>
      <c r="AI289">
        <v>1602592</v>
      </c>
      <c r="AJ289">
        <v>5442</v>
      </c>
      <c r="AK289">
        <v>930504</v>
      </c>
      <c r="AL289" t="s">
        <v>58</v>
      </c>
      <c r="AM289" t="s">
        <v>59</v>
      </c>
      <c r="AN289">
        <v>8900</v>
      </c>
      <c r="AO289">
        <v>73144.800000000003</v>
      </c>
      <c r="AR289">
        <v>0</v>
      </c>
      <c r="AS289">
        <v>6112</v>
      </c>
      <c r="AT289">
        <v>940617</v>
      </c>
      <c r="AU289">
        <v>174744</v>
      </c>
      <c r="AV289">
        <v>24</v>
      </c>
      <c r="AW289">
        <v>7281</v>
      </c>
      <c r="AX289" t="s">
        <v>56</v>
      </c>
      <c r="AY289" t="str">
        <f t="shared" si="16"/>
        <v>Mid_loan_taker</v>
      </c>
      <c r="BA289" t="str">
        <f t="shared" si="17"/>
        <v>High Payment</v>
      </c>
      <c r="BB289" t="str">
        <f t="shared" si="18"/>
        <v>Mid Balance</v>
      </c>
      <c r="BC289" t="str">
        <f t="shared" si="19"/>
        <v>WITHDRAWAL</v>
      </c>
    </row>
    <row r="290" spans="1:55" x14ac:dyDescent="0.35">
      <c r="A290">
        <v>844</v>
      </c>
      <c r="B290">
        <v>6567</v>
      </c>
      <c r="C290" t="s">
        <v>96</v>
      </c>
      <c r="D290" t="s">
        <v>97</v>
      </c>
      <c r="E290">
        <v>5442</v>
      </c>
      <c r="F290">
        <v>6567</v>
      </c>
      <c r="G290" t="s">
        <v>48</v>
      </c>
      <c r="H290">
        <v>6567</v>
      </c>
      <c r="I290">
        <v>786121</v>
      </c>
      <c r="J290">
        <v>5</v>
      </c>
      <c r="K290">
        <v>5</v>
      </c>
      <c r="L290" t="s">
        <v>98</v>
      </c>
      <c r="M290" t="s">
        <v>99</v>
      </c>
      <c r="N290">
        <v>95616</v>
      </c>
      <c r="O290">
        <v>65</v>
      </c>
      <c r="P290">
        <v>30</v>
      </c>
      <c r="Q290">
        <v>4</v>
      </c>
      <c r="R290">
        <v>1</v>
      </c>
      <c r="S290">
        <v>6</v>
      </c>
      <c r="T290">
        <v>51.4</v>
      </c>
      <c r="U290">
        <v>9307</v>
      </c>
      <c r="V290">
        <v>3.85</v>
      </c>
      <c r="W290">
        <v>4.43</v>
      </c>
      <c r="X290">
        <v>118</v>
      </c>
      <c r="Y290">
        <v>2616</v>
      </c>
      <c r="Z290">
        <v>3040</v>
      </c>
      <c r="AA290">
        <v>37459</v>
      </c>
      <c r="AB290" t="s">
        <v>71</v>
      </c>
      <c r="AC290">
        <v>7772154</v>
      </c>
      <c r="AD290">
        <v>1017</v>
      </c>
      <c r="AE290" t="s">
        <v>79</v>
      </c>
      <c r="AF290">
        <v>930322</v>
      </c>
      <c r="AG290">
        <v>34</v>
      </c>
      <c r="AH290" t="s">
        <v>53</v>
      </c>
      <c r="AI290">
        <v>1602736</v>
      </c>
      <c r="AJ290">
        <v>5442</v>
      </c>
      <c r="AK290">
        <v>930508</v>
      </c>
      <c r="AL290" t="s">
        <v>58</v>
      </c>
      <c r="AM290" t="s">
        <v>66</v>
      </c>
      <c r="AN290">
        <v>2070</v>
      </c>
      <c r="AO290">
        <v>71074.8</v>
      </c>
      <c r="AP290" t="s">
        <v>77</v>
      </c>
      <c r="AQ290" t="s">
        <v>51</v>
      </c>
      <c r="AR290">
        <v>10828179</v>
      </c>
      <c r="AS290">
        <v>6112</v>
      </c>
      <c r="AT290">
        <v>940617</v>
      </c>
      <c r="AU290">
        <v>174744</v>
      </c>
      <c r="AV290">
        <v>24</v>
      </c>
      <c r="AW290">
        <v>7281</v>
      </c>
      <c r="AX290" t="s">
        <v>56</v>
      </c>
      <c r="AY290" t="str">
        <f t="shared" si="16"/>
        <v>Mid_loan_taker</v>
      </c>
      <c r="BA290" t="str">
        <f t="shared" si="17"/>
        <v>High Payment</v>
      </c>
      <c r="BB290" t="str">
        <f t="shared" si="18"/>
        <v>Mid Balance</v>
      </c>
      <c r="BC290" t="str">
        <f t="shared" si="19"/>
        <v>WITHDRAWAL</v>
      </c>
    </row>
    <row r="291" spans="1:55" x14ac:dyDescent="0.35">
      <c r="A291">
        <v>844</v>
      </c>
      <c r="B291">
        <v>6567</v>
      </c>
      <c r="C291" t="s">
        <v>96</v>
      </c>
      <c r="D291" t="s">
        <v>97</v>
      </c>
      <c r="E291">
        <v>5442</v>
      </c>
      <c r="F291">
        <v>6567</v>
      </c>
      <c r="G291" t="s">
        <v>48</v>
      </c>
      <c r="H291">
        <v>6567</v>
      </c>
      <c r="I291">
        <v>786121</v>
      </c>
      <c r="J291">
        <v>5</v>
      </c>
      <c r="K291">
        <v>5</v>
      </c>
      <c r="L291" t="s">
        <v>98</v>
      </c>
      <c r="M291" t="s">
        <v>99</v>
      </c>
      <c r="N291">
        <v>95616</v>
      </c>
      <c r="O291">
        <v>65</v>
      </c>
      <c r="P291">
        <v>30</v>
      </c>
      <c r="Q291">
        <v>4</v>
      </c>
      <c r="R291">
        <v>1</v>
      </c>
      <c r="S291">
        <v>6</v>
      </c>
      <c r="T291">
        <v>51.4</v>
      </c>
      <c r="U291">
        <v>9307</v>
      </c>
      <c r="V291">
        <v>3.85</v>
      </c>
      <c r="W291">
        <v>4.43</v>
      </c>
      <c r="X291">
        <v>118</v>
      </c>
      <c r="Y291">
        <v>2616</v>
      </c>
      <c r="Z291">
        <v>3040</v>
      </c>
      <c r="AA291">
        <v>37459</v>
      </c>
      <c r="AB291" t="s">
        <v>71</v>
      </c>
      <c r="AC291">
        <v>7772154</v>
      </c>
      <c r="AD291">
        <v>1017</v>
      </c>
      <c r="AE291" t="s">
        <v>79</v>
      </c>
      <c r="AF291">
        <v>930322</v>
      </c>
      <c r="AG291">
        <v>34</v>
      </c>
      <c r="AH291" t="s">
        <v>53</v>
      </c>
      <c r="AI291">
        <v>1602664</v>
      </c>
      <c r="AJ291">
        <v>5442</v>
      </c>
      <c r="AK291">
        <v>930508</v>
      </c>
      <c r="AL291" t="s">
        <v>58</v>
      </c>
      <c r="AM291" t="s">
        <v>66</v>
      </c>
      <c r="AN291">
        <v>8110</v>
      </c>
      <c r="AO291">
        <v>62964.800000000003</v>
      </c>
      <c r="AP291" t="s">
        <v>67</v>
      </c>
      <c r="AQ291" t="s">
        <v>100</v>
      </c>
      <c r="AR291">
        <v>14627766</v>
      </c>
      <c r="AS291">
        <v>6112</v>
      </c>
      <c r="AT291">
        <v>940617</v>
      </c>
      <c r="AU291">
        <v>174744</v>
      </c>
      <c r="AV291">
        <v>24</v>
      </c>
      <c r="AW291">
        <v>7281</v>
      </c>
      <c r="AX291" t="s">
        <v>56</v>
      </c>
      <c r="AY291" t="str">
        <f t="shared" si="16"/>
        <v>Mid_loan_taker</v>
      </c>
      <c r="BA291" t="str">
        <f t="shared" si="17"/>
        <v>High Payment</v>
      </c>
      <c r="BB291" t="str">
        <f t="shared" si="18"/>
        <v>Mid Balance</v>
      </c>
      <c r="BC291" t="str">
        <f t="shared" si="19"/>
        <v>WITHDRAWAL</v>
      </c>
    </row>
    <row r="292" spans="1:55" x14ac:dyDescent="0.35">
      <c r="A292">
        <v>844</v>
      </c>
      <c r="B292">
        <v>6567</v>
      </c>
      <c r="C292" t="s">
        <v>96</v>
      </c>
      <c r="D292" t="s">
        <v>97</v>
      </c>
      <c r="E292">
        <v>5442</v>
      </c>
      <c r="F292">
        <v>6567</v>
      </c>
      <c r="G292" t="s">
        <v>48</v>
      </c>
      <c r="H292">
        <v>6567</v>
      </c>
      <c r="I292">
        <v>786121</v>
      </c>
      <c r="J292">
        <v>5</v>
      </c>
      <c r="K292">
        <v>5</v>
      </c>
      <c r="L292" t="s">
        <v>98</v>
      </c>
      <c r="M292" t="s">
        <v>99</v>
      </c>
      <c r="N292">
        <v>95616</v>
      </c>
      <c r="O292">
        <v>65</v>
      </c>
      <c r="P292">
        <v>30</v>
      </c>
      <c r="Q292">
        <v>4</v>
      </c>
      <c r="R292">
        <v>1</v>
      </c>
      <c r="S292">
        <v>6</v>
      </c>
      <c r="T292">
        <v>51.4</v>
      </c>
      <c r="U292">
        <v>9307</v>
      </c>
      <c r="V292">
        <v>3.85</v>
      </c>
      <c r="W292">
        <v>4.43</v>
      </c>
      <c r="X292">
        <v>118</v>
      </c>
      <c r="Y292">
        <v>2616</v>
      </c>
      <c r="Z292">
        <v>3040</v>
      </c>
      <c r="AA292">
        <v>37459</v>
      </c>
      <c r="AB292" t="s">
        <v>71</v>
      </c>
      <c r="AC292">
        <v>7772154</v>
      </c>
      <c r="AD292">
        <v>1017</v>
      </c>
      <c r="AE292" t="s">
        <v>79</v>
      </c>
      <c r="AF292">
        <v>930322</v>
      </c>
      <c r="AG292">
        <v>34</v>
      </c>
      <c r="AH292" t="s">
        <v>53</v>
      </c>
      <c r="AI292">
        <v>1602522</v>
      </c>
      <c r="AJ292">
        <v>5442</v>
      </c>
      <c r="AK292">
        <v>930509</v>
      </c>
      <c r="AL292" t="s">
        <v>54</v>
      </c>
      <c r="AM292" t="s">
        <v>55</v>
      </c>
      <c r="AN292">
        <v>26226</v>
      </c>
      <c r="AO292">
        <v>89190.8</v>
      </c>
      <c r="AS292">
        <v>6112</v>
      </c>
      <c r="AT292">
        <v>940617</v>
      </c>
      <c r="AU292">
        <v>174744</v>
      </c>
      <c r="AV292">
        <v>24</v>
      </c>
      <c r="AW292">
        <v>7281</v>
      </c>
      <c r="AX292" t="s">
        <v>56</v>
      </c>
      <c r="AY292" t="str">
        <f t="shared" si="16"/>
        <v>Mid_loan_taker</v>
      </c>
      <c r="BA292" t="str">
        <f t="shared" si="17"/>
        <v>High Payment</v>
      </c>
      <c r="BB292" t="str">
        <f t="shared" si="18"/>
        <v>Mid Balance</v>
      </c>
      <c r="BC292" t="str">
        <f t="shared" si="19"/>
        <v>CREDIT</v>
      </c>
    </row>
    <row r="293" spans="1:55" x14ac:dyDescent="0.35">
      <c r="A293">
        <v>844</v>
      </c>
      <c r="B293">
        <v>6567</v>
      </c>
      <c r="C293" t="s">
        <v>96</v>
      </c>
      <c r="D293" t="s">
        <v>97</v>
      </c>
      <c r="E293">
        <v>5442</v>
      </c>
      <c r="F293">
        <v>6567</v>
      </c>
      <c r="G293" t="s">
        <v>48</v>
      </c>
      <c r="H293">
        <v>6567</v>
      </c>
      <c r="I293">
        <v>786121</v>
      </c>
      <c r="J293">
        <v>5</v>
      </c>
      <c r="K293">
        <v>5</v>
      </c>
      <c r="L293" t="s">
        <v>98</v>
      </c>
      <c r="M293" t="s">
        <v>99</v>
      </c>
      <c r="N293">
        <v>95616</v>
      </c>
      <c r="O293">
        <v>65</v>
      </c>
      <c r="P293">
        <v>30</v>
      </c>
      <c r="Q293">
        <v>4</v>
      </c>
      <c r="R293">
        <v>1</v>
      </c>
      <c r="S293">
        <v>6</v>
      </c>
      <c r="T293">
        <v>51.4</v>
      </c>
      <c r="U293">
        <v>9307</v>
      </c>
      <c r="V293">
        <v>3.85</v>
      </c>
      <c r="W293">
        <v>4.43</v>
      </c>
      <c r="X293">
        <v>118</v>
      </c>
      <c r="Y293">
        <v>2616</v>
      </c>
      <c r="Z293">
        <v>3040</v>
      </c>
      <c r="AA293">
        <v>37459</v>
      </c>
      <c r="AB293" t="s">
        <v>71</v>
      </c>
      <c r="AC293">
        <v>7772154</v>
      </c>
      <c r="AD293">
        <v>1017</v>
      </c>
      <c r="AE293" t="s">
        <v>79</v>
      </c>
      <c r="AF293">
        <v>930322</v>
      </c>
      <c r="AG293">
        <v>34</v>
      </c>
      <c r="AH293" t="s">
        <v>53</v>
      </c>
      <c r="AI293">
        <v>1602808</v>
      </c>
      <c r="AJ293">
        <v>5442</v>
      </c>
      <c r="AK293">
        <v>930513</v>
      </c>
      <c r="AL293" t="s">
        <v>58</v>
      </c>
      <c r="AM293" t="s">
        <v>66</v>
      </c>
      <c r="AN293">
        <v>1017</v>
      </c>
      <c r="AO293">
        <v>88173.8</v>
      </c>
      <c r="AP293" t="s">
        <v>79</v>
      </c>
      <c r="AQ293" t="s">
        <v>71</v>
      </c>
      <c r="AR293">
        <v>7772154</v>
      </c>
      <c r="AS293">
        <v>6112</v>
      </c>
      <c r="AT293">
        <v>940617</v>
      </c>
      <c r="AU293">
        <v>174744</v>
      </c>
      <c r="AV293">
        <v>24</v>
      </c>
      <c r="AW293">
        <v>7281</v>
      </c>
      <c r="AX293" t="s">
        <v>56</v>
      </c>
      <c r="AY293" t="str">
        <f t="shared" si="16"/>
        <v>Mid_loan_taker</v>
      </c>
      <c r="BA293" t="str">
        <f t="shared" si="17"/>
        <v>High Payment</v>
      </c>
      <c r="BB293" t="str">
        <f t="shared" si="18"/>
        <v>Mid Balance</v>
      </c>
      <c r="BC293" t="str">
        <f t="shared" si="19"/>
        <v>WITHDRAWAL</v>
      </c>
    </row>
    <row r="294" spans="1:55" x14ac:dyDescent="0.35">
      <c r="A294">
        <v>844</v>
      </c>
      <c r="B294">
        <v>6567</v>
      </c>
      <c r="C294" t="s">
        <v>96</v>
      </c>
      <c r="D294" t="s">
        <v>97</v>
      </c>
      <c r="E294">
        <v>5442</v>
      </c>
      <c r="F294">
        <v>6567</v>
      </c>
      <c r="G294" t="s">
        <v>48</v>
      </c>
      <c r="H294">
        <v>6567</v>
      </c>
      <c r="I294">
        <v>786121</v>
      </c>
      <c r="J294">
        <v>5</v>
      </c>
      <c r="K294">
        <v>5</v>
      </c>
      <c r="L294" t="s">
        <v>98</v>
      </c>
      <c r="M294" t="s">
        <v>99</v>
      </c>
      <c r="N294">
        <v>95616</v>
      </c>
      <c r="O294">
        <v>65</v>
      </c>
      <c r="P294">
        <v>30</v>
      </c>
      <c r="Q294">
        <v>4</v>
      </c>
      <c r="R294">
        <v>1</v>
      </c>
      <c r="S294">
        <v>6</v>
      </c>
      <c r="T294">
        <v>51.4</v>
      </c>
      <c r="U294">
        <v>9307</v>
      </c>
      <c r="V294">
        <v>3.85</v>
      </c>
      <c r="W294">
        <v>4.43</v>
      </c>
      <c r="X294">
        <v>118</v>
      </c>
      <c r="Y294">
        <v>2616</v>
      </c>
      <c r="Z294">
        <v>3040</v>
      </c>
      <c r="AA294">
        <v>37459</v>
      </c>
      <c r="AB294" t="s">
        <v>71</v>
      </c>
      <c r="AC294">
        <v>7772154</v>
      </c>
      <c r="AD294">
        <v>1017</v>
      </c>
      <c r="AE294" t="s">
        <v>79</v>
      </c>
      <c r="AF294">
        <v>930322</v>
      </c>
      <c r="AG294">
        <v>34</v>
      </c>
      <c r="AH294" t="s">
        <v>53</v>
      </c>
      <c r="AI294">
        <v>1603015</v>
      </c>
      <c r="AJ294">
        <v>5442</v>
      </c>
      <c r="AK294">
        <v>930521</v>
      </c>
      <c r="AL294" t="s">
        <v>58</v>
      </c>
      <c r="AM294" t="s">
        <v>59</v>
      </c>
      <c r="AN294">
        <v>34200</v>
      </c>
      <c r="AO294">
        <v>53973.8</v>
      </c>
      <c r="AS294">
        <v>6112</v>
      </c>
      <c r="AT294">
        <v>940617</v>
      </c>
      <c r="AU294">
        <v>174744</v>
      </c>
      <c r="AV294">
        <v>24</v>
      </c>
      <c r="AW294">
        <v>7281</v>
      </c>
      <c r="AX294" t="s">
        <v>56</v>
      </c>
      <c r="AY294" t="str">
        <f t="shared" si="16"/>
        <v>Mid_loan_taker</v>
      </c>
      <c r="BA294" t="str">
        <f t="shared" si="17"/>
        <v>High Payment</v>
      </c>
      <c r="BB294" t="str">
        <f t="shared" si="18"/>
        <v>Mid Balance</v>
      </c>
      <c r="BC294" t="str">
        <f t="shared" si="19"/>
        <v>WITHDRAWAL</v>
      </c>
    </row>
    <row r="295" spans="1:55" x14ac:dyDescent="0.35">
      <c r="A295">
        <v>844</v>
      </c>
      <c r="B295">
        <v>6567</v>
      </c>
      <c r="C295" t="s">
        <v>96</v>
      </c>
      <c r="D295" t="s">
        <v>97</v>
      </c>
      <c r="E295">
        <v>5442</v>
      </c>
      <c r="F295">
        <v>6567</v>
      </c>
      <c r="G295" t="s">
        <v>48</v>
      </c>
      <c r="H295">
        <v>6567</v>
      </c>
      <c r="I295">
        <v>786121</v>
      </c>
      <c r="J295">
        <v>5</v>
      </c>
      <c r="K295">
        <v>5</v>
      </c>
      <c r="L295" t="s">
        <v>98</v>
      </c>
      <c r="M295" t="s">
        <v>99</v>
      </c>
      <c r="N295">
        <v>95616</v>
      </c>
      <c r="O295">
        <v>65</v>
      </c>
      <c r="P295">
        <v>30</v>
      </c>
      <c r="Q295">
        <v>4</v>
      </c>
      <c r="R295">
        <v>1</v>
      </c>
      <c r="S295">
        <v>6</v>
      </c>
      <c r="T295">
        <v>51.4</v>
      </c>
      <c r="U295">
        <v>9307</v>
      </c>
      <c r="V295">
        <v>3.85</v>
      </c>
      <c r="W295">
        <v>4.43</v>
      </c>
      <c r="X295">
        <v>118</v>
      </c>
      <c r="Y295">
        <v>2616</v>
      </c>
      <c r="Z295">
        <v>3040</v>
      </c>
      <c r="AA295">
        <v>37459</v>
      </c>
      <c r="AB295" t="s">
        <v>71</v>
      </c>
      <c r="AC295">
        <v>7772154</v>
      </c>
      <c r="AD295">
        <v>1017</v>
      </c>
      <c r="AE295" t="s">
        <v>79</v>
      </c>
      <c r="AF295">
        <v>930322</v>
      </c>
      <c r="AG295">
        <v>34</v>
      </c>
      <c r="AH295" t="s">
        <v>53</v>
      </c>
      <c r="AI295">
        <v>1602947</v>
      </c>
      <c r="AJ295">
        <v>5442</v>
      </c>
      <c r="AK295">
        <v>930531</v>
      </c>
      <c r="AL295" t="s">
        <v>58</v>
      </c>
      <c r="AM295" t="s">
        <v>59</v>
      </c>
      <c r="AN295">
        <v>14.6</v>
      </c>
      <c r="AO295">
        <v>54267.5</v>
      </c>
      <c r="AP295" t="s">
        <v>68</v>
      </c>
      <c r="AS295">
        <v>6112</v>
      </c>
      <c r="AT295">
        <v>940617</v>
      </c>
      <c r="AU295">
        <v>174744</v>
      </c>
      <c r="AV295">
        <v>24</v>
      </c>
      <c r="AW295">
        <v>7281</v>
      </c>
      <c r="AX295" t="s">
        <v>56</v>
      </c>
      <c r="AY295" t="str">
        <f t="shared" si="16"/>
        <v>Mid_loan_taker</v>
      </c>
      <c r="BA295" t="str">
        <f t="shared" si="17"/>
        <v>High Payment</v>
      </c>
      <c r="BB295" t="str">
        <f t="shared" si="18"/>
        <v>Mid Balance</v>
      </c>
      <c r="BC295" t="str">
        <f t="shared" si="19"/>
        <v>WITHDRAWAL</v>
      </c>
    </row>
    <row r="296" spans="1:55" x14ac:dyDescent="0.35">
      <c r="A296">
        <v>844</v>
      </c>
      <c r="B296">
        <v>6567</v>
      </c>
      <c r="C296" t="s">
        <v>96</v>
      </c>
      <c r="D296" t="s">
        <v>97</v>
      </c>
      <c r="E296">
        <v>5442</v>
      </c>
      <c r="F296">
        <v>6567</v>
      </c>
      <c r="G296" t="s">
        <v>48</v>
      </c>
      <c r="H296">
        <v>6567</v>
      </c>
      <c r="I296">
        <v>786121</v>
      </c>
      <c r="J296">
        <v>5</v>
      </c>
      <c r="K296">
        <v>5</v>
      </c>
      <c r="L296" t="s">
        <v>98</v>
      </c>
      <c r="M296" t="s">
        <v>99</v>
      </c>
      <c r="N296">
        <v>95616</v>
      </c>
      <c r="O296">
        <v>65</v>
      </c>
      <c r="P296">
        <v>30</v>
      </c>
      <c r="Q296">
        <v>4</v>
      </c>
      <c r="R296">
        <v>1</v>
      </c>
      <c r="S296">
        <v>6</v>
      </c>
      <c r="T296">
        <v>51.4</v>
      </c>
      <c r="U296">
        <v>9307</v>
      </c>
      <c r="V296">
        <v>3.85</v>
      </c>
      <c r="W296">
        <v>4.43</v>
      </c>
      <c r="X296">
        <v>118</v>
      </c>
      <c r="Y296">
        <v>2616</v>
      </c>
      <c r="Z296">
        <v>3040</v>
      </c>
      <c r="AA296">
        <v>37459</v>
      </c>
      <c r="AB296" t="s">
        <v>71</v>
      </c>
      <c r="AC296">
        <v>7772154</v>
      </c>
      <c r="AD296">
        <v>1017</v>
      </c>
      <c r="AE296" t="s">
        <v>79</v>
      </c>
      <c r="AF296">
        <v>930322</v>
      </c>
      <c r="AG296">
        <v>34</v>
      </c>
      <c r="AH296" t="s">
        <v>53</v>
      </c>
      <c r="AI296">
        <v>3670837</v>
      </c>
      <c r="AJ296">
        <v>5442</v>
      </c>
      <c r="AK296">
        <v>930531</v>
      </c>
      <c r="AL296" t="s">
        <v>54</v>
      </c>
      <c r="AN296">
        <v>308.3</v>
      </c>
      <c r="AO296">
        <v>54282.1</v>
      </c>
      <c r="AP296" t="s">
        <v>57</v>
      </c>
      <c r="AS296">
        <v>6112</v>
      </c>
      <c r="AT296">
        <v>940617</v>
      </c>
      <c r="AU296">
        <v>174744</v>
      </c>
      <c r="AV296">
        <v>24</v>
      </c>
      <c r="AW296">
        <v>7281</v>
      </c>
      <c r="AX296" t="s">
        <v>56</v>
      </c>
      <c r="AY296" t="str">
        <f t="shared" si="16"/>
        <v>Mid_loan_taker</v>
      </c>
      <c r="BA296" t="str">
        <f t="shared" si="17"/>
        <v>High Payment</v>
      </c>
      <c r="BB296" t="str">
        <f t="shared" si="18"/>
        <v>Mid Balance</v>
      </c>
      <c r="BC296" t="str">
        <f t="shared" si="19"/>
        <v>CREDIT</v>
      </c>
    </row>
    <row r="297" spans="1:55" x14ac:dyDescent="0.35">
      <c r="A297">
        <v>844</v>
      </c>
      <c r="B297">
        <v>6567</v>
      </c>
      <c r="C297" t="s">
        <v>96</v>
      </c>
      <c r="D297" t="s">
        <v>97</v>
      </c>
      <c r="E297">
        <v>5442</v>
      </c>
      <c r="F297">
        <v>6567</v>
      </c>
      <c r="G297" t="s">
        <v>48</v>
      </c>
      <c r="H297">
        <v>6567</v>
      </c>
      <c r="I297">
        <v>786121</v>
      </c>
      <c r="J297">
        <v>5</v>
      </c>
      <c r="K297">
        <v>5</v>
      </c>
      <c r="L297" t="s">
        <v>98</v>
      </c>
      <c r="M297" t="s">
        <v>99</v>
      </c>
      <c r="N297">
        <v>95616</v>
      </c>
      <c r="O297">
        <v>65</v>
      </c>
      <c r="P297">
        <v>30</v>
      </c>
      <c r="Q297">
        <v>4</v>
      </c>
      <c r="R297">
        <v>1</v>
      </c>
      <c r="S297">
        <v>6</v>
      </c>
      <c r="T297">
        <v>51.4</v>
      </c>
      <c r="U297">
        <v>9307</v>
      </c>
      <c r="V297">
        <v>3.85</v>
      </c>
      <c r="W297">
        <v>4.43</v>
      </c>
      <c r="X297">
        <v>118</v>
      </c>
      <c r="Y297">
        <v>2616</v>
      </c>
      <c r="Z297">
        <v>3040</v>
      </c>
      <c r="AA297">
        <v>37459</v>
      </c>
      <c r="AB297" t="s">
        <v>71</v>
      </c>
      <c r="AC297">
        <v>7772154</v>
      </c>
      <c r="AD297">
        <v>1017</v>
      </c>
      <c r="AE297" t="s">
        <v>79</v>
      </c>
      <c r="AF297">
        <v>930322</v>
      </c>
      <c r="AG297">
        <v>34</v>
      </c>
      <c r="AH297" t="s">
        <v>53</v>
      </c>
      <c r="AI297">
        <v>1602593</v>
      </c>
      <c r="AJ297">
        <v>5442</v>
      </c>
      <c r="AK297">
        <v>930605</v>
      </c>
      <c r="AL297" t="s">
        <v>58</v>
      </c>
      <c r="AM297" t="s">
        <v>59</v>
      </c>
      <c r="AN297">
        <v>10400</v>
      </c>
      <c r="AO297">
        <v>43867.5</v>
      </c>
      <c r="AR297">
        <v>0</v>
      </c>
      <c r="AS297">
        <v>6112</v>
      </c>
      <c r="AT297">
        <v>940617</v>
      </c>
      <c r="AU297">
        <v>174744</v>
      </c>
      <c r="AV297">
        <v>24</v>
      </c>
      <c r="AW297">
        <v>7281</v>
      </c>
      <c r="AX297" t="s">
        <v>56</v>
      </c>
      <c r="AY297" t="str">
        <f t="shared" si="16"/>
        <v>Mid_loan_taker</v>
      </c>
      <c r="BA297" t="str">
        <f t="shared" si="17"/>
        <v>High Payment</v>
      </c>
      <c r="BB297" t="str">
        <f t="shared" si="18"/>
        <v>Low Balance</v>
      </c>
      <c r="BC297" t="str">
        <f t="shared" si="19"/>
        <v>WITHDRAWAL</v>
      </c>
    </row>
    <row r="298" spans="1:55" x14ac:dyDescent="0.35">
      <c r="A298">
        <v>844</v>
      </c>
      <c r="B298">
        <v>6567</v>
      </c>
      <c r="C298" t="s">
        <v>96</v>
      </c>
      <c r="D298" t="s">
        <v>97</v>
      </c>
      <c r="E298">
        <v>5442</v>
      </c>
      <c r="F298">
        <v>6567</v>
      </c>
      <c r="G298" t="s">
        <v>48</v>
      </c>
      <c r="H298">
        <v>6567</v>
      </c>
      <c r="I298">
        <v>786121</v>
      </c>
      <c r="J298">
        <v>5</v>
      </c>
      <c r="K298">
        <v>5</v>
      </c>
      <c r="L298" t="s">
        <v>98</v>
      </c>
      <c r="M298" t="s">
        <v>99</v>
      </c>
      <c r="N298">
        <v>95616</v>
      </c>
      <c r="O298">
        <v>65</v>
      </c>
      <c r="P298">
        <v>30</v>
      </c>
      <c r="Q298">
        <v>4</v>
      </c>
      <c r="R298">
        <v>1</v>
      </c>
      <c r="S298">
        <v>6</v>
      </c>
      <c r="T298">
        <v>51.4</v>
      </c>
      <c r="U298">
        <v>9307</v>
      </c>
      <c r="V298">
        <v>3.85</v>
      </c>
      <c r="W298">
        <v>4.43</v>
      </c>
      <c r="X298">
        <v>118</v>
      </c>
      <c r="Y298">
        <v>2616</v>
      </c>
      <c r="Z298">
        <v>3040</v>
      </c>
      <c r="AA298">
        <v>37459</v>
      </c>
      <c r="AB298" t="s">
        <v>71</v>
      </c>
      <c r="AC298">
        <v>7772154</v>
      </c>
      <c r="AD298">
        <v>1017</v>
      </c>
      <c r="AE298" t="s">
        <v>79</v>
      </c>
      <c r="AF298">
        <v>930322</v>
      </c>
      <c r="AG298">
        <v>34</v>
      </c>
      <c r="AH298" t="s">
        <v>53</v>
      </c>
      <c r="AI298">
        <v>1602737</v>
      </c>
      <c r="AJ298">
        <v>5442</v>
      </c>
      <c r="AK298">
        <v>930608</v>
      </c>
      <c r="AL298" t="s">
        <v>58</v>
      </c>
      <c r="AM298" t="s">
        <v>66</v>
      </c>
      <c r="AN298">
        <v>2070</v>
      </c>
      <c r="AO298">
        <v>33687.5</v>
      </c>
      <c r="AP298" t="s">
        <v>77</v>
      </c>
      <c r="AQ298" t="s">
        <v>51</v>
      </c>
      <c r="AR298">
        <v>10828179</v>
      </c>
      <c r="AS298">
        <v>6112</v>
      </c>
      <c r="AT298">
        <v>940617</v>
      </c>
      <c r="AU298">
        <v>174744</v>
      </c>
      <c r="AV298">
        <v>24</v>
      </c>
      <c r="AW298">
        <v>7281</v>
      </c>
      <c r="AX298" t="s">
        <v>56</v>
      </c>
      <c r="AY298" t="str">
        <f t="shared" si="16"/>
        <v>Mid_loan_taker</v>
      </c>
      <c r="BA298" t="str">
        <f t="shared" si="17"/>
        <v>High Payment</v>
      </c>
      <c r="BB298" t="str">
        <f t="shared" si="18"/>
        <v>Low Balance</v>
      </c>
      <c r="BC298" t="str">
        <f t="shared" si="19"/>
        <v>WITHDRAWAL</v>
      </c>
    </row>
    <row r="299" spans="1:55" x14ac:dyDescent="0.35">
      <c r="A299">
        <v>844</v>
      </c>
      <c r="B299">
        <v>6567</v>
      </c>
      <c r="C299" t="s">
        <v>96</v>
      </c>
      <c r="D299" t="s">
        <v>97</v>
      </c>
      <c r="E299">
        <v>5442</v>
      </c>
      <c r="F299">
        <v>6567</v>
      </c>
      <c r="G299" t="s">
        <v>48</v>
      </c>
      <c r="H299">
        <v>6567</v>
      </c>
      <c r="I299">
        <v>786121</v>
      </c>
      <c r="J299">
        <v>5</v>
      </c>
      <c r="K299">
        <v>5</v>
      </c>
      <c r="L299" t="s">
        <v>98</v>
      </c>
      <c r="M299" t="s">
        <v>99</v>
      </c>
      <c r="N299">
        <v>95616</v>
      </c>
      <c r="O299">
        <v>65</v>
      </c>
      <c r="P299">
        <v>30</v>
      </c>
      <c r="Q299">
        <v>4</v>
      </c>
      <c r="R299">
        <v>1</v>
      </c>
      <c r="S299">
        <v>6</v>
      </c>
      <c r="T299">
        <v>51.4</v>
      </c>
      <c r="U299">
        <v>9307</v>
      </c>
      <c r="V299">
        <v>3.85</v>
      </c>
      <c r="W299">
        <v>4.43</v>
      </c>
      <c r="X299">
        <v>118</v>
      </c>
      <c r="Y299">
        <v>2616</v>
      </c>
      <c r="Z299">
        <v>3040</v>
      </c>
      <c r="AA299">
        <v>37459</v>
      </c>
      <c r="AB299" t="s">
        <v>71</v>
      </c>
      <c r="AC299">
        <v>7772154</v>
      </c>
      <c r="AD299">
        <v>1017</v>
      </c>
      <c r="AE299" t="s">
        <v>79</v>
      </c>
      <c r="AF299">
        <v>930322</v>
      </c>
      <c r="AG299">
        <v>34</v>
      </c>
      <c r="AH299" t="s">
        <v>53</v>
      </c>
      <c r="AI299">
        <v>1602665</v>
      </c>
      <c r="AJ299">
        <v>5442</v>
      </c>
      <c r="AK299">
        <v>930608</v>
      </c>
      <c r="AL299" t="s">
        <v>58</v>
      </c>
      <c r="AM299" t="s">
        <v>66</v>
      </c>
      <c r="AN299">
        <v>8110</v>
      </c>
      <c r="AO299">
        <v>35757.5</v>
      </c>
      <c r="AP299" t="s">
        <v>67</v>
      </c>
      <c r="AQ299" t="s">
        <v>100</v>
      </c>
      <c r="AR299">
        <v>14627766</v>
      </c>
      <c r="AS299">
        <v>6112</v>
      </c>
      <c r="AT299">
        <v>940617</v>
      </c>
      <c r="AU299">
        <v>174744</v>
      </c>
      <c r="AV299">
        <v>24</v>
      </c>
      <c r="AW299">
        <v>7281</v>
      </c>
      <c r="AX299" t="s">
        <v>56</v>
      </c>
      <c r="AY299" t="str">
        <f t="shared" si="16"/>
        <v>Mid_loan_taker</v>
      </c>
      <c r="BA299" t="str">
        <f t="shared" si="17"/>
        <v>High Payment</v>
      </c>
      <c r="BB299" t="str">
        <f t="shared" si="18"/>
        <v>Low Balance</v>
      </c>
      <c r="BC299" t="str">
        <f t="shared" si="19"/>
        <v>WITHDRAWAL</v>
      </c>
    </row>
    <row r="300" spans="1:55" x14ac:dyDescent="0.35">
      <c r="A300">
        <v>844</v>
      </c>
      <c r="B300">
        <v>6567</v>
      </c>
      <c r="C300" t="s">
        <v>96</v>
      </c>
      <c r="D300" t="s">
        <v>97</v>
      </c>
      <c r="E300">
        <v>5442</v>
      </c>
      <c r="F300">
        <v>6567</v>
      </c>
      <c r="G300" t="s">
        <v>48</v>
      </c>
      <c r="H300">
        <v>6567</v>
      </c>
      <c r="I300">
        <v>786121</v>
      </c>
      <c r="J300">
        <v>5</v>
      </c>
      <c r="K300">
        <v>5</v>
      </c>
      <c r="L300" t="s">
        <v>98</v>
      </c>
      <c r="M300" t="s">
        <v>99</v>
      </c>
      <c r="N300">
        <v>95616</v>
      </c>
      <c r="O300">
        <v>65</v>
      </c>
      <c r="P300">
        <v>30</v>
      </c>
      <c r="Q300">
        <v>4</v>
      </c>
      <c r="R300">
        <v>1</v>
      </c>
      <c r="S300">
        <v>6</v>
      </c>
      <c r="T300">
        <v>51.4</v>
      </c>
      <c r="U300">
        <v>9307</v>
      </c>
      <c r="V300">
        <v>3.85</v>
      </c>
      <c r="W300">
        <v>4.43</v>
      </c>
      <c r="X300">
        <v>118</v>
      </c>
      <c r="Y300">
        <v>2616</v>
      </c>
      <c r="Z300">
        <v>3040</v>
      </c>
      <c r="AA300">
        <v>37459</v>
      </c>
      <c r="AB300" t="s">
        <v>71</v>
      </c>
      <c r="AC300">
        <v>7772154</v>
      </c>
      <c r="AD300">
        <v>1017</v>
      </c>
      <c r="AE300" t="s">
        <v>79</v>
      </c>
      <c r="AF300">
        <v>930322</v>
      </c>
      <c r="AG300">
        <v>34</v>
      </c>
      <c r="AH300" t="s">
        <v>53</v>
      </c>
      <c r="AI300">
        <v>1602519</v>
      </c>
      <c r="AJ300">
        <v>5442</v>
      </c>
      <c r="AK300">
        <v>930610</v>
      </c>
      <c r="AL300" t="s">
        <v>54</v>
      </c>
      <c r="AM300" t="s">
        <v>55</v>
      </c>
      <c r="AN300">
        <v>42055</v>
      </c>
      <c r="AO300">
        <v>75742.5</v>
      </c>
      <c r="AS300">
        <v>6112</v>
      </c>
      <c r="AT300">
        <v>940617</v>
      </c>
      <c r="AU300">
        <v>174744</v>
      </c>
      <c r="AV300">
        <v>24</v>
      </c>
      <c r="AW300">
        <v>7281</v>
      </c>
      <c r="AX300" t="s">
        <v>56</v>
      </c>
      <c r="AY300" t="str">
        <f t="shared" si="16"/>
        <v>Mid_loan_taker</v>
      </c>
      <c r="BA300" t="str">
        <f t="shared" si="17"/>
        <v>High Payment</v>
      </c>
      <c r="BB300" t="str">
        <f t="shared" si="18"/>
        <v>Mid Balance</v>
      </c>
      <c r="BC300" t="str">
        <f t="shared" si="19"/>
        <v>CREDIT</v>
      </c>
    </row>
    <row r="301" spans="1:55" x14ac:dyDescent="0.35">
      <c r="A301">
        <v>844</v>
      </c>
      <c r="B301">
        <v>6567</v>
      </c>
      <c r="C301" t="s">
        <v>96</v>
      </c>
      <c r="D301" t="s">
        <v>97</v>
      </c>
      <c r="E301">
        <v>5442</v>
      </c>
      <c r="F301">
        <v>6567</v>
      </c>
      <c r="G301" t="s">
        <v>48</v>
      </c>
      <c r="H301">
        <v>6567</v>
      </c>
      <c r="I301">
        <v>786121</v>
      </c>
      <c r="J301">
        <v>5</v>
      </c>
      <c r="K301">
        <v>5</v>
      </c>
      <c r="L301" t="s">
        <v>98</v>
      </c>
      <c r="M301" t="s">
        <v>99</v>
      </c>
      <c r="N301">
        <v>95616</v>
      </c>
      <c r="O301">
        <v>65</v>
      </c>
      <c r="P301">
        <v>30</v>
      </c>
      <c r="Q301">
        <v>4</v>
      </c>
      <c r="R301">
        <v>1</v>
      </c>
      <c r="S301">
        <v>6</v>
      </c>
      <c r="T301">
        <v>51.4</v>
      </c>
      <c r="U301">
        <v>9307</v>
      </c>
      <c r="V301">
        <v>3.85</v>
      </c>
      <c r="W301">
        <v>4.43</v>
      </c>
      <c r="X301">
        <v>118</v>
      </c>
      <c r="Y301">
        <v>2616</v>
      </c>
      <c r="Z301">
        <v>3040</v>
      </c>
      <c r="AA301">
        <v>37459</v>
      </c>
      <c r="AB301" t="s">
        <v>71</v>
      </c>
      <c r="AC301">
        <v>7772154</v>
      </c>
      <c r="AD301">
        <v>1017</v>
      </c>
      <c r="AE301" t="s">
        <v>79</v>
      </c>
      <c r="AF301">
        <v>930322</v>
      </c>
      <c r="AG301">
        <v>34</v>
      </c>
      <c r="AH301" t="s">
        <v>53</v>
      </c>
      <c r="AI301">
        <v>1602809</v>
      </c>
      <c r="AJ301">
        <v>5442</v>
      </c>
      <c r="AK301">
        <v>930613</v>
      </c>
      <c r="AL301" t="s">
        <v>58</v>
      </c>
      <c r="AM301" t="s">
        <v>66</v>
      </c>
      <c r="AN301">
        <v>1017</v>
      </c>
      <c r="AO301">
        <v>74725.5</v>
      </c>
      <c r="AP301" t="s">
        <v>79</v>
      </c>
      <c r="AQ301" t="s">
        <v>71</v>
      </c>
      <c r="AR301">
        <v>7772154</v>
      </c>
      <c r="AS301">
        <v>6112</v>
      </c>
      <c r="AT301">
        <v>940617</v>
      </c>
      <c r="AU301">
        <v>174744</v>
      </c>
      <c r="AV301">
        <v>24</v>
      </c>
      <c r="AW301">
        <v>7281</v>
      </c>
      <c r="AX301" t="s">
        <v>56</v>
      </c>
      <c r="AY301" t="str">
        <f t="shared" si="16"/>
        <v>Mid_loan_taker</v>
      </c>
      <c r="BA301" t="str">
        <f t="shared" si="17"/>
        <v>High Payment</v>
      </c>
      <c r="BB301" t="str">
        <f t="shared" si="18"/>
        <v>Mid Balance</v>
      </c>
      <c r="BC301" t="str">
        <f t="shared" si="19"/>
        <v>WITHDRAWAL</v>
      </c>
    </row>
    <row r="302" spans="1:55" x14ac:dyDescent="0.35">
      <c r="A302">
        <v>844</v>
      </c>
      <c r="B302">
        <v>6567</v>
      </c>
      <c r="C302" t="s">
        <v>96</v>
      </c>
      <c r="D302" t="s">
        <v>97</v>
      </c>
      <c r="E302">
        <v>5442</v>
      </c>
      <c r="F302">
        <v>6567</v>
      </c>
      <c r="G302" t="s">
        <v>48</v>
      </c>
      <c r="H302">
        <v>6567</v>
      </c>
      <c r="I302">
        <v>786121</v>
      </c>
      <c r="J302">
        <v>5</v>
      </c>
      <c r="K302">
        <v>5</v>
      </c>
      <c r="L302" t="s">
        <v>98</v>
      </c>
      <c r="M302" t="s">
        <v>99</v>
      </c>
      <c r="N302">
        <v>95616</v>
      </c>
      <c r="O302">
        <v>65</v>
      </c>
      <c r="P302">
        <v>30</v>
      </c>
      <c r="Q302">
        <v>4</v>
      </c>
      <c r="R302">
        <v>1</v>
      </c>
      <c r="S302">
        <v>6</v>
      </c>
      <c r="T302">
        <v>51.4</v>
      </c>
      <c r="U302">
        <v>9307</v>
      </c>
      <c r="V302">
        <v>3.85</v>
      </c>
      <c r="W302">
        <v>4.43</v>
      </c>
      <c r="X302">
        <v>118</v>
      </c>
      <c r="Y302">
        <v>2616</v>
      </c>
      <c r="Z302">
        <v>3040</v>
      </c>
      <c r="AA302">
        <v>37459</v>
      </c>
      <c r="AB302" t="s">
        <v>71</v>
      </c>
      <c r="AC302">
        <v>7772154</v>
      </c>
      <c r="AD302">
        <v>1017</v>
      </c>
      <c r="AE302" t="s">
        <v>79</v>
      </c>
      <c r="AF302">
        <v>930322</v>
      </c>
      <c r="AG302">
        <v>34</v>
      </c>
      <c r="AH302" t="s">
        <v>53</v>
      </c>
      <c r="AI302">
        <v>1603016</v>
      </c>
      <c r="AJ302">
        <v>5442</v>
      </c>
      <c r="AK302">
        <v>930620</v>
      </c>
      <c r="AL302" t="s">
        <v>58</v>
      </c>
      <c r="AM302" t="s">
        <v>59</v>
      </c>
      <c r="AN302">
        <v>24700</v>
      </c>
      <c r="AO302">
        <v>50025.5</v>
      </c>
      <c r="AS302">
        <v>6112</v>
      </c>
      <c r="AT302">
        <v>940617</v>
      </c>
      <c r="AU302">
        <v>174744</v>
      </c>
      <c r="AV302">
        <v>24</v>
      </c>
      <c r="AW302">
        <v>7281</v>
      </c>
      <c r="AX302" t="s">
        <v>56</v>
      </c>
      <c r="AY302" t="str">
        <f t="shared" si="16"/>
        <v>Mid_loan_taker</v>
      </c>
      <c r="BA302" t="str">
        <f t="shared" si="17"/>
        <v>High Payment</v>
      </c>
      <c r="BB302" t="str">
        <f t="shared" si="18"/>
        <v>Mid Balance</v>
      </c>
      <c r="BC302" t="str">
        <f t="shared" si="19"/>
        <v>WITHDRAWAL</v>
      </c>
    </row>
    <row r="303" spans="1:55" x14ac:dyDescent="0.35">
      <c r="A303">
        <v>844</v>
      </c>
      <c r="B303">
        <v>6567</v>
      </c>
      <c r="C303" t="s">
        <v>96</v>
      </c>
      <c r="D303" t="s">
        <v>97</v>
      </c>
      <c r="E303">
        <v>5442</v>
      </c>
      <c r="F303">
        <v>6567</v>
      </c>
      <c r="G303" t="s">
        <v>48</v>
      </c>
      <c r="H303">
        <v>6567</v>
      </c>
      <c r="I303">
        <v>786121</v>
      </c>
      <c r="J303">
        <v>5</v>
      </c>
      <c r="K303">
        <v>5</v>
      </c>
      <c r="L303" t="s">
        <v>98</v>
      </c>
      <c r="M303" t="s">
        <v>99</v>
      </c>
      <c r="N303">
        <v>95616</v>
      </c>
      <c r="O303">
        <v>65</v>
      </c>
      <c r="P303">
        <v>30</v>
      </c>
      <c r="Q303">
        <v>4</v>
      </c>
      <c r="R303">
        <v>1</v>
      </c>
      <c r="S303">
        <v>6</v>
      </c>
      <c r="T303">
        <v>51.4</v>
      </c>
      <c r="U303">
        <v>9307</v>
      </c>
      <c r="V303">
        <v>3.85</v>
      </c>
      <c r="W303">
        <v>4.43</v>
      </c>
      <c r="X303">
        <v>118</v>
      </c>
      <c r="Y303">
        <v>2616</v>
      </c>
      <c r="Z303">
        <v>3040</v>
      </c>
      <c r="AA303">
        <v>37459</v>
      </c>
      <c r="AB303" t="s">
        <v>71</v>
      </c>
      <c r="AC303">
        <v>7772154</v>
      </c>
      <c r="AD303">
        <v>1017</v>
      </c>
      <c r="AE303" t="s">
        <v>79</v>
      </c>
      <c r="AF303">
        <v>930322</v>
      </c>
      <c r="AG303">
        <v>34</v>
      </c>
      <c r="AH303" t="s">
        <v>53</v>
      </c>
      <c r="AI303">
        <v>1602594</v>
      </c>
      <c r="AJ303">
        <v>5442</v>
      </c>
      <c r="AK303">
        <v>930629</v>
      </c>
      <c r="AL303" t="s">
        <v>58</v>
      </c>
      <c r="AM303" t="s">
        <v>59</v>
      </c>
      <c r="AN303">
        <v>6700</v>
      </c>
      <c r="AO303">
        <v>43325.5</v>
      </c>
      <c r="AR303">
        <v>0</v>
      </c>
      <c r="AS303">
        <v>6112</v>
      </c>
      <c r="AT303">
        <v>940617</v>
      </c>
      <c r="AU303">
        <v>174744</v>
      </c>
      <c r="AV303">
        <v>24</v>
      </c>
      <c r="AW303">
        <v>7281</v>
      </c>
      <c r="AX303" t="s">
        <v>56</v>
      </c>
      <c r="AY303" t="str">
        <f t="shared" si="16"/>
        <v>Mid_loan_taker</v>
      </c>
      <c r="BA303" t="str">
        <f t="shared" si="17"/>
        <v>High Payment</v>
      </c>
      <c r="BB303" t="str">
        <f t="shared" si="18"/>
        <v>Low Balance</v>
      </c>
      <c r="BC303" t="str">
        <f t="shared" si="19"/>
        <v>WITHDRAWAL</v>
      </c>
    </row>
    <row r="304" spans="1:55" x14ac:dyDescent="0.35">
      <c r="A304">
        <v>844</v>
      </c>
      <c r="B304">
        <v>6567</v>
      </c>
      <c r="C304" t="s">
        <v>96</v>
      </c>
      <c r="D304" t="s">
        <v>97</v>
      </c>
      <c r="E304">
        <v>5442</v>
      </c>
      <c r="F304">
        <v>6567</v>
      </c>
      <c r="G304" t="s">
        <v>48</v>
      </c>
      <c r="H304">
        <v>6567</v>
      </c>
      <c r="I304">
        <v>786121</v>
      </c>
      <c r="J304">
        <v>5</v>
      </c>
      <c r="K304">
        <v>5</v>
      </c>
      <c r="L304" t="s">
        <v>98</v>
      </c>
      <c r="M304" t="s">
        <v>99</v>
      </c>
      <c r="N304">
        <v>95616</v>
      </c>
      <c r="O304">
        <v>65</v>
      </c>
      <c r="P304">
        <v>30</v>
      </c>
      <c r="Q304">
        <v>4</v>
      </c>
      <c r="R304">
        <v>1</v>
      </c>
      <c r="S304">
        <v>6</v>
      </c>
      <c r="T304">
        <v>51.4</v>
      </c>
      <c r="U304">
        <v>9307</v>
      </c>
      <c r="V304">
        <v>3.85</v>
      </c>
      <c r="W304">
        <v>4.43</v>
      </c>
      <c r="X304">
        <v>118</v>
      </c>
      <c r="Y304">
        <v>2616</v>
      </c>
      <c r="Z304">
        <v>3040</v>
      </c>
      <c r="AA304">
        <v>37459</v>
      </c>
      <c r="AB304" t="s">
        <v>71</v>
      </c>
      <c r="AC304">
        <v>7772154</v>
      </c>
      <c r="AD304">
        <v>1017</v>
      </c>
      <c r="AE304" t="s">
        <v>79</v>
      </c>
      <c r="AF304">
        <v>930322</v>
      </c>
      <c r="AG304">
        <v>34</v>
      </c>
      <c r="AH304" t="s">
        <v>53</v>
      </c>
      <c r="AI304">
        <v>1602948</v>
      </c>
      <c r="AJ304">
        <v>5442</v>
      </c>
      <c r="AK304">
        <v>930630</v>
      </c>
      <c r="AL304" t="s">
        <v>58</v>
      </c>
      <c r="AM304" t="s">
        <v>59</v>
      </c>
      <c r="AN304">
        <v>14.6</v>
      </c>
      <c r="AO304">
        <v>43554.1</v>
      </c>
      <c r="AP304" t="s">
        <v>68</v>
      </c>
      <c r="AS304">
        <v>6112</v>
      </c>
      <c r="AT304">
        <v>940617</v>
      </c>
      <c r="AU304">
        <v>174744</v>
      </c>
      <c r="AV304">
        <v>24</v>
      </c>
      <c r="AW304">
        <v>7281</v>
      </c>
      <c r="AX304" t="s">
        <v>56</v>
      </c>
      <c r="AY304" t="str">
        <f t="shared" si="16"/>
        <v>Mid_loan_taker</v>
      </c>
      <c r="BA304" t="str">
        <f t="shared" si="17"/>
        <v>High Payment</v>
      </c>
      <c r="BB304" t="str">
        <f t="shared" si="18"/>
        <v>Low Balance</v>
      </c>
      <c r="BC304" t="str">
        <f t="shared" si="19"/>
        <v>WITHDRAWAL</v>
      </c>
    </row>
    <row r="305" spans="1:55" x14ac:dyDescent="0.35">
      <c r="A305">
        <v>844</v>
      </c>
      <c r="B305">
        <v>6567</v>
      </c>
      <c r="C305" t="s">
        <v>96</v>
      </c>
      <c r="D305" t="s">
        <v>97</v>
      </c>
      <c r="E305">
        <v>5442</v>
      </c>
      <c r="F305">
        <v>6567</v>
      </c>
      <c r="G305" t="s">
        <v>48</v>
      </c>
      <c r="H305">
        <v>6567</v>
      </c>
      <c r="I305">
        <v>786121</v>
      </c>
      <c r="J305">
        <v>5</v>
      </c>
      <c r="K305">
        <v>5</v>
      </c>
      <c r="L305" t="s">
        <v>98</v>
      </c>
      <c r="M305" t="s">
        <v>99</v>
      </c>
      <c r="N305">
        <v>95616</v>
      </c>
      <c r="O305">
        <v>65</v>
      </c>
      <c r="P305">
        <v>30</v>
      </c>
      <c r="Q305">
        <v>4</v>
      </c>
      <c r="R305">
        <v>1</v>
      </c>
      <c r="S305">
        <v>6</v>
      </c>
      <c r="T305">
        <v>51.4</v>
      </c>
      <c r="U305">
        <v>9307</v>
      </c>
      <c r="V305">
        <v>3.85</v>
      </c>
      <c r="W305">
        <v>4.43</v>
      </c>
      <c r="X305">
        <v>118</v>
      </c>
      <c r="Y305">
        <v>2616</v>
      </c>
      <c r="Z305">
        <v>3040</v>
      </c>
      <c r="AA305">
        <v>37459</v>
      </c>
      <c r="AB305" t="s">
        <v>71</v>
      </c>
      <c r="AC305">
        <v>7772154</v>
      </c>
      <c r="AD305">
        <v>1017</v>
      </c>
      <c r="AE305" t="s">
        <v>79</v>
      </c>
      <c r="AF305">
        <v>930322</v>
      </c>
      <c r="AG305">
        <v>34</v>
      </c>
      <c r="AH305" t="s">
        <v>53</v>
      </c>
      <c r="AI305">
        <v>3670838</v>
      </c>
      <c r="AJ305">
        <v>5442</v>
      </c>
      <c r="AK305">
        <v>930630</v>
      </c>
      <c r="AL305" t="s">
        <v>54</v>
      </c>
      <c r="AN305">
        <v>243.2</v>
      </c>
      <c r="AO305">
        <v>43568.7</v>
      </c>
      <c r="AP305" t="s">
        <v>57</v>
      </c>
      <c r="AS305">
        <v>6112</v>
      </c>
      <c r="AT305">
        <v>940617</v>
      </c>
      <c r="AU305">
        <v>174744</v>
      </c>
      <c r="AV305">
        <v>24</v>
      </c>
      <c r="AW305">
        <v>7281</v>
      </c>
      <c r="AX305" t="s">
        <v>56</v>
      </c>
      <c r="AY305" t="str">
        <f t="shared" si="16"/>
        <v>Mid_loan_taker</v>
      </c>
      <c r="BA305" t="str">
        <f t="shared" si="17"/>
        <v>High Payment</v>
      </c>
      <c r="BB305" t="str">
        <f t="shared" si="18"/>
        <v>Low Balance</v>
      </c>
      <c r="BC305" t="str">
        <f t="shared" si="19"/>
        <v>CREDIT</v>
      </c>
    </row>
    <row r="306" spans="1:55" x14ac:dyDescent="0.35">
      <c r="A306">
        <v>844</v>
      </c>
      <c r="B306">
        <v>6567</v>
      </c>
      <c r="C306" t="s">
        <v>96</v>
      </c>
      <c r="D306" t="s">
        <v>97</v>
      </c>
      <c r="E306">
        <v>5442</v>
      </c>
      <c r="F306">
        <v>6567</v>
      </c>
      <c r="G306" t="s">
        <v>48</v>
      </c>
      <c r="H306">
        <v>6567</v>
      </c>
      <c r="I306">
        <v>786121</v>
      </c>
      <c r="J306">
        <v>5</v>
      </c>
      <c r="K306">
        <v>5</v>
      </c>
      <c r="L306" t="s">
        <v>98</v>
      </c>
      <c r="M306" t="s">
        <v>99</v>
      </c>
      <c r="N306">
        <v>95616</v>
      </c>
      <c r="O306">
        <v>65</v>
      </c>
      <c r="P306">
        <v>30</v>
      </c>
      <c r="Q306">
        <v>4</v>
      </c>
      <c r="R306">
        <v>1</v>
      </c>
      <c r="S306">
        <v>6</v>
      </c>
      <c r="T306">
        <v>51.4</v>
      </c>
      <c r="U306">
        <v>9307</v>
      </c>
      <c r="V306">
        <v>3.85</v>
      </c>
      <c r="W306">
        <v>4.43</v>
      </c>
      <c r="X306">
        <v>118</v>
      </c>
      <c r="Y306">
        <v>2616</v>
      </c>
      <c r="Z306">
        <v>3040</v>
      </c>
      <c r="AA306">
        <v>37459</v>
      </c>
      <c r="AB306" t="s">
        <v>71</v>
      </c>
      <c r="AC306">
        <v>7772154</v>
      </c>
      <c r="AD306">
        <v>1017</v>
      </c>
      <c r="AE306" t="s">
        <v>79</v>
      </c>
      <c r="AF306">
        <v>930322</v>
      </c>
      <c r="AG306">
        <v>34</v>
      </c>
      <c r="AH306" t="s">
        <v>53</v>
      </c>
      <c r="AI306">
        <v>1602666</v>
      </c>
      <c r="AJ306">
        <v>5442</v>
      </c>
      <c r="AK306">
        <v>930708</v>
      </c>
      <c r="AL306" t="s">
        <v>58</v>
      </c>
      <c r="AM306" t="s">
        <v>66</v>
      </c>
      <c r="AN306">
        <v>8110</v>
      </c>
      <c r="AO306">
        <v>35444.1</v>
      </c>
      <c r="AP306" t="s">
        <v>67</v>
      </c>
      <c r="AQ306" t="s">
        <v>100</v>
      </c>
      <c r="AR306">
        <v>14627766</v>
      </c>
      <c r="AS306">
        <v>6112</v>
      </c>
      <c r="AT306">
        <v>940617</v>
      </c>
      <c r="AU306">
        <v>174744</v>
      </c>
      <c r="AV306">
        <v>24</v>
      </c>
      <c r="AW306">
        <v>7281</v>
      </c>
      <c r="AX306" t="s">
        <v>56</v>
      </c>
      <c r="AY306" t="str">
        <f t="shared" si="16"/>
        <v>Mid_loan_taker</v>
      </c>
      <c r="BA306" t="str">
        <f t="shared" si="17"/>
        <v>High Payment</v>
      </c>
      <c r="BB306" t="str">
        <f t="shared" si="18"/>
        <v>Low Balance</v>
      </c>
      <c r="BC306" t="str">
        <f t="shared" si="19"/>
        <v>WITHDRAWAL</v>
      </c>
    </row>
    <row r="307" spans="1:55" x14ac:dyDescent="0.35">
      <c r="A307">
        <v>844</v>
      </c>
      <c r="B307">
        <v>6567</v>
      </c>
      <c r="C307" t="s">
        <v>96</v>
      </c>
      <c r="D307" t="s">
        <v>97</v>
      </c>
      <c r="E307">
        <v>5442</v>
      </c>
      <c r="F307">
        <v>6567</v>
      </c>
      <c r="G307" t="s">
        <v>48</v>
      </c>
      <c r="H307">
        <v>6567</v>
      </c>
      <c r="I307">
        <v>786121</v>
      </c>
      <c r="J307">
        <v>5</v>
      </c>
      <c r="K307">
        <v>5</v>
      </c>
      <c r="L307" t="s">
        <v>98</v>
      </c>
      <c r="M307" t="s">
        <v>99</v>
      </c>
      <c r="N307">
        <v>95616</v>
      </c>
      <c r="O307">
        <v>65</v>
      </c>
      <c r="P307">
        <v>30</v>
      </c>
      <c r="Q307">
        <v>4</v>
      </c>
      <c r="R307">
        <v>1</v>
      </c>
      <c r="S307">
        <v>6</v>
      </c>
      <c r="T307">
        <v>51.4</v>
      </c>
      <c r="U307">
        <v>9307</v>
      </c>
      <c r="V307">
        <v>3.85</v>
      </c>
      <c r="W307">
        <v>4.43</v>
      </c>
      <c r="X307">
        <v>118</v>
      </c>
      <c r="Y307">
        <v>2616</v>
      </c>
      <c r="Z307">
        <v>3040</v>
      </c>
      <c r="AA307">
        <v>37459</v>
      </c>
      <c r="AB307" t="s">
        <v>71</v>
      </c>
      <c r="AC307">
        <v>7772154</v>
      </c>
      <c r="AD307">
        <v>1017</v>
      </c>
      <c r="AE307" t="s">
        <v>79</v>
      </c>
      <c r="AF307">
        <v>930322</v>
      </c>
      <c r="AG307">
        <v>34</v>
      </c>
      <c r="AH307" t="s">
        <v>53</v>
      </c>
      <c r="AI307">
        <v>1602738</v>
      </c>
      <c r="AJ307">
        <v>5442</v>
      </c>
      <c r="AK307">
        <v>930708</v>
      </c>
      <c r="AL307" t="s">
        <v>58</v>
      </c>
      <c r="AM307" t="s">
        <v>66</v>
      </c>
      <c r="AN307">
        <v>2070</v>
      </c>
      <c r="AO307">
        <v>33374.1</v>
      </c>
      <c r="AP307" t="s">
        <v>77</v>
      </c>
      <c r="AQ307" t="s">
        <v>51</v>
      </c>
      <c r="AR307">
        <v>10828179</v>
      </c>
      <c r="AS307">
        <v>6112</v>
      </c>
      <c r="AT307">
        <v>940617</v>
      </c>
      <c r="AU307">
        <v>174744</v>
      </c>
      <c r="AV307">
        <v>24</v>
      </c>
      <c r="AW307">
        <v>7281</v>
      </c>
      <c r="AX307" t="s">
        <v>56</v>
      </c>
      <c r="AY307" t="str">
        <f t="shared" si="16"/>
        <v>Mid_loan_taker</v>
      </c>
      <c r="BA307" t="str">
        <f t="shared" si="17"/>
        <v>High Payment</v>
      </c>
      <c r="BB307" t="str">
        <f t="shared" si="18"/>
        <v>Low Balance</v>
      </c>
      <c r="BC307" t="str">
        <f t="shared" si="19"/>
        <v>WITHDRAWAL</v>
      </c>
    </row>
    <row r="308" spans="1:55" x14ac:dyDescent="0.35">
      <c r="A308">
        <v>844</v>
      </c>
      <c r="B308">
        <v>6567</v>
      </c>
      <c r="C308" t="s">
        <v>96</v>
      </c>
      <c r="D308" t="s">
        <v>97</v>
      </c>
      <c r="E308">
        <v>5442</v>
      </c>
      <c r="F308">
        <v>6567</v>
      </c>
      <c r="G308" t="s">
        <v>48</v>
      </c>
      <c r="H308">
        <v>6567</v>
      </c>
      <c r="I308">
        <v>786121</v>
      </c>
      <c r="J308">
        <v>5</v>
      </c>
      <c r="K308">
        <v>5</v>
      </c>
      <c r="L308" t="s">
        <v>98</v>
      </c>
      <c r="M308" t="s">
        <v>99</v>
      </c>
      <c r="N308">
        <v>95616</v>
      </c>
      <c r="O308">
        <v>65</v>
      </c>
      <c r="P308">
        <v>30</v>
      </c>
      <c r="Q308">
        <v>4</v>
      </c>
      <c r="R308">
        <v>1</v>
      </c>
      <c r="S308">
        <v>6</v>
      </c>
      <c r="T308">
        <v>51.4</v>
      </c>
      <c r="U308">
        <v>9307</v>
      </c>
      <c r="V308">
        <v>3.85</v>
      </c>
      <c r="W308">
        <v>4.43</v>
      </c>
      <c r="X308">
        <v>118</v>
      </c>
      <c r="Y308">
        <v>2616</v>
      </c>
      <c r="Z308">
        <v>3040</v>
      </c>
      <c r="AA308">
        <v>37459</v>
      </c>
      <c r="AB308" t="s">
        <v>71</v>
      </c>
      <c r="AC308">
        <v>7772154</v>
      </c>
      <c r="AD308">
        <v>1017</v>
      </c>
      <c r="AE308" t="s">
        <v>79</v>
      </c>
      <c r="AF308">
        <v>930322</v>
      </c>
      <c r="AG308">
        <v>34</v>
      </c>
      <c r="AH308" t="s">
        <v>53</v>
      </c>
      <c r="AI308">
        <v>1602810</v>
      </c>
      <c r="AJ308">
        <v>5442</v>
      </c>
      <c r="AK308">
        <v>930713</v>
      </c>
      <c r="AL308" t="s">
        <v>58</v>
      </c>
      <c r="AM308" t="s">
        <v>66</v>
      </c>
      <c r="AN308">
        <v>1017</v>
      </c>
      <c r="AO308">
        <v>32357.1</v>
      </c>
      <c r="AP308" t="s">
        <v>79</v>
      </c>
      <c r="AQ308" t="s">
        <v>71</v>
      </c>
      <c r="AR308">
        <v>7772154</v>
      </c>
      <c r="AS308">
        <v>6112</v>
      </c>
      <c r="AT308">
        <v>940617</v>
      </c>
      <c r="AU308">
        <v>174744</v>
      </c>
      <c r="AV308">
        <v>24</v>
      </c>
      <c r="AW308">
        <v>7281</v>
      </c>
      <c r="AX308" t="s">
        <v>56</v>
      </c>
      <c r="AY308" t="str">
        <f t="shared" si="16"/>
        <v>Mid_loan_taker</v>
      </c>
      <c r="BA308" t="str">
        <f t="shared" si="17"/>
        <v>High Payment</v>
      </c>
      <c r="BB308" t="str">
        <f t="shared" si="18"/>
        <v>Low Balance</v>
      </c>
      <c r="BC308" t="str">
        <f t="shared" si="19"/>
        <v>WITHDRAWAL</v>
      </c>
    </row>
    <row r="309" spans="1:55" x14ac:dyDescent="0.35">
      <c r="A309">
        <v>844</v>
      </c>
      <c r="B309">
        <v>6567</v>
      </c>
      <c r="C309" t="s">
        <v>96</v>
      </c>
      <c r="D309" t="s">
        <v>97</v>
      </c>
      <c r="E309">
        <v>5442</v>
      </c>
      <c r="F309">
        <v>6567</v>
      </c>
      <c r="G309" t="s">
        <v>48</v>
      </c>
      <c r="H309">
        <v>6567</v>
      </c>
      <c r="I309">
        <v>786121</v>
      </c>
      <c r="J309">
        <v>5</v>
      </c>
      <c r="K309">
        <v>5</v>
      </c>
      <c r="L309" t="s">
        <v>98</v>
      </c>
      <c r="M309" t="s">
        <v>99</v>
      </c>
      <c r="N309">
        <v>95616</v>
      </c>
      <c r="O309">
        <v>65</v>
      </c>
      <c r="P309">
        <v>30</v>
      </c>
      <c r="Q309">
        <v>4</v>
      </c>
      <c r="R309">
        <v>1</v>
      </c>
      <c r="S309">
        <v>6</v>
      </c>
      <c r="T309">
        <v>51.4</v>
      </c>
      <c r="U309">
        <v>9307</v>
      </c>
      <c r="V309">
        <v>3.85</v>
      </c>
      <c r="W309">
        <v>4.43</v>
      </c>
      <c r="X309">
        <v>118</v>
      </c>
      <c r="Y309">
        <v>2616</v>
      </c>
      <c r="Z309">
        <v>3040</v>
      </c>
      <c r="AA309">
        <v>37459</v>
      </c>
      <c r="AB309" t="s">
        <v>71</v>
      </c>
      <c r="AC309">
        <v>7772154</v>
      </c>
      <c r="AD309">
        <v>1017</v>
      </c>
      <c r="AE309" t="s">
        <v>79</v>
      </c>
      <c r="AF309">
        <v>930322</v>
      </c>
      <c r="AG309">
        <v>34</v>
      </c>
      <c r="AH309" t="s">
        <v>53</v>
      </c>
      <c r="AI309">
        <v>1602915</v>
      </c>
      <c r="AJ309">
        <v>5442</v>
      </c>
      <c r="AK309">
        <v>930716</v>
      </c>
      <c r="AL309" t="s">
        <v>58</v>
      </c>
      <c r="AM309" t="s">
        <v>59</v>
      </c>
      <c r="AN309">
        <v>2400</v>
      </c>
      <c r="AO309">
        <v>29957.1</v>
      </c>
      <c r="AS309">
        <v>6112</v>
      </c>
      <c r="AT309">
        <v>940617</v>
      </c>
      <c r="AU309">
        <v>174744</v>
      </c>
      <c r="AV309">
        <v>24</v>
      </c>
      <c r="AW309">
        <v>7281</v>
      </c>
      <c r="AX309" t="s">
        <v>56</v>
      </c>
      <c r="AY309" t="str">
        <f t="shared" si="16"/>
        <v>Mid_loan_taker</v>
      </c>
      <c r="BA309" t="str">
        <f t="shared" si="17"/>
        <v>High Payment</v>
      </c>
      <c r="BB309" t="str">
        <f t="shared" si="18"/>
        <v>Low Balance</v>
      </c>
      <c r="BC309" t="str">
        <f t="shared" si="19"/>
        <v>WITHDRAWAL</v>
      </c>
    </row>
    <row r="310" spans="1:55" x14ac:dyDescent="0.35">
      <c r="A310">
        <v>844</v>
      </c>
      <c r="B310">
        <v>6567</v>
      </c>
      <c r="C310" t="s">
        <v>96</v>
      </c>
      <c r="D310" t="s">
        <v>97</v>
      </c>
      <c r="E310">
        <v>5442</v>
      </c>
      <c r="F310">
        <v>6567</v>
      </c>
      <c r="G310" t="s">
        <v>48</v>
      </c>
      <c r="H310">
        <v>6567</v>
      </c>
      <c r="I310">
        <v>786121</v>
      </c>
      <c r="J310">
        <v>5</v>
      </c>
      <c r="K310">
        <v>5</v>
      </c>
      <c r="L310" t="s">
        <v>98</v>
      </c>
      <c r="M310" t="s">
        <v>99</v>
      </c>
      <c r="N310">
        <v>95616</v>
      </c>
      <c r="O310">
        <v>65</v>
      </c>
      <c r="P310">
        <v>30</v>
      </c>
      <c r="Q310">
        <v>4</v>
      </c>
      <c r="R310">
        <v>1</v>
      </c>
      <c r="S310">
        <v>6</v>
      </c>
      <c r="T310">
        <v>51.4</v>
      </c>
      <c r="U310">
        <v>9307</v>
      </c>
      <c r="V310">
        <v>3.85</v>
      </c>
      <c r="W310">
        <v>4.43</v>
      </c>
      <c r="X310">
        <v>118</v>
      </c>
      <c r="Y310">
        <v>2616</v>
      </c>
      <c r="Z310">
        <v>3040</v>
      </c>
      <c r="AA310">
        <v>37459</v>
      </c>
      <c r="AB310" t="s">
        <v>71</v>
      </c>
      <c r="AC310">
        <v>7772154</v>
      </c>
      <c r="AD310">
        <v>1017</v>
      </c>
      <c r="AE310" t="s">
        <v>79</v>
      </c>
      <c r="AF310">
        <v>930322</v>
      </c>
      <c r="AG310">
        <v>34</v>
      </c>
      <c r="AH310" t="s">
        <v>53</v>
      </c>
      <c r="AI310">
        <v>1603017</v>
      </c>
      <c r="AJ310">
        <v>5442</v>
      </c>
      <c r="AK310">
        <v>930720</v>
      </c>
      <c r="AL310" t="s">
        <v>58</v>
      </c>
      <c r="AM310" t="s">
        <v>59</v>
      </c>
      <c r="AN310">
        <v>4000</v>
      </c>
      <c r="AO310">
        <v>25957.1</v>
      </c>
      <c r="AS310">
        <v>6112</v>
      </c>
      <c r="AT310">
        <v>940617</v>
      </c>
      <c r="AU310">
        <v>174744</v>
      </c>
      <c r="AV310">
        <v>24</v>
      </c>
      <c r="AW310">
        <v>7281</v>
      </c>
      <c r="AX310" t="s">
        <v>56</v>
      </c>
      <c r="AY310" t="str">
        <f t="shared" si="16"/>
        <v>Mid_loan_taker</v>
      </c>
      <c r="BA310" t="str">
        <f t="shared" si="17"/>
        <v>High Payment</v>
      </c>
      <c r="BB310" t="str">
        <f t="shared" si="18"/>
        <v>Low Balance</v>
      </c>
      <c r="BC310" t="str">
        <f t="shared" si="19"/>
        <v>WITHDRAWAL</v>
      </c>
    </row>
    <row r="311" spans="1:55" x14ac:dyDescent="0.35">
      <c r="A311">
        <v>844</v>
      </c>
      <c r="B311">
        <v>6567</v>
      </c>
      <c r="C311" t="s">
        <v>96</v>
      </c>
      <c r="D311" t="s">
        <v>97</v>
      </c>
      <c r="E311">
        <v>5442</v>
      </c>
      <c r="F311">
        <v>6567</v>
      </c>
      <c r="G311" t="s">
        <v>48</v>
      </c>
      <c r="H311">
        <v>6567</v>
      </c>
      <c r="I311">
        <v>786121</v>
      </c>
      <c r="J311">
        <v>5</v>
      </c>
      <c r="K311">
        <v>5</v>
      </c>
      <c r="L311" t="s">
        <v>98</v>
      </c>
      <c r="M311" t="s">
        <v>99</v>
      </c>
      <c r="N311">
        <v>95616</v>
      </c>
      <c r="O311">
        <v>65</v>
      </c>
      <c r="P311">
        <v>30</v>
      </c>
      <c r="Q311">
        <v>4</v>
      </c>
      <c r="R311">
        <v>1</v>
      </c>
      <c r="S311">
        <v>6</v>
      </c>
      <c r="T311">
        <v>51.4</v>
      </c>
      <c r="U311">
        <v>9307</v>
      </c>
      <c r="V311">
        <v>3.85</v>
      </c>
      <c r="W311">
        <v>4.43</v>
      </c>
      <c r="X311">
        <v>118</v>
      </c>
      <c r="Y311">
        <v>2616</v>
      </c>
      <c r="Z311">
        <v>3040</v>
      </c>
      <c r="AA311">
        <v>37459</v>
      </c>
      <c r="AB311" t="s">
        <v>71</v>
      </c>
      <c r="AC311">
        <v>7772154</v>
      </c>
      <c r="AD311">
        <v>1017</v>
      </c>
      <c r="AE311" t="s">
        <v>79</v>
      </c>
      <c r="AF311">
        <v>930322</v>
      </c>
      <c r="AG311">
        <v>34</v>
      </c>
      <c r="AH311" t="s">
        <v>53</v>
      </c>
      <c r="AI311">
        <v>1602949</v>
      </c>
      <c r="AJ311">
        <v>5442</v>
      </c>
      <c r="AK311">
        <v>930731</v>
      </c>
      <c r="AL311" t="s">
        <v>58</v>
      </c>
      <c r="AM311" t="s">
        <v>59</v>
      </c>
      <c r="AN311">
        <v>14.6</v>
      </c>
      <c r="AO311">
        <v>26077.1</v>
      </c>
      <c r="AP311" t="s">
        <v>68</v>
      </c>
      <c r="AS311">
        <v>6112</v>
      </c>
      <c r="AT311">
        <v>940617</v>
      </c>
      <c r="AU311">
        <v>174744</v>
      </c>
      <c r="AV311">
        <v>24</v>
      </c>
      <c r="AW311">
        <v>7281</v>
      </c>
      <c r="AX311" t="s">
        <v>56</v>
      </c>
      <c r="AY311" t="str">
        <f t="shared" si="16"/>
        <v>Mid_loan_taker</v>
      </c>
      <c r="BA311" t="str">
        <f t="shared" si="17"/>
        <v>High Payment</v>
      </c>
      <c r="BB311" t="str">
        <f t="shared" si="18"/>
        <v>Low Balance</v>
      </c>
      <c r="BC311" t="str">
        <f t="shared" si="19"/>
        <v>WITHDRAWAL</v>
      </c>
    </row>
    <row r="312" spans="1:55" x14ac:dyDescent="0.35">
      <c r="A312">
        <v>844</v>
      </c>
      <c r="B312">
        <v>6567</v>
      </c>
      <c r="C312" t="s">
        <v>96</v>
      </c>
      <c r="D312" t="s">
        <v>97</v>
      </c>
      <c r="E312">
        <v>5442</v>
      </c>
      <c r="F312">
        <v>6567</v>
      </c>
      <c r="G312" t="s">
        <v>48</v>
      </c>
      <c r="H312">
        <v>6567</v>
      </c>
      <c r="I312">
        <v>786121</v>
      </c>
      <c r="J312">
        <v>5</v>
      </c>
      <c r="K312">
        <v>5</v>
      </c>
      <c r="L312" t="s">
        <v>98</v>
      </c>
      <c r="M312" t="s">
        <v>99</v>
      </c>
      <c r="N312">
        <v>95616</v>
      </c>
      <c r="O312">
        <v>65</v>
      </c>
      <c r="P312">
        <v>30</v>
      </c>
      <c r="Q312">
        <v>4</v>
      </c>
      <c r="R312">
        <v>1</v>
      </c>
      <c r="S312">
        <v>6</v>
      </c>
      <c r="T312">
        <v>51.4</v>
      </c>
      <c r="U312">
        <v>9307</v>
      </c>
      <c r="V312">
        <v>3.85</v>
      </c>
      <c r="W312">
        <v>4.43</v>
      </c>
      <c r="X312">
        <v>118</v>
      </c>
      <c r="Y312">
        <v>2616</v>
      </c>
      <c r="Z312">
        <v>3040</v>
      </c>
      <c r="AA312">
        <v>37459</v>
      </c>
      <c r="AB312" t="s">
        <v>71</v>
      </c>
      <c r="AC312">
        <v>7772154</v>
      </c>
      <c r="AD312">
        <v>1017</v>
      </c>
      <c r="AE312" t="s">
        <v>79</v>
      </c>
      <c r="AF312">
        <v>930322</v>
      </c>
      <c r="AG312">
        <v>34</v>
      </c>
      <c r="AH312" t="s">
        <v>53</v>
      </c>
      <c r="AI312">
        <v>3670839</v>
      </c>
      <c r="AJ312">
        <v>5442</v>
      </c>
      <c r="AK312">
        <v>930731</v>
      </c>
      <c r="AL312" t="s">
        <v>54</v>
      </c>
      <c r="AN312">
        <v>134.6</v>
      </c>
      <c r="AO312">
        <v>26091.7</v>
      </c>
      <c r="AP312" t="s">
        <v>57</v>
      </c>
      <c r="AS312">
        <v>6112</v>
      </c>
      <c r="AT312">
        <v>940617</v>
      </c>
      <c r="AU312">
        <v>174744</v>
      </c>
      <c r="AV312">
        <v>24</v>
      </c>
      <c r="AW312">
        <v>7281</v>
      </c>
      <c r="AX312" t="s">
        <v>56</v>
      </c>
      <c r="AY312" t="str">
        <f t="shared" si="16"/>
        <v>Mid_loan_taker</v>
      </c>
      <c r="BA312" t="str">
        <f t="shared" si="17"/>
        <v>High Payment</v>
      </c>
      <c r="BB312" t="str">
        <f t="shared" si="18"/>
        <v>Low Balance</v>
      </c>
      <c r="BC312" t="str">
        <f t="shared" si="19"/>
        <v>CREDIT</v>
      </c>
    </row>
    <row r="313" spans="1:55" x14ac:dyDescent="0.35">
      <c r="A313">
        <v>844</v>
      </c>
      <c r="B313">
        <v>6567</v>
      </c>
      <c r="C313" t="s">
        <v>96</v>
      </c>
      <c r="D313" t="s">
        <v>97</v>
      </c>
      <c r="E313">
        <v>5442</v>
      </c>
      <c r="F313">
        <v>6567</v>
      </c>
      <c r="G313" t="s">
        <v>48</v>
      </c>
      <c r="H313">
        <v>6567</v>
      </c>
      <c r="I313">
        <v>786121</v>
      </c>
      <c r="J313">
        <v>5</v>
      </c>
      <c r="K313">
        <v>5</v>
      </c>
      <c r="L313" t="s">
        <v>98</v>
      </c>
      <c r="M313" t="s">
        <v>99</v>
      </c>
      <c r="N313">
        <v>95616</v>
      </c>
      <c r="O313">
        <v>65</v>
      </c>
      <c r="P313">
        <v>30</v>
      </c>
      <c r="Q313">
        <v>4</v>
      </c>
      <c r="R313">
        <v>1</v>
      </c>
      <c r="S313">
        <v>6</v>
      </c>
      <c r="T313">
        <v>51.4</v>
      </c>
      <c r="U313">
        <v>9307</v>
      </c>
      <c r="V313">
        <v>3.85</v>
      </c>
      <c r="W313">
        <v>4.43</v>
      </c>
      <c r="X313">
        <v>118</v>
      </c>
      <c r="Y313">
        <v>2616</v>
      </c>
      <c r="Z313">
        <v>3040</v>
      </c>
      <c r="AA313">
        <v>37459</v>
      </c>
      <c r="AB313" t="s">
        <v>71</v>
      </c>
      <c r="AC313">
        <v>7772154</v>
      </c>
      <c r="AD313">
        <v>1017</v>
      </c>
      <c r="AE313" t="s">
        <v>79</v>
      </c>
      <c r="AF313">
        <v>930322</v>
      </c>
      <c r="AG313">
        <v>34</v>
      </c>
      <c r="AH313" t="s">
        <v>53</v>
      </c>
      <c r="AI313">
        <v>1602667</v>
      </c>
      <c r="AJ313">
        <v>5442</v>
      </c>
      <c r="AK313">
        <v>930808</v>
      </c>
      <c r="AL313" t="s">
        <v>58</v>
      </c>
      <c r="AM313" t="s">
        <v>66</v>
      </c>
      <c r="AN313">
        <v>8110</v>
      </c>
      <c r="AO313">
        <v>15897.1</v>
      </c>
      <c r="AP313" t="s">
        <v>67</v>
      </c>
      <c r="AQ313" t="s">
        <v>100</v>
      </c>
      <c r="AR313">
        <v>14627766</v>
      </c>
      <c r="AS313">
        <v>6112</v>
      </c>
      <c r="AT313">
        <v>940617</v>
      </c>
      <c r="AU313">
        <v>174744</v>
      </c>
      <c r="AV313">
        <v>24</v>
      </c>
      <c r="AW313">
        <v>7281</v>
      </c>
      <c r="AX313" t="s">
        <v>56</v>
      </c>
      <c r="AY313" t="str">
        <f t="shared" si="16"/>
        <v>Mid_loan_taker</v>
      </c>
      <c r="BA313" t="str">
        <f t="shared" si="17"/>
        <v>High Payment</v>
      </c>
      <c r="BB313" t="str">
        <f t="shared" si="18"/>
        <v>Low Balance</v>
      </c>
      <c r="BC313" t="str">
        <f t="shared" si="19"/>
        <v>WITHDRAWAL</v>
      </c>
    </row>
    <row r="314" spans="1:55" x14ac:dyDescent="0.35">
      <c r="A314">
        <v>844</v>
      </c>
      <c r="B314">
        <v>6567</v>
      </c>
      <c r="C314" t="s">
        <v>96</v>
      </c>
      <c r="D314" t="s">
        <v>97</v>
      </c>
      <c r="E314">
        <v>5442</v>
      </c>
      <c r="F314">
        <v>6567</v>
      </c>
      <c r="G314" t="s">
        <v>48</v>
      </c>
      <c r="H314">
        <v>6567</v>
      </c>
      <c r="I314">
        <v>786121</v>
      </c>
      <c r="J314">
        <v>5</v>
      </c>
      <c r="K314">
        <v>5</v>
      </c>
      <c r="L314" t="s">
        <v>98</v>
      </c>
      <c r="M314" t="s">
        <v>99</v>
      </c>
      <c r="N314">
        <v>95616</v>
      </c>
      <c r="O314">
        <v>65</v>
      </c>
      <c r="P314">
        <v>30</v>
      </c>
      <c r="Q314">
        <v>4</v>
      </c>
      <c r="R314">
        <v>1</v>
      </c>
      <c r="S314">
        <v>6</v>
      </c>
      <c r="T314">
        <v>51.4</v>
      </c>
      <c r="U314">
        <v>9307</v>
      </c>
      <c r="V314">
        <v>3.85</v>
      </c>
      <c r="W314">
        <v>4.43</v>
      </c>
      <c r="X314">
        <v>118</v>
      </c>
      <c r="Y314">
        <v>2616</v>
      </c>
      <c r="Z314">
        <v>3040</v>
      </c>
      <c r="AA314">
        <v>37459</v>
      </c>
      <c r="AB314" t="s">
        <v>71</v>
      </c>
      <c r="AC314">
        <v>7772154</v>
      </c>
      <c r="AD314">
        <v>1017</v>
      </c>
      <c r="AE314" t="s">
        <v>79</v>
      </c>
      <c r="AF314">
        <v>930322</v>
      </c>
      <c r="AG314">
        <v>34</v>
      </c>
      <c r="AH314" t="s">
        <v>53</v>
      </c>
      <c r="AI314">
        <v>1602739</v>
      </c>
      <c r="AJ314">
        <v>5442</v>
      </c>
      <c r="AK314">
        <v>930808</v>
      </c>
      <c r="AL314" t="s">
        <v>58</v>
      </c>
      <c r="AM314" t="s">
        <v>66</v>
      </c>
      <c r="AN314">
        <v>2070</v>
      </c>
      <c r="AO314">
        <v>24007.1</v>
      </c>
      <c r="AP314" t="s">
        <v>77</v>
      </c>
      <c r="AQ314" t="s">
        <v>51</v>
      </c>
      <c r="AR314">
        <v>10828179</v>
      </c>
      <c r="AS314">
        <v>6112</v>
      </c>
      <c r="AT314">
        <v>940617</v>
      </c>
      <c r="AU314">
        <v>174744</v>
      </c>
      <c r="AV314">
        <v>24</v>
      </c>
      <c r="AW314">
        <v>7281</v>
      </c>
      <c r="AX314" t="s">
        <v>56</v>
      </c>
      <c r="AY314" t="str">
        <f t="shared" si="16"/>
        <v>Mid_loan_taker</v>
      </c>
      <c r="BA314" t="str">
        <f t="shared" si="17"/>
        <v>High Payment</v>
      </c>
      <c r="BB314" t="str">
        <f t="shared" si="18"/>
        <v>Low Balance</v>
      </c>
      <c r="BC314" t="str">
        <f t="shared" si="19"/>
        <v>WITHDRAWAL</v>
      </c>
    </row>
    <row r="315" spans="1:55" x14ac:dyDescent="0.35">
      <c r="A315">
        <v>844</v>
      </c>
      <c r="B315">
        <v>6567</v>
      </c>
      <c r="C315" t="s">
        <v>96</v>
      </c>
      <c r="D315" t="s">
        <v>97</v>
      </c>
      <c r="E315">
        <v>5442</v>
      </c>
      <c r="F315">
        <v>6567</v>
      </c>
      <c r="G315" t="s">
        <v>48</v>
      </c>
      <c r="H315">
        <v>6567</v>
      </c>
      <c r="I315">
        <v>786121</v>
      </c>
      <c r="J315">
        <v>5</v>
      </c>
      <c r="K315">
        <v>5</v>
      </c>
      <c r="L315" t="s">
        <v>98</v>
      </c>
      <c r="M315" t="s">
        <v>99</v>
      </c>
      <c r="N315">
        <v>95616</v>
      </c>
      <c r="O315">
        <v>65</v>
      </c>
      <c r="P315">
        <v>30</v>
      </c>
      <c r="Q315">
        <v>4</v>
      </c>
      <c r="R315">
        <v>1</v>
      </c>
      <c r="S315">
        <v>6</v>
      </c>
      <c r="T315">
        <v>51.4</v>
      </c>
      <c r="U315">
        <v>9307</v>
      </c>
      <c r="V315">
        <v>3.85</v>
      </c>
      <c r="W315">
        <v>4.43</v>
      </c>
      <c r="X315">
        <v>118</v>
      </c>
      <c r="Y315">
        <v>2616</v>
      </c>
      <c r="Z315">
        <v>3040</v>
      </c>
      <c r="AA315">
        <v>37459</v>
      </c>
      <c r="AB315" t="s">
        <v>71</v>
      </c>
      <c r="AC315">
        <v>7772154</v>
      </c>
      <c r="AD315">
        <v>1017</v>
      </c>
      <c r="AE315" t="s">
        <v>79</v>
      </c>
      <c r="AF315">
        <v>930322</v>
      </c>
      <c r="AG315">
        <v>34</v>
      </c>
      <c r="AH315" t="s">
        <v>53</v>
      </c>
      <c r="AI315">
        <v>1602595</v>
      </c>
      <c r="AJ315">
        <v>5442</v>
      </c>
      <c r="AK315">
        <v>930812</v>
      </c>
      <c r="AL315" t="s">
        <v>58</v>
      </c>
      <c r="AM315" t="s">
        <v>59</v>
      </c>
      <c r="AN315">
        <v>7000</v>
      </c>
      <c r="AO315">
        <v>8897.1</v>
      </c>
      <c r="AR315">
        <v>0</v>
      </c>
      <c r="AS315">
        <v>6112</v>
      </c>
      <c r="AT315">
        <v>940617</v>
      </c>
      <c r="AU315">
        <v>174744</v>
      </c>
      <c r="AV315">
        <v>24</v>
      </c>
      <c r="AW315">
        <v>7281</v>
      </c>
      <c r="AX315" t="s">
        <v>56</v>
      </c>
      <c r="AY315" t="str">
        <f t="shared" si="16"/>
        <v>Mid_loan_taker</v>
      </c>
      <c r="BA315" t="str">
        <f t="shared" si="17"/>
        <v>High Payment</v>
      </c>
      <c r="BB315" t="str">
        <f t="shared" si="18"/>
        <v>Low Balance</v>
      </c>
      <c r="BC315" t="str">
        <f t="shared" si="19"/>
        <v>WITHDRAWAL</v>
      </c>
    </row>
    <row r="316" spans="1:55" x14ac:dyDescent="0.35">
      <c r="A316">
        <v>844</v>
      </c>
      <c r="B316">
        <v>6567</v>
      </c>
      <c r="C316" t="s">
        <v>96</v>
      </c>
      <c r="D316" t="s">
        <v>97</v>
      </c>
      <c r="E316">
        <v>5442</v>
      </c>
      <c r="F316">
        <v>6567</v>
      </c>
      <c r="G316" t="s">
        <v>48</v>
      </c>
      <c r="H316">
        <v>6567</v>
      </c>
      <c r="I316">
        <v>786121</v>
      </c>
      <c r="J316">
        <v>5</v>
      </c>
      <c r="K316">
        <v>5</v>
      </c>
      <c r="L316" t="s">
        <v>98</v>
      </c>
      <c r="M316" t="s">
        <v>99</v>
      </c>
      <c r="N316">
        <v>95616</v>
      </c>
      <c r="O316">
        <v>65</v>
      </c>
      <c r="P316">
        <v>30</v>
      </c>
      <c r="Q316">
        <v>4</v>
      </c>
      <c r="R316">
        <v>1</v>
      </c>
      <c r="S316">
        <v>6</v>
      </c>
      <c r="T316">
        <v>51.4</v>
      </c>
      <c r="U316">
        <v>9307</v>
      </c>
      <c r="V316">
        <v>3.85</v>
      </c>
      <c r="W316">
        <v>4.43</v>
      </c>
      <c r="X316">
        <v>118</v>
      </c>
      <c r="Y316">
        <v>2616</v>
      </c>
      <c r="Z316">
        <v>3040</v>
      </c>
      <c r="AA316">
        <v>37459</v>
      </c>
      <c r="AB316" t="s">
        <v>71</v>
      </c>
      <c r="AC316">
        <v>7772154</v>
      </c>
      <c r="AD316">
        <v>1017</v>
      </c>
      <c r="AE316" t="s">
        <v>79</v>
      </c>
      <c r="AF316">
        <v>930322</v>
      </c>
      <c r="AG316">
        <v>34</v>
      </c>
      <c r="AH316" t="s">
        <v>53</v>
      </c>
      <c r="AI316">
        <v>1602811</v>
      </c>
      <c r="AJ316">
        <v>5442</v>
      </c>
      <c r="AK316">
        <v>930813</v>
      </c>
      <c r="AL316" t="s">
        <v>58</v>
      </c>
      <c r="AM316" t="s">
        <v>66</v>
      </c>
      <c r="AN316">
        <v>1017</v>
      </c>
      <c r="AO316">
        <v>7880.1</v>
      </c>
      <c r="AP316" t="s">
        <v>79</v>
      </c>
      <c r="AQ316" t="s">
        <v>71</v>
      </c>
      <c r="AR316">
        <v>7772154</v>
      </c>
      <c r="AS316">
        <v>6112</v>
      </c>
      <c r="AT316">
        <v>940617</v>
      </c>
      <c r="AU316">
        <v>174744</v>
      </c>
      <c r="AV316">
        <v>24</v>
      </c>
      <c r="AW316">
        <v>7281</v>
      </c>
      <c r="AX316" t="s">
        <v>56</v>
      </c>
      <c r="AY316" t="str">
        <f t="shared" si="16"/>
        <v>Mid_loan_taker</v>
      </c>
      <c r="BA316" t="str">
        <f t="shared" si="17"/>
        <v>High Payment</v>
      </c>
      <c r="BB316" t="str">
        <f t="shared" si="18"/>
        <v>Low Balance</v>
      </c>
      <c r="BC316" t="str">
        <f t="shared" si="19"/>
        <v>WITHDRAWAL</v>
      </c>
    </row>
    <row r="317" spans="1:55" x14ac:dyDescent="0.35">
      <c r="A317">
        <v>844</v>
      </c>
      <c r="B317">
        <v>6567</v>
      </c>
      <c r="C317" t="s">
        <v>96</v>
      </c>
      <c r="D317" t="s">
        <v>97</v>
      </c>
      <c r="E317">
        <v>5442</v>
      </c>
      <c r="F317">
        <v>6567</v>
      </c>
      <c r="G317" t="s">
        <v>48</v>
      </c>
      <c r="H317">
        <v>6567</v>
      </c>
      <c r="I317">
        <v>786121</v>
      </c>
      <c r="J317">
        <v>5</v>
      </c>
      <c r="K317">
        <v>5</v>
      </c>
      <c r="L317" t="s">
        <v>98</v>
      </c>
      <c r="M317" t="s">
        <v>99</v>
      </c>
      <c r="N317">
        <v>95616</v>
      </c>
      <c r="O317">
        <v>65</v>
      </c>
      <c r="P317">
        <v>30</v>
      </c>
      <c r="Q317">
        <v>4</v>
      </c>
      <c r="R317">
        <v>1</v>
      </c>
      <c r="S317">
        <v>6</v>
      </c>
      <c r="T317">
        <v>51.4</v>
      </c>
      <c r="U317">
        <v>9307</v>
      </c>
      <c r="V317">
        <v>3.85</v>
      </c>
      <c r="W317">
        <v>4.43</v>
      </c>
      <c r="X317">
        <v>118</v>
      </c>
      <c r="Y317">
        <v>2616</v>
      </c>
      <c r="Z317">
        <v>3040</v>
      </c>
      <c r="AA317">
        <v>37459</v>
      </c>
      <c r="AB317" t="s">
        <v>71</v>
      </c>
      <c r="AC317">
        <v>7772154</v>
      </c>
      <c r="AD317">
        <v>1017</v>
      </c>
      <c r="AE317" t="s">
        <v>79</v>
      </c>
      <c r="AF317">
        <v>930322</v>
      </c>
      <c r="AG317">
        <v>34</v>
      </c>
      <c r="AH317" t="s">
        <v>53</v>
      </c>
      <c r="AI317">
        <v>1603018</v>
      </c>
      <c r="AJ317">
        <v>5442</v>
      </c>
      <c r="AK317">
        <v>930819</v>
      </c>
      <c r="AL317" t="s">
        <v>54</v>
      </c>
      <c r="AM317" t="s">
        <v>55</v>
      </c>
      <c r="AN317">
        <v>6800</v>
      </c>
      <c r="AO317">
        <v>14680.1</v>
      </c>
      <c r="AS317">
        <v>6112</v>
      </c>
      <c r="AT317">
        <v>940617</v>
      </c>
      <c r="AU317">
        <v>174744</v>
      </c>
      <c r="AV317">
        <v>24</v>
      </c>
      <c r="AW317">
        <v>7281</v>
      </c>
      <c r="AX317" t="s">
        <v>56</v>
      </c>
      <c r="AY317" t="str">
        <f t="shared" si="16"/>
        <v>Mid_loan_taker</v>
      </c>
      <c r="BA317" t="str">
        <f t="shared" si="17"/>
        <v>High Payment</v>
      </c>
      <c r="BB317" t="str">
        <f t="shared" si="18"/>
        <v>Low Balance</v>
      </c>
      <c r="BC317" t="str">
        <f t="shared" si="19"/>
        <v>CREDIT</v>
      </c>
    </row>
    <row r="318" spans="1:55" x14ac:dyDescent="0.35">
      <c r="A318">
        <v>844</v>
      </c>
      <c r="B318">
        <v>6567</v>
      </c>
      <c r="C318" t="s">
        <v>96</v>
      </c>
      <c r="D318" t="s">
        <v>97</v>
      </c>
      <c r="E318">
        <v>5442</v>
      </c>
      <c r="F318">
        <v>6567</v>
      </c>
      <c r="G318" t="s">
        <v>48</v>
      </c>
      <c r="H318">
        <v>6567</v>
      </c>
      <c r="I318">
        <v>786121</v>
      </c>
      <c r="J318">
        <v>5</v>
      </c>
      <c r="K318">
        <v>5</v>
      </c>
      <c r="L318" t="s">
        <v>98</v>
      </c>
      <c r="M318" t="s">
        <v>99</v>
      </c>
      <c r="N318">
        <v>95616</v>
      </c>
      <c r="O318">
        <v>65</v>
      </c>
      <c r="P318">
        <v>30</v>
      </c>
      <c r="Q318">
        <v>4</v>
      </c>
      <c r="R318">
        <v>1</v>
      </c>
      <c r="S318">
        <v>6</v>
      </c>
      <c r="T318">
        <v>51.4</v>
      </c>
      <c r="U318">
        <v>9307</v>
      </c>
      <c r="V318">
        <v>3.85</v>
      </c>
      <c r="W318">
        <v>4.43</v>
      </c>
      <c r="X318">
        <v>118</v>
      </c>
      <c r="Y318">
        <v>2616</v>
      </c>
      <c r="Z318">
        <v>3040</v>
      </c>
      <c r="AA318">
        <v>37459</v>
      </c>
      <c r="AB318" t="s">
        <v>71</v>
      </c>
      <c r="AC318">
        <v>7772154</v>
      </c>
      <c r="AD318">
        <v>1017</v>
      </c>
      <c r="AE318" t="s">
        <v>79</v>
      </c>
      <c r="AF318">
        <v>930322</v>
      </c>
      <c r="AG318">
        <v>34</v>
      </c>
      <c r="AH318" t="s">
        <v>53</v>
      </c>
      <c r="AI318">
        <v>1602517</v>
      </c>
      <c r="AJ318">
        <v>5442</v>
      </c>
      <c r="AK318">
        <v>930821</v>
      </c>
      <c r="AL318" t="s">
        <v>54</v>
      </c>
      <c r="AM318" t="s">
        <v>55</v>
      </c>
      <c r="AN318">
        <v>12741</v>
      </c>
      <c r="AO318">
        <v>27421.1</v>
      </c>
      <c r="AS318">
        <v>6112</v>
      </c>
      <c r="AT318">
        <v>940617</v>
      </c>
      <c r="AU318">
        <v>174744</v>
      </c>
      <c r="AV318">
        <v>24</v>
      </c>
      <c r="AW318">
        <v>7281</v>
      </c>
      <c r="AX318" t="s">
        <v>56</v>
      </c>
      <c r="AY318" t="str">
        <f t="shared" si="16"/>
        <v>Mid_loan_taker</v>
      </c>
      <c r="BA318" t="str">
        <f t="shared" si="17"/>
        <v>High Payment</v>
      </c>
      <c r="BB318" t="str">
        <f t="shared" si="18"/>
        <v>Low Balance</v>
      </c>
      <c r="BC318" t="str">
        <f t="shared" si="19"/>
        <v>CREDIT</v>
      </c>
    </row>
    <row r="319" spans="1:55" x14ac:dyDescent="0.35">
      <c r="A319">
        <v>857</v>
      </c>
      <c r="B319">
        <v>6789</v>
      </c>
      <c r="C319" t="s">
        <v>96</v>
      </c>
      <c r="D319" t="s">
        <v>101</v>
      </c>
      <c r="E319">
        <v>5622</v>
      </c>
      <c r="F319">
        <v>6789</v>
      </c>
      <c r="G319" t="s">
        <v>48</v>
      </c>
      <c r="H319">
        <v>6789</v>
      </c>
      <c r="I319">
        <v>790326</v>
      </c>
      <c r="J319">
        <v>57</v>
      </c>
      <c r="K319">
        <v>57</v>
      </c>
      <c r="L319" t="s">
        <v>102</v>
      </c>
      <c r="M319" t="s">
        <v>50</v>
      </c>
      <c r="N319">
        <v>161954</v>
      </c>
      <c r="O319">
        <v>21</v>
      </c>
      <c r="P319">
        <v>37</v>
      </c>
      <c r="Q319">
        <v>20</v>
      </c>
      <c r="R319">
        <v>3</v>
      </c>
      <c r="S319">
        <v>8</v>
      </c>
      <c r="T319">
        <v>48</v>
      </c>
      <c r="U319">
        <v>8720</v>
      </c>
      <c r="V319">
        <v>3.73</v>
      </c>
      <c r="W319">
        <v>4.5</v>
      </c>
      <c r="X319">
        <v>116</v>
      </c>
      <c r="Y319">
        <v>3729</v>
      </c>
      <c r="Z319">
        <v>3651</v>
      </c>
      <c r="AA319">
        <v>37740</v>
      </c>
      <c r="AB319" t="s">
        <v>82</v>
      </c>
      <c r="AC319">
        <v>45906978</v>
      </c>
      <c r="AD319">
        <v>6918.3</v>
      </c>
      <c r="AE319" t="s">
        <v>52</v>
      </c>
      <c r="AF319">
        <v>930208</v>
      </c>
      <c r="AG319">
        <v>70</v>
      </c>
      <c r="AH319" t="s">
        <v>53</v>
      </c>
      <c r="AI319">
        <v>1657153</v>
      </c>
      <c r="AJ319">
        <v>5622</v>
      </c>
      <c r="AK319">
        <v>930208</v>
      </c>
      <c r="AL319" t="s">
        <v>54</v>
      </c>
      <c r="AM319" t="s">
        <v>55</v>
      </c>
      <c r="AN319">
        <v>700</v>
      </c>
      <c r="AO319">
        <v>700</v>
      </c>
      <c r="AS319">
        <v>6150</v>
      </c>
      <c r="AT319">
        <v>941102</v>
      </c>
      <c r="AU319">
        <v>83016</v>
      </c>
      <c r="AV319">
        <v>12</v>
      </c>
      <c r="AW319">
        <v>6918</v>
      </c>
      <c r="AX319" t="s">
        <v>64</v>
      </c>
      <c r="AY319" t="str">
        <f t="shared" si="16"/>
        <v>Low_loan_taker</v>
      </c>
      <c r="BA319" t="str">
        <f t="shared" si="17"/>
        <v>High Payment</v>
      </c>
      <c r="BB319" t="str">
        <f t="shared" si="18"/>
        <v>Low Balance</v>
      </c>
      <c r="BC319" t="str">
        <f t="shared" si="19"/>
        <v>CREDIT</v>
      </c>
    </row>
    <row r="320" spans="1:55" x14ac:dyDescent="0.35">
      <c r="A320">
        <v>857</v>
      </c>
      <c r="B320">
        <v>6789</v>
      </c>
      <c r="C320" t="s">
        <v>96</v>
      </c>
      <c r="D320" t="s">
        <v>101</v>
      </c>
      <c r="E320">
        <v>5622</v>
      </c>
      <c r="F320">
        <v>6789</v>
      </c>
      <c r="G320" t="s">
        <v>48</v>
      </c>
      <c r="H320">
        <v>6789</v>
      </c>
      <c r="I320">
        <v>790326</v>
      </c>
      <c r="J320">
        <v>57</v>
      </c>
      <c r="K320">
        <v>57</v>
      </c>
      <c r="L320" t="s">
        <v>102</v>
      </c>
      <c r="M320" t="s">
        <v>50</v>
      </c>
      <c r="N320">
        <v>161954</v>
      </c>
      <c r="O320">
        <v>21</v>
      </c>
      <c r="P320">
        <v>37</v>
      </c>
      <c r="Q320">
        <v>20</v>
      </c>
      <c r="R320">
        <v>3</v>
      </c>
      <c r="S320">
        <v>8</v>
      </c>
      <c r="T320">
        <v>48</v>
      </c>
      <c r="U320">
        <v>8720</v>
      </c>
      <c r="V320">
        <v>3.73</v>
      </c>
      <c r="W320">
        <v>4.5</v>
      </c>
      <c r="X320">
        <v>116</v>
      </c>
      <c r="Y320">
        <v>3729</v>
      </c>
      <c r="Z320">
        <v>3651</v>
      </c>
      <c r="AA320">
        <v>37740</v>
      </c>
      <c r="AB320" t="s">
        <v>82</v>
      </c>
      <c r="AC320">
        <v>45906978</v>
      </c>
      <c r="AD320">
        <v>6918.3</v>
      </c>
      <c r="AE320" t="s">
        <v>52</v>
      </c>
      <c r="AF320">
        <v>930208</v>
      </c>
      <c r="AG320">
        <v>70</v>
      </c>
      <c r="AH320" t="s">
        <v>53</v>
      </c>
      <c r="AI320">
        <v>1657169</v>
      </c>
      <c r="AJ320">
        <v>5622</v>
      </c>
      <c r="AK320">
        <v>930218</v>
      </c>
      <c r="AL320" t="s">
        <v>54</v>
      </c>
      <c r="AM320" t="s">
        <v>55</v>
      </c>
      <c r="AN320">
        <v>24023</v>
      </c>
      <c r="AO320">
        <v>24723</v>
      </c>
      <c r="AS320">
        <v>6150</v>
      </c>
      <c r="AT320">
        <v>941102</v>
      </c>
      <c r="AU320">
        <v>83016</v>
      </c>
      <c r="AV320">
        <v>12</v>
      </c>
      <c r="AW320">
        <v>6918</v>
      </c>
      <c r="AX320" t="s">
        <v>64</v>
      </c>
      <c r="AY320" t="str">
        <f t="shared" si="16"/>
        <v>Low_loan_taker</v>
      </c>
      <c r="BA320" t="str">
        <f t="shared" si="17"/>
        <v>High Payment</v>
      </c>
      <c r="BB320" t="str">
        <f t="shared" si="18"/>
        <v>Low Balance</v>
      </c>
      <c r="BC320" t="str">
        <f t="shared" si="19"/>
        <v>CREDIT</v>
      </c>
    </row>
    <row r="321" spans="1:55" x14ac:dyDescent="0.35">
      <c r="A321">
        <v>857</v>
      </c>
      <c r="B321">
        <v>6789</v>
      </c>
      <c r="C321" t="s">
        <v>96</v>
      </c>
      <c r="D321" t="s">
        <v>101</v>
      </c>
      <c r="E321">
        <v>5622</v>
      </c>
      <c r="F321">
        <v>6789</v>
      </c>
      <c r="G321" t="s">
        <v>48</v>
      </c>
      <c r="H321">
        <v>6789</v>
      </c>
      <c r="I321">
        <v>790326</v>
      </c>
      <c r="J321">
        <v>57</v>
      </c>
      <c r="K321">
        <v>57</v>
      </c>
      <c r="L321" t="s">
        <v>102</v>
      </c>
      <c r="M321" t="s">
        <v>50</v>
      </c>
      <c r="N321">
        <v>161954</v>
      </c>
      <c r="O321">
        <v>21</v>
      </c>
      <c r="P321">
        <v>37</v>
      </c>
      <c r="Q321">
        <v>20</v>
      </c>
      <c r="R321">
        <v>3</v>
      </c>
      <c r="S321">
        <v>8</v>
      </c>
      <c r="T321">
        <v>48</v>
      </c>
      <c r="U321">
        <v>8720</v>
      </c>
      <c r="V321">
        <v>3.73</v>
      </c>
      <c r="W321">
        <v>4.5</v>
      </c>
      <c r="X321">
        <v>116</v>
      </c>
      <c r="Y321">
        <v>3729</v>
      </c>
      <c r="Z321">
        <v>3651</v>
      </c>
      <c r="AA321">
        <v>37740</v>
      </c>
      <c r="AB321" t="s">
        <v>82</v>
      </c>
      <c r="AC321">
        <v>45906978</v>
      </c>
      <c r="AD321">
        <v>6918.3</v>
      </c>
      <c r="AE321" t="s">
        <v>52</v>
      </c>
      <c r="AF321">
        <v>930208</v>
      </c>
      <c r="AG321">
        <v>70</v>
      </c>
      <c r="AH321" t="s">
        <v>53</v>
      </c>
      <c r="AI321">
        <v>1657174</v>
      </c>
      <c r="AJ321">
        <v>5622</v>
      </c>
      <c r="AK321">
        <v>930219</v>
      </c>
      <c r="AL321" t="s">
        <v>54</v>
      </c>
      <c r="AM321" t="s">
        <v>55</v>
      </c>
      <c r="AN321">
        <v>33410</v>
      </c>
      <c r="AO321">
        <v>58133</v>
      </c>
      <c r="AS321">
        <v>6150</v>
      </c>
      <c r="AT321">
        <v>941102</v>
      </c>
      <c r="AU321">
        <v>83016</v>
      </c>
      <c r="AV321">
        <v>12</v>
      </c>
      <c r="AW321">
        <v>6918</v>
      </c>
      <c r="AX321" t="s">
        <v>64</v>
      </c>
      <c r="AY321" t="str">
        <f t="shared" si="16"/>
        <v>Low_loan_taker</v>
      </c>
      <c r="BA321" t="str">
        <f t="shared" si="17"/>
        <v>High Payment</v>
      </c>
      <c r="BB321" t="str">
        <f t="shared" si="18"/>
        <v>Mid Balance</v>
      </c>
      <c r="BC321" t="str">
        <f t="shared" si="19"/>
        <v>CREDIT</v>
      </c>
    </row>
    <row r="322" spans="1:55" x14ac:dyDescent="0.35">
      <c r="A322">
        <v>857</v>
      </c>
      <c r="B322">
        <v>6789</v>
      </c>
      <c r="C322" t="s">
        <v>96</v>
      </c>
      <c r="D322" t="s">
        <v>101</v>
      </c>
      <c r="E322">
        <v>5622</v>
      </c>
      <c r="F322">
        <v>6789</v>
      </c>
      <c r="G322" t="s">
        <v>48</v>
      </c>
      <c r="H322">
        <v>6789</v>
      </c>
      <c r="I322">
        <v>790326</v>
      </c>
      <c r="J322">
        <v>57</v>
      </c>
      <c r="K322">
        <v>57</v>
      </c>
      <c r="L322" t="s">
        <v>102</v>
      </c>
      <c r="M322" t="s">
        <v>50</v>
      </c>
      <c r="N322">
        <v>161954</v>
      </c>
      <c r="O322">
        <v>21</v>
      </c>
      <c r="P322">
        <v>37</v>
      </c>
      <c r="Q322">
        <v>20</v>
      </c>
      <c r="R322">
        <v>3</v>
      </c>
      <c r="S322">
        <v>8</v>
      </c>
      <c r="T322">
        <v>48</v>
      </c>
      <c r="U322">
        <v>8720</v>
      </c>
      <c r="V322">
        <v>3.73</v>
      </c>
      <c r="W322">
        <v>4.5</v>
      </c>
      <c r="X322">
        <v>116</v>
      </c>
      <c r="Y322">
        <v>3729</v>
      </c>
      <c r="Z322">
        <v>3651</v>
      </c>
      <c r="AA322">
        <v>37740</v>
      </c>
      <c r="AB322" t="s">
        <v>82</v>
      </c>
      <c r="AC322">
        <v>45906978</v>
      </c>
      <c r="AD322">
        <v>6918.3</v>
      </c>
      <c r="AE322" t="s">
        <v>52</v>
      </c>
      <c r="AF322">
        <v>930208</v>
      </c>
      <c r="AG322">
        <v>70</v>
      </c>
      <c r="AH322" t="s">
        <v>53</v>
      </c>
      <c r="AI322">
        <v>3671894</v>
      </c>
      <c r="AJ322">
        <v>5622</v>
      </c>
      <c r="AK322">
        <v>930228</v>
      </c>
      <c r="AL322" t="s">
        <v>54</v>
      </c>
      <c r="AN322">
        <v>90.2</v>
      </c>
      <c r="AO322">
        <v>58223.199999999997</v>
      </c>
      <c r="AP322" t="s">
        <v>57</v>
      </c>
      <c r="AS322">
        <v>6150</v>
      </c>
      <c r="AT322">
        <v>941102</v>
      </c>
      <c r="AU322">
        <v>83016</v>
      </c>
      <c r="AV322">
        <v>12</v>
      </c>
      <c r="AW322">
        <v>6918</v>
      </c>
      <c r="AX322" t="s">
        <v>64</v>
      </c>
      <c r="AY322" t="str">
        <f t="shared" si="16"/>
        <v>Low_loan_taker</v>
      </c>
      <c r="BA322" t="str">
        <f t="shared" si="17"/>
        <v>High Payment</v>
      </c>
      <c r="BB322" t="str">
        <f t="shared" si="18"/>
        <v>Mid Balance</v>
      </c>
      <c r="BC322" t="str">
        <f t="shared" si="19"/>
        <v>CREDIT</v>
      </c>
    </row>
    <row r="323" spans="1:55" x14ac:dyDescent="0.35">
      <c r="A323">
        <v>857</v>
      </c>
      <c r="B323">
        <v>6789</v>
      </c>
      <c r="C323" t="s">
        <v>96</v>
      </c>
      <c r="D323" t="s">
        <v>101</v>
      </c>
      <c r="E323">
        <v>5622</v>
      </c>
      <c r="F323">
        <v>6789</v>
      </c>
      <c r="G323" t="s">
        <v>48</v>
      </c>
      <c r="H323">
        <v>6789</v>
      </c>
      <c r="I323">
        <v>790326</v>
      </c>
      <c r="J323">
        <v>57</v>
      </c>
      <c r="K323">
        <v>57</v>
      </c>
      <c r="L323" t="s">
        <v>102</v>
      </c>
      <c r="M323" t="s">
        <v>50</v>
      </c>
      <c r="N323">
        <v>161954</v>
      </c>
      <c r="O323">
        <v>21</v>
      </c>
      <c r="P323">
        <v>37</v>
      </c>
      <c r="Q323">
        <v>20</v>
      </c>
      <c r="R323">
        <v>3</v>
      </c>
      <c r="S323">
        <v>8</v>
      </c>
      <c r="T323">
        <v>48</v>
      </c>
      <c r="U323">
        <v>8720</v>
      </c>
      <c r="V323">
        <v>3.73</v>
      </c>
      <c r="W323">
        <v>4.5</v>
      </c>
      <c r="X323">
        <v>116</v>
      </c>
      <c r="Y323">
        <v>3729</v>
      </c>
      <c r="Z323">
        <v>3651</v>
      </c>
      <c r="AA323">
        <v>37740</v>
      </c>
      <c r="AB323" t="s">
        <v>82</v>
      </c>
      <c r="AC323">
        <v>45906978</v>
      </c>
      <c r="AD323">
        <v>6918.3</v>
      </c>
      <c r="AE323" t="s">
        <v>52</v>
      </c>
      <c r="AF323">
        <v>930208</v>
      </c>
      <c r="AG323">
        <v>70</v>
      </c>
      <c r="AH323" t="s">
        <v>53</v>
      </c>
      <c r="AI323">
        <v>1657645</v>
      </c>
      <c r="AJ323">
        <v>5622</v>
      </c>
      <c r="AK323">
        <v>930310</v>
      </c>
      <c r="AL323" t="s">
        <v>58</v>
      </c>
      <c r="AM323" t="s">
        <v>59</v>
      </c>
      <c r="AN323">
        <v>14900</v>
      </c>
      <c r="AO323">
        <v>43323.199999999997</v>
      </c>
      <c r="AS323">
        <v>6150</v>
      </c>
      <c r="AT323">
        <v>941102</v>
      </c>
      <c r="AU323">
        <v>83016</v>
      </c>
      <c r="AV323">
        <v>12</v>
      </c>
      <c r="AW323">
        <v>6918</v>
      </c>
      <c r="AX323" t="s">
        <v>64</v>
      </c>
      <c r="AY323" t="str">
        <f t="shared" ref="AY323:AY386" si="20">IF(AU323&gt;200000,"High_loan_taker",IF(AU323&lt;100000,"Low_loan_taker","Mid_loan_taker"))</f>
        <v>Low_loan_taker</v>
      </c>
      <c r="BA323" t="str">
        <f t="shared" ref="BA323:BA386" si="21">IF(AW323&gt;5200,"High Payment",IF(AW323&lt;3200,"Low Payment","Mid Payament"))</f>
        <v>High Payment</v>
      </c>
      <c r="BB323" t="str">
        <f t="shared" ref="BB323:BB386" si="22">IF(AO323&gt;100000,"High Balance",IF(AO323&lt;50000,"Low Balance","Mid Balance"))</f>
        <v>Low Balance</v>
      </c>
      <c r="BC323" t="str">
        <f t="shared" ref="BC323:BC386" si="23">IF(AL323="PRIJEM","CREDIT",IF(AL323="VYDAJ","WITHDRAWAL","NOT SURE"))</f>
        <v>WITHDRAWAL</v>
      </c>
    </row>
    <row r="324" spans="1:55" x14ac:dyDescent="0.35">
      <c r="A324">
        <v>857</v>
      </c>
      <c r="B324">
        <v>6789</v>
      </c>
      <c r="C324" t="s">
        <v>96</v>
      </c>
      <c r="D324" t="s">
        <v>101</v>
      </c>
      <c r="E324">
        <v>5622</v>
      </c>
      <c r="F324">
        <v>6789</v>
      </c>
      <c r="G324" t="s">
        <v>48</v>
      </c>
      <c r="H324">
        <v>6789</v>
      </c>
      <c r="I324">
        <v>790326</v>
      </c>
      <c r="J324">
        <v>57</v>
      </c>
      <c r="K324">
        <v>57</v>
      </c>
      <c r="L324" t="s">
        <v>102</v>
      </c>
      <c r="M324" t="s">
        <v>50</v>
      </c>
      <c r="N324">
        <v>161954</v>
      </c>
      <c r="O324">
        <v>21</v>
      </c>
      <c r="P324">
        <v>37</v>
      </c>
      <c r="Q324">
        <v>20</v>
      </c>
      <c r="R324">
        <v>3</v>
      </c>
      <c r="S324">
        <v>8</v>
      </c>
      <c r="T324">
        <v>48</v>
      </c>
      <c r="U324">
        <v>8720</v>
      </c>
      <c r="V324">
        <v>3.73</v>
      </c>
      <c r="W324">
        <v>4.5</v>
      </c>
      <c r="X324">
        <v>116</v>
      </c>
      <c r="Y324">
        <v>3729</v>
      </c>
      <c r="Z324">
        <v>3651</v>
      </c>
      <c r="AA324">
        <v>37740</v>
      </c>
      <c r="AB324" t="s">
        <v>82</v>
      </c>
      <c r="AC324">
        <v>45906978</v>
      </c>
      <c r="AD324">
        <v>6918.3</v>
      </c>
      <c r="AE324" t="s">
        <v>52</v>
      </c>
      <c r="AF324">
        <v>930208</v>
      </c>
      <c r="AG324">
        <v>70</v>
      </c>
      <c r="AH324" t="s">
        <v>53</v>
      </c>
      <c r="AI324">
        <v>1657162</v>
      </c>
      <c r="AJ324">
        <v>5622</v>
      </c>
      <c r="AK324">
        <v>930324</v>
      </c>
      <c r="AL324" t="s">
        <v>54</v>
      </c>
      <c r="AM324" t="s">
        <v>55</v>
      </c>
      <c r="AN324">
        <v>43050</v>
      </c>
      <c r="AO324">
        <v>86373.2</v>
      </c>
      <c r="AS324">
        <v>6150</v>
      </c>
      <c r="AT324">
        <v>941102</v>
      </c>
      <c r="AU324">
        <v>83016</v>
      </c>
      <c r="AV324">
        <v>12</v>
      </c>
      <c r="AW324">
        <v>6918</v>
      </c>
      <c r="AX324" t="s">
        <v>64</v>
      </c>
      <c r="AY324" t="str">
        <f t="shared" si="20"/>
        <v>Low_loan_taker</v>
      </c>
      <c r="BA324" t="str">
        <f t="shared" si="21"/>
        <v>High Payment</v>
      </c>
      <c r="BB324" t="str">
        <f t="shared" si="22"/>
        <v>Mid Balance</v>
      </c>
      <c r="BC324" t="str">
        <f t="shared" si="23"/>
        <v>CREDIT</v>
      </c>
    </row>
    <row r="325" spans="1:55" x14ac:dyDescent="0.35">
      <c r="A325">
        <v>857</v>
      </c>
      <c r="B325">
        <v>6789</v>
      </c>
      <c r="C325" t="s">
        <v>96</v>
      </c>
      <c r="D325" t="s">
        <v>101</v>
      </c>
      <c r="E325">
        <v>5622</v>
      </c>
      <c r="F325">
        <v>6789</v>
      </c>
      <c r="G325" t="s">
        <v>48</v>
      </c>
      <c r="H325">
        <v>6789</v>
      </c>
      <c r="I325">
        <v>790326</v>
      </c>
      <c r="J325">
        <v>57</v>
      </c>
      <c r="K325">
        <v>57</v>
      </c>
      <c r="L325" t="s">
        <v>102</v>
      </c>
      <c r="M325" t="s">
        <v>50</v>
      </c>
      <c r="N325">
        <v>161954</v>
      </c>
      <c r="O325">
        <v>21</v>
      </c>
      <c r="P325">
        <v>37</v>
      </c>
      <c r="Q325">
        <v>20</v>
      </c>
      <c r="R325">
        <v>3</v>
      </c>
      <c r="S325">
        <v>8</v>
      </c>
      <c r="T325">
        <v>48</v>
      </c>
      <c r="U325">
        <v>8720</v>
      </c>
      <c r="V325">
        <v>3.73</v>
      </c>
      <c r="W325">
        <v>4.5</v>
      </c>
      <c r="X325">
        <v>116</v>
      </c>
      <c r="Y325">
        <v>3729</v>
      </c>
      <c r="Z325">
        <v>3651</v>
      </c>
      <c r="AA325">
        <v>37740</v>
      </c>
      <c r="AB325" t="s">
        <v>82</v>
      </c>
      <c r="AC325">
        <v>45906978</v>
      </c>
      <c r="AD325">
        <v>6918.3</v>
      </c>
      <c r="AE325" t="s">
        <v>52</v>
      </c>
      <c r="AF325">
        <v>930208</v>
      </c>
      <c r="AG325">
        <v>70</v>
      </c>
      <c r="AH325" t="s">
        <v>53</v>
      </c>
      <c r="AI325">
        <v>3671895</v>
      </c>
      <c r="AJ325">
        <v>5622</v>
      </c>
      <c r="AK325">
        <v>930331</v>
      </c>
      <c r="AL325" t="s">
        <v>54</v>
      </c>
      <c r="AN325">
        <v>272.60000000000002</v>
      </c>
      <c r="AO325">
        <v>86645.8</v>
      </c>
      <c r="AP325" t="s">
        <v>57</v>
      </c>
      <c r="AS325">
        <v>6150</v>
      </c>
      <c r="AT325">
        <v>941102</v>
      </c>
      <c r="AU325">
        <v>83016</v>
      </c>
      <c r="AV325">
        <v>12</v>
      </c>
      <c r="AW325">
        <v>6918</v>
      </c>
      <c r="AX325" t="s">
        <v>64</v>
      </c>
      <c r="AY325" t="str">
        <f t="shared" si="20"/>
        <v>Low_loan_taker</v>
      </c>
      <c r="BA325" t="str">
        <f t="shared" si="21"/>
        <v>High Payment</v>
      </c>
      <c r="BB325" t="str">
        <f t="shared" si="22"/>
        <v>Mid Balance</v>
      </c>
      <c r="BC325" t="str">
        <f t="shared" si="23"/>
        <v>CREDIT</v>
      </c>
    </row>
    <row r="326" spans="1:55" x14ac:dyDescent="0.35">
      <c r="A326">
        <v>857</v>
      </c>
      <c r="B326">
        <v>6789</v>
      </c>
      <c r="C326" t="s">
        <v>96</v>
      </c>
      <c r="D326" t="s">
        <v>101</v>
      </c>
      <c r="E326">
        <v>5622</v>
      </c>
      <c r="F326">
        <v>6789</v>
      </c>
      <c r="G326" t="s">
        <v>48</v>
      </c>
      <c r="H326">
        <v>6789</v>
      </c>
      <c r="I326">
        <v>790326</v>
      </c>
      <c r="J326">
        <v>57</v>
      </c>
      <c r="K326">
        <v>57</v>
      </c>
      <c r="L326" t="s">
        <v>102</v>
      </c>
      <c r="M326" t="s">
        <v>50</v>
      </c>
      <c r="N326">
        <v>161954</v>
      </c>
      <c r="O326">
        <v>21</v>
      </c>
      <c r="P326">
        <v>37</v>
      </c>
      <c r="Q326">
        <v>20</v>
      </c>
      <c r="R326">
        <v>3</v>
      </c>
      <c r="S326">
        <v>8</v>
      </c>
      <c r="T326">
        <v>48</v>
      </c>
      <c r="U326">
        <v>8720</v>
      </c>
      <c r="V326">
        <v>3.73</v>
      </c>
      <c r="W326">
        <v>4.5</v>
      </c>
      <c r="X326">
        <v>116</v>
      </c>
      <c r="Y326">
        <v>3729</v>
      </c>
      <c r="Z326">
        <v>3651</v>
      </c>
      <c r="AA326">
        <v>37740</v>
      </c>
      <c r="AB326" t="s">
        <v>82</v>
      </c>
      <c r="AC326">
        <v>45906978</v>
      </c>
      <c r="AD326">
        <v>6918.3</v>
      </c>
      <c r="AE326" t="s">
        <v>52</v>
      </c>
      <c r="AF326">
        <v>930208</v>
      </c>
      <c r="AG326">
        <v>70</v>
      </c>
      <c r="AH326" t="s">
        <v>53</v>
      </c>
      <c r="AI326">
        <v>1657157</v>
      </c>
      <c r="AJ326">
        <v>5622</v>
      </c>
      <c r="AK326">
        <v>930405</v>
      </c>
      <c r="AL326" t="s">
        <v>54</v>
      </c>
      <c r="AM326" t="s">
        <v>55</v>
      </c>
      <c r="AN326">
        <v>41016</v>
      </c>
      <c r="AO326">
        <v>127661.8</v>
      </c>
      <c r="AS326">
        <v>6150</v>
      </c>
      <c r="AT326">
        <v>941102</v>
      </c>
      <c r="AU326">
        <v>83016</v>
      </c>
      <c r="AV326">
        <v>12</v>
      </c>
      <c r="AW326">
        <v>6918</v>
      </c>
      <c r="AX326" t="s">
        <v>64</v>
      </c>
      <c r="AY326" t="str">
        <f t="shared" si="20"/>
        <v>Low_loan_taker</v>
      </c>
      <c r="BA326" t="str">
        <f t="shared" si="21"/>
        <v>High Payment</v>
      </c>
      <c r="BB326" t="str">
        <f t="shared" si="22"/>
        <v>High Balance</v>
      </c>
      <c r="BC326" t="str">
        <f t="shared" si="23"/>
        <v>CREDIT</v>
      </c>
    </row>
    <row r="327" spans="1:55" x14ac:dyDescent="0.35">
      <c r="A327">
        <v>857</v>
      </c>
      <c r="B327">
        <v>6789</v>
      </c>
      <c r="C327" t="s">
        <v>96</v>
      </c>
      <c r="D327" t="s">
        <v>101</v>
      </c>
      <c r="E327">
        <v>5622</v>
      </c>
      <c r="F327">
        <v>6789</v>
      </c>
      <c r="G327" t="s">
        <v>48</v>
      </c>
      <c r="H327">
        <v>6789</v>
      </c>
      <c r="I327">
        <v>790326</v>
      </c>
      <c r="J327">
        <v>57</v>
      </c>
      <c r="K327">
        <v>57</v>
      </c>
      <c r="L327" t="s">
        <v>102</v>
      </c>
      <c r="M327" t="s">
        <v>50</v>
      </c>
      <c r="N327">
        <v>161954</v>
      </c>
      <c r="O327">
        <v>21</v>
      </c>
      <c r="P327">
        <v>37</v>
      </c>
      <c r="Q327">
        <v>20</v>
      </c>
      <c r="R327">
        <v>3</v>
      </c>
      <c r="S327">
        <v>8</v>
      </c>
      <c r="T327">
        <v>48</v>
      </c>
      <c r="U327">
        <v>8720</v>
      </c>
      <c r="V327">
        <v>3.73</v>
      </c>
      <c r="W327">
        <v>4.5</v>
      </c>
      <c r="X327">
        <v>116</v>
      </c>
      <c r="Y327">
        <v>3729</v>
      </c>
      <c r="Z327">
        <v>3651</v>
      </c>
      <c r="AA327">
        <v>37740</v>
      </c>
      <c r="AB327" t="s">
        <v>82</v>
      </c>
      <c r="AC327">
        <v>45906978</v>
      </c>
      <c r="AD327">
        <v>6918.3</v>
      </c>
      <c r="AE327" t="s">
        <v>52</v>
      </c>
      <c r="AF327">
        <v>930208</v>
      </c>
      <c r="AG327">
        <v>70</v>
      </c>
      <c r="AH327" t="s">
        <v>53</v>
      </c>
      <c r="AI327">
        <v>1657646</v>
      </c>
      <c r="AJ327">
        <v>5622</v>
      </c>
      <c r="AK327">
        <v>930405</v>
      </c>
      <c r="AL327" t="s">
        <v>58</v>
      </c>
      <c r="AM327" t="s">
        <v>59</v>
      </c>
      <c r="AN327">
        <v>29500</v>
      </c>
      <c r="AO327">
        <v>98161.8</v>
      </c>
      <c r="AS327">
        <v>6150</v>
      </c>
      <c r="AT327">
        <v>941102</v>
      </c>
      <c r="AU327">
        <v>83016</v>
      </c>
      <c r="AV327">
        <v>12</v>
      </c>
      <c r="AW327">
        <v>6918</v>
      </c>
      <c r="AX327" t="s">
        <v>64</v>
      </c>
      <c r="AY327" t="str">
        <f t="shared" si="20"/>
        <v>Low_loan_taker</v>
      </c>
      <c r="BA327" t="str">
        <f t="shared" si="21"/>
        <v>High Payment</v>
      </c>
      <c r="BB327" t="str">
        <f t="shared" si="22"/>
        <v>Mid Balance</v>
      </c>
      <c r="BC327" t="str">
        <f t="shared" si="23"/>
        <v>WITHDRAWAL</v>
      </c>
    </row>
    <row r="328" spans="1:55" x14ac:dyDescent="0.35">
      <c r="A328">
        <v>857</v>
      </c>
      <c r="B328">
        <v>6789</v>
      </c>
      <c r="C328" t="s">
        <v>96</v>
      </c>
      <c r="D328" t="s">
        <v>101</v>
      </c>
      <c r="E328">
        <v>5622</v>
      </c>
      <c r="F328">
        <v>6789</v>
      </c>
      <c r="G328" t="s">
        <v>48</v>
      </c>
      <c r="H328">
        <v>6789</v>
      </c>
      <c r="I328">
        <v>790326</v>
      </c>
      <c r="J328">
        <v>57</v>
      </c>
      <c r="K328">
        <v>57</v>
      </c>
      <c r="L328" t="s">
        <v>102</v>
      </c>
      <c r="M328" t="s">
        <v>50</v>
      </c>
      <c r="N328">
        <v>161954</v>
      </c>
      <c r="O328">
        <v>21</v>
      </c>
      <c r="P328">
        <v>37</v>
      </c>
      <c r="Q328">
        <v>20</v>
      </c>
      <c r="R328">
        <v>3</v>
      </c>
      <c r="S328">
        <v>8</v>
      </c>
      <c r="T328">
        <v>48</v>
      </c>
      <c r="U328">
        <v>8720</v>
      </c>
      <c r="V328">
        <v>3.73</v>
      </c>
      <c r="W328">
        <v>4.5</v>
      </c>
      <c r="X328">
        <v>116</v>
      </c>
      <c r="Y328">
        <v>3729</v>
      </c>
      <c r="Z328">
        <v>3651</v>
      </c>
      <c r="AA328">
        <v>37740</v>
      </c>
      <c r="AB328" t="s">
        <v>82</v>
      </c>
      <c r="AC328">
        <v>45906978</v>
      </c>
      <c r="AD328">
        <v>6918.3</v>
      </c>
      <c r="AE328" t="s">
        <v>52</v>
      </c>
      <c r="AF328">
        <v>930208</v>
      </c>
      <c r="AG328">
        <v>70</v>
      </c>
      <c r="AH328" t="s">
        <v>53</v>
      </c>
      <c r="AI328">
        <v>1657647</v>
      </c>
      <c r="AJ328">
        <v>5622</v>
      </c>
      <c r="AK328">
        <v>930409</v>
      </c>
      <c r="AL328" t="s">
        <v>58</v>
      </c>
      <c r="AM328" t="s">
        <v>59</v>
      </c>
      <c r="AN328">
        <v>36800</v>
      </c>
      <c r="AO328">
        <v>61361.8</v>
      </c>
      <c r="AS328">
        <v>6150</v>
      </c>
      <c r="AT328">
        <v>941102</v>
      </c>
      <c r="AU328">
        <v>83016</v>
      </c>
      <c r="AV328">
        <v>12</v>
      </c>
      <c r="AW328">
        <v>6918</v>
      </c>
      <c r="AX328" t="s">
        <v>64</v>
      </c>
      <c r="AY328" t="str">
        <f t="shared" si="20"/>
        <v>Low_loan_taker</v>
      </c>
      <c r="BA328" t="str">
        <f t="shared" si="21"/>
        <v>High Payment</v>
      </c>
      <c r="BB328" t="str">
        <f t="shared" si="22"/>
        <v>Mid Balance</v>
      </c>
      <c r="BC328" t="str">
        <f t="shared" si="23"/>
        <v>WITHDRAWAL</v>
      </c>
    </row>
    <row r="329" spans="1:55" x14ac:dyDescent="0.35">
      <c r="A329">
        <v>857</v>
      </c>
      <c r="B329">
        <v>6789</v>
      </c>
      <c r="C329" t="s">
        <v>96</v>
      </c>
      <c r="D329" t="s">
        <v>101</v>
      </c>
      <c r="E329">
        <v>5622</v>
      </c>
      <c r="F329">
        <v>6789</v>
      </c>
      <c r="G329" t="s">
        <v>48</v>
      </c>
      <c r="H329">
        <v>6789</v>
      </c>
      <c r="I329">
        <v>790326</v>
      </c>
      <c r="J329">
        <v>57</v>
      </c>
      <c r="K329">
        <v>57</v>
      </c>
      <c r="L329" t="s">
        <v>102</v>
      </c>
      <c r="M329" t="s">
        <v>50</v>
      </c>
      <c r="N329">
        <v>161954</v>
      </c>
      <c r="O329">
        <v>21</v>
      </c>
      <c r="P329">
        <v>37</v>
      </c>
      <c r="Q329">
        <v>20</v>
      </c>
      <c r="R329">
        <v>3</v>
      </c>
      <c r="S329">
        <v>8</v>
      </c>
      <c r="T329">
        <v>48</v>
      </c>
      <c r="U329">
        <v>8720</v>
      </c>
      <c r="V329">
        <v>3.73</v>
      </c>
      <c r="W329">
        <v>4.5</v>
      </c>
      <c r="X329">
        <v>116</v>
      </c>
      <c r="Y329">
        <v>3729</v>
      </c>
      <c r="Z329">
        <v>3651</v>
      </c>
      <c r="AA329">
        <v>37740</v>
      </c>
      <c r="AB329" t="s">
        <v>82</v>
      </c>
      <c r="AC329">
        <v>45906978</v>
      </c>
      <c r="AD329">
        <v>6918.3</v>
      </c>
      <c r="AE329" t="s">
        <v>52</v>
      </c>
      <c r="AF329">
        <v>930208</v>
      </c>
      <c r="AG329">
        <v>70</v>
      </c>
      <c r="AH329" t="s">
        <v>53</v>
      </c>
      <c r="AI329">
        <v>3671896</v>
      </c>
      <c r="AJ329">
        <v>5622</v>
      </c>
      <c r="AK329">
        <v>930430</v>
      </c>
      <c r="AL329" t="s">
        <v>54</v>
      </c>
      <c r="AN329">
        <v>290</v>
      </c>
      <c r="AO329">
        <v>61651.8</v>
      </c>
      <c r="AP329" t="s">
        <v>57</v>
      </c>
      <c r="AS329">
        <v>6150</v>
      </c>
      <c r="AT329">
        <v>941102</v>
      </c>
      <c r="AU329">
        <v>83016</v>
      </c>
      <c r="AV329">
        <v>12</v>
      </c>
      <c r="AW329">
        <v>6918</v>
      </c>
      <c r="AX329" t="s">
        <v>64</v>
      </c>
      <c r="AY329" t="str">
        <f t="shared" si="20"/>
        <v>Low_loan_taker</v>
      </c>
      <c r="BA329" t="str">
        <f t="shared" si="21"/>
        <v>High Payment</v>
      </c>
      <c r="BB329" t="str">
        <f t="shared" si="22"/>
        <v>Mid Balance</v>
      </c>
      <c r="BC329" t="str">
        <f t="shared" si="23"/>
        <v>CREDIT</v>
      </c>
    </row>
    <row r="330" spans="1:55" x14ac:dyDescent="0.35">
      <c r="A330">
        <v>857</v>
      </c>
      <c r="B330">
        <v>6789</v>
      </c>
      <c r="C330" t="s">
        <v>96</v>
      </c>
      <c r="D330" t="s">
        <v>101</v>
      </c>
      <c r="E330">
        <v>5622</v>
      </c>
      <c r="F330">
        <v>6789</v>
      </c>
      <c r="G330" t="s">
        <v>48</v>
      </c>
      <c r="H330">
        <v>6789</v>
      </c>
      <c r="I330">
        <v>790326</v>
      </c>
      <c r="J330">
        <v>57</v>
      </c>
      <c r="K330">
        <v>57</v>
      </c>
      <c r="L330" t="s">
        <v>102</v>
      </c>
      <c r="M330" t="s">
        <v>50</v>
      </c>
      <c r="N330">
        <v>161954</v>
      </c>
      <c r="O330">
        <v>21</v>
      </c>
      <c r="P330">
        <v>37</v>
      </c>
      <c r="Q330">
        <v>20</v>
      </c>
      <c r="R330">
        <v>3</v>
      </c>
      <c r="S330">
        <v>8</v>
      </c>
      <c r="T330">
        <v>48</v>
      </c>
      <c r="U330">
        <v>8720</v>
      </c>
      <c r="V330">
        <v>3.73</v>
      </c>
      <c r="W330">
        <v>4.5</v>
      </c>
      <c r="X330">
        <v>116</v>
      </c>
      <c r="Y330">
        <v>3729</v>
      </c>
      <c r="Z330">
        <v>3651</v>
      </c>
      <c r="AA330">
        <v>37740</v>
      </c>
      <c r="AB330" t="s">
        <v>82</v>
      </c>
      <c r="AC330">
        <v>45906978</v>
      </c>
      <c r="AD330">
        <v>6918.3</v>
      </c>
      <c r="AE330" t="s">
        <v>52</v>
      </c>
      <c r="AF330">
        <v>930208</v>
      </c>
      <c r="AG330">
        <v>70</v>
      </c>
      <c r="AH330" t="s">
        <v>53</v>
      </c>
      <c r="AI330">
        <v>1657163</v>
      </c>
      <c r="AJ330">
        <v>5622</v>
      </c>
      <c r="AK330">
        <v>930506</v>
      </c>
      <c r="AL330" t="s">
        <v>54</v>
      </c>
      <c r="AM330" t="s">
        <v>55</v>
      </c>
      <c r="AN330">
        <v>43480</v>
      </c>
      <c r="AO330">
        <v>105131.8</v>
      </c>
      <c r="AS330">
        <v>6150</v>
      </c>
      <c r="AT330">
        <v>941102</v>
      </c>
      <c r="AU330">
        <v>83016</v>
      </c>
      <c r="AV330">
        <v>12</v>
      </c>
      <c r="AW330">
        <v>6918</v>
      </c>
      <c r="AX330" t="s">
        <v>64</v>
      </c>
      <c r="AY330" t="str">
        <f t="shared" si="20"/>
        <v>Low_loan_taker</v>
      </c>
      <c r="BA330" t="str">
        <f t="shared" si="21"/>
        <v>High Payment</v>
      </c>
      <c r="BB330" t="str">
        <f t="shared" si="22"/>
        <v>High Balance</v>
      </c>
      <c r="BC330" t="str">
        <f t="shared" si="23"/>
        <v>CREDIT</v>
      </c>
    </row>
    <row r="331" spans="1:55" x14ac:dyDescent="0.35">
      <c r="A331">
        <v>857</v>
      </c>
      <c r="B331">
        <v>6789</v>
      </c>
      <c r="C331" t="s">
        <v>96</v>
      </c>
      <c r="D331" t="s">
        <v>101</v>
      </c>
      <c r="E331">
        <v>5622</v>
      </c>
      <c r="F331">
        <v>6789</v>
      </c>
      <c r="G331" t="s">
        <v>48</v>
      </c>
      <c r="H331">
        <v>6789</v>
      </c>
      <c r="I331">
        <v>790326</v>
      </c>
      <c r="J331">
        <v>57</v>
      </c>
      <c r="K331">
        <v>57</v>
      </c>
      <c r="L331" t="s">
        <v>102</v>
      </c>
      <c r="M331" t="s">
        <v>50</v>
      </c>
      <c r="N331">
        <v>161954</v>
      </c>
      <c r="O331">
        <v>21</v>
      </c>
      <c r="P331">
        <v>37</v>
      </c>
      <c r="Q331">
        <v>20</v>
      </c>
      <c r="R331">
        <v>3</v>
      </c>
      <c r="S331">
        <v>8</v>
      </c>
      <c r="T331">
        <v>48</v>
      </c>
      <c r="U331">
        <v>8720</v>
      </c>
      <c r="V331">
        <v>3.73</v>
      </c>
      <c r="W331">
        <v>4.5</v>
      </c>
      <c r="X331">
        <v>116</v>
      </c>
      <c r="Y331">
        <v>3729</v>
      </c>
      <c r="Z331">
        <v>3651</v>
      </c>
      <c r="AA331">
        <v>37740</v>
      </c>
      <c r="AB331" t="s">
        <v>82</v>
      </c>
      <c r="AC331">
        <v>45906978</v>
      </c>
      <c r="AD331">
        <v>6918.3</v>
      </c>
      <c r="AE331" t="s">
        <v>52</v>
      </c>
      <c r="AF331">
        <v>930208</v>
      </c>
      <c r="AG331">
        <v>70</v>
      </c>
      <c r="AH331" t="s">
        <v>53</v>
      </c>
      <c r="AI331">
        <v>1657648</v>
      </c>
      <c r="AJ331">
        <v>5622</v>
      </c>
      <c r="AK331">
        <v>930506</v>
      </c>
      <c r="AL331" t="s">
        <v>58</v>
      </c>
      <c r="AM331" t="s">
        <v>59</v>
      </c>
      <c r="AN331">
        <v>30300</v>
      </c>
      <c r="AO331">
        <v>74831.8</v>
      </c>
      <c r="AS331">
        <v>6150</v>
      </c>
      <c r="AT331">
        <v>941102</v>
      </c>
      <c r="AU331">
        <v>83016</v>
      </c>
      <c r="AV331">
        <v>12</v>
      </c>
      <c r="AW331">
        <v>6918</v>
      </c>
      <c r="AX331" t="s">
        <v>64</v>
      </c>
      <c r="AY331" t="str">
        <f t="shared" si="20"/>
        <v>Low_loan_taker</v>
      </c>
      <c r="BA331" t="str">
        <f t="shared" si="21"/>
        <v>High Payment</v>
      </c>
      <c r="BB331" t="str">
        <f t="shared" si="22"/>
        <v>Mid Balance</v>
      </c>
      <c r="BC331" t="str">
        <f t="shared" si="23"/>
        <v>WITHDRAWAL</v>
      </c>
    </row>
    <row r="332" spans="1:55" x14ac:dyDescent="0.35">
      <c r="A332">
        <v>857</v>
      </c>
      <c r="B332">
        <v>6789</v>
      </c>
      <c r="C332" t="s">
        <v>96</v>
      </c>
      <c r="D332" t="s">
        <v>101</v>
      </c>
      <c r="E332">
        <v>5622</v>
      </c>
      <c r="F332">
        <v>6789</v>
      </c>
      <c r="G332" t="s">
        <v>48</v>
      </c>
      <c r="H332">
        <v>6789</v>
      </c>
      <c r="I332">
        <v>790326</v>
      </c>
      <c r="J332">
        <v>57</v>
      </c>
      <c r="K332">
        <v>57</v>
      </c>
      <c r="L332" t="s">
        <v>102</v>
      </c>
      <c r="M332" t="s">
        <v>50</v>
      </c>
      <c r="N332">
        <v>161954</v>
      </c>
      <c r="O332">
        <v>21</v>
      </c>
      <c r="P332">
        <v>37</v>
      </c>
      <c r="Q332">
        <v>20</v>
      </c>
      <c r="R332">
        <v>3</v>
      </c>
      <c r="S332">
        <v>8</v>
      </c>
      <c r="T332">
        <v>48</v>
      </c>
      <c r="U332">
        <v>8720</v>
      </c>
      <c r="V332">
        <v>3.73</v>
      </c>
      <c r="W332">
        <v>4.5</v>
      </c>
      <c r="X332">
        <v>116</v>
      </c>
      <c r="Y332">
        <v>3729</v>
      </c>
      <c r="Z332">
        <v>3651</v>
      </c>
      <c r="AA332">
        <v>37740</v>
      </c>
      <c r="AB332" t="s">
        <v>82</v>
      </c>
      <c r="AC332">
        <v>45906978</v>
      </c>
      <c r="AD332">
        <v>6918.3</v>
      </c>
      <c r="AE332" t="s">
        <v>52</v>
      </c>
      <c r="AF332">
        <v>930208</v>
      </c>
      <c r="AG332">
        <v>70</v>
      </c>
      <c r="AH332" t="s">
        <v>53</v>
      </c>
      <c r="AI332">
        <v>1657306</v>
      </c>
      <c r="AJ332">
        <v>5622</v>
      </c>
      <c r="AK332">
        <v>930507</v>
      </c>
      <c r="AL332" t="s">
        <v>58</v>
      </c>
      <c r="AM332" t="s">
        <v>66</v>
      </c>
      <c r="AN332">
        <v>6327</v>
      </c>
      <c r="AO332">
        <v>68504.800000000003</v>
      </c>
      <c r="AP332" t="s">
        <v>67</v>
      </c>
      <c r="AQ332" t="s">
        <v>88</v>
      </c>
      <c r="AR332">
        <v>24175644</v>
      </c>
      <c r="AS332">
        <v>6150</v>
      </c>
      <c r="AT332">
        <v>941102</v>
      </c>
      <c r="AU332">
        <v>83016</v>
      </c>
      <c r="AV332">
        <v>12</v>
      </c>
      <c r="AW332">
        <v>6918</v>
      </c>
      <c r="AX332" t="s">
        <v>64</v>
      </c>
      <c r="AY332" t="str">
        <f t="shared" si="20"/>
        <v>Low_loan_taker</v>
      </c>
      <c r="BA332" t="str">
        <f t="shared" si="21"/>
        <v>High Payment</v>
      </c>
      <c r="BB332" t="str">
        <f t="shared" si="22"/>
        <v>Mid Balance</v>
      </c>
      <c r="BC332" t="str">
        <f t="shared" si="23"/>
        <v>WITHDRAWAL</v>
      </c>
    </row>
    <row r="333" spans="1:55" x14ac:dyDescent="0.35">
      <c r="A333">
        <v>857</v>
      </c>
      <c r="B333">
        <v>6789</v>
      </c>
      <c r="C333" t="s">
        <v>96</v>
      </c>
      <c r="D333" t="s">
        <v>101</v>
      </c>
      <c r="E333">
        <v>5622</v>
      </c>
      <c r="F333">
        <v>6789</v>
      </c>
      <c r="G333" t="s">
        <v>48</v>
      </c>
      <c r="H333">
        <v>6789</v>
      </c>
      <c r="I333">
        <v>790326</v>
      </c>
      <c r="J333">
        <v>57</v>
      </c>
      <c r="K333">
        <v>57</v>
      </c>
      <c r="L333" t="s">
        <v>102</v>
      </c>
      <c r="M333" t="s">
        <v>50</v>
      </c>
      <c r="N333">
        <v>161954</v>
      </c>
      <c r="O333">
        <v>21</v>
      </c>
      <c r="P333">
        <v>37</v>
      </c>
      <c r="Q333">
        <v>20</v>
      </c>
      <c r="R333">
        <v>3</v>
      </c>
      <c r="S333">
        <v>8</v>
      </c>
      <c r="T333">
        <v>48</v>
      </c>
      <c r="U333">
        <v>8720</v>
      </c>
      <c r="V333">
        <v>3.73</v>
      </c>
      <c r="W333">
        <v>4.5</v>
      </c>
      <c r="X333">
        <v>116</v>
      </c>
      <c r="Y333">
        <v>3729</v>
      </c>
      <c r="Z333">
        <v>3651</v>
      </c>
      <c r="AA333">
        <v>37740</v>
      </c>
      <c r="AB333" t="s">
        <v>82</v>
      </c>
      <c r="AC333">
        <v>45906978</v>
      </c>
      <c r="AD333">
        <v>6918.3</v>
      </c>
      <c r="AE333" t="s">
        <v>52</v>
      </c>
      <c r="AF333">
        <v>930208</v>
      </c>
      <c r="AG333">
        <v>70</v>
      </c>
      <c r="AH333" t="s">
        <v>53</v>
      </c>
      <c r="AI333">
        <v>1657649</v>
      </c>
      <c r="AJ333">
        <v>5622</v>
      </c>
      <c r="AK333">
        <v>930509</v>
      </c>
      <c r="AL333" t="s">
        <v>58</v>
      </c>
      <c r="AM333" t="s">
        <v>59</v>
      </c>
      <c r="AN333">
        <v>24600</v>
      </c>
      <c r="AO333">
        <v>43904.800000000003</v>
      </c>
      <c r="AS333">
        <v>6150</v>
      </c>
      <c r="AT333">
        <v>941102</v>
      </c>
      <c r="AU333">
        <v>83016</v>
      </c>
      <c r="AV333">
        <v>12</v>
      </c>
      <c r="AW333">
        <v>6918</v>
      </c>
      <c r="AX333" t="s">
        <v>64</v>
      </c>
      <c r="AY333" t="str">
        <f t="shared" si="20"/>
        <v>Low_loan_taker</v>
      </c>
      <c r="BA333" t="str">
        <f t="shared" si="21"/>
        <v>High Payment</v>
      </c>
      <c r="BB333" t="str">
        <f t="shared" si="22"/>
        <v>Low Balance</v>
      </c>
      <c r="BC333" t="str">
        <f t="shared" si="23"/>
        <v>WITHDRAWAL</v>
      </c>
    </row>
    <row r="334" spans="1:55" x14ac:dyDescent="0.35">
      <c r="A334">
        <v>857</v>
      </c>
      <c r="B334">
        <v>6789</v>
      </c>
      <c r="C334" t="s">
        <v>96</v>
      </c>
      <c r="D334" t="s">
        <v>101</v>
      </c>
      <c r="E334">
        <v>5622</v>
      </c>
      <c r="F334">
        <v>6789</v>
      </c>
      <c r="G334" t="s">
        <v>48</v>
      </c>
      <c r="H334">
        <v>6789</v>
      </c>
      <c r="I334">
        <v>790326</v>
      </c>
      <c r="J334">
        <v>57</v>
      </c>
      <c r="K334">
        <v>57</v>
      </c>
      <c r="L334" t="s">
        <v>102</v>
      </c>
      <c r="M334" t="s">
        <v>50</v>
      </c>
      <c r="N334">
        <v>161954</v>
      </c>
      <c r="O334">
        <v>21</v>
      </c>
      <c r="P334">
        <v>37</v>
      </c>
      <c r="Q334">
        <v>20</v>
      </c>
      <c r="R334">
        <v>3</v>
      </c>
      <c r="S334">
        <v>8</v>
      </c>
      <c r="T334">
        <v>48</v>
      </c>
      <c r="U334">
        <v>8720</v>
      </c>
      <c r="V334">
        <v>3.73</v>
      </c>
      <c r="W334">
        <v>4.5</v>
      </c>
      <c r="X334">
        <v>116</v>
      </c>
      <c r="Y334">
        <v>3729</v>
      </c>
      <c r="Z334">
        <v>3651</v>
      </c>
      <c r="AA334">
        <v>37740</v>
      </c>
      <c r="AB334" t="s">
        <v>82</v>
      </c>
      <c r="AC334">
        <v>45906978</v>
      </c>
      <c r="AD334">
        <v>6918.3</v>
      </c>
      <c r="AE334" t="s">
        <v>52</v>
      </c>
      <c r="AF334">
        <v>930208</v>
      </c>
      <c r="AG334">
        <v>70</v>
      </c>
      <c r="AH334" t="s">
        <v>53</v>
      </c>
      <c r="AI334">
        <v>1657234</v>
      </c>
      <c r="AJ334">
        <v>5622</v>
      </c>
      <c r="AK334">
        <v>930511</v>
      </c>
      <c r="AL334" t="s">
        <v>58</v>
      </c>
      <c r="AM334" t="s">
        <v>59</v>
      </c>
      <c r="AN334">
        <v>7400</v>
      </c>
      <c r="AO334">
        <v>36504.800000000003</v>
      </c>
      <c r="AR334">
        <v>0</v>
      </c>
      <c r="AS334">
        <v>6150</v>
      </c>
      <c r="AT334">
        <v>941102</v>
      </c>
      <c r="AU334">
        <v>83016</v>
      </c>
      <c r="AV334">
        <v>12</v>
      </c>
      <c r="AW334">
        <v>6918</v>
      </c>
      <c r="AX334" t="s">
        <v>64</v>
      </c>
      <c r="AY334" t="str">
        <f t="shared" si="20"/>
        <v>Low_loan_taker</v>
      </c>
      <c r="BA334" t="str">
        <f t="shared" si="21"/>
        <v>High Payment</v>
      </c>
      <c r="BB334" t="str">
        <f t="shared" si="22"/>
        <v>Low Balance</v>
      </c>
      <c r="BC334" t="str">
        <f t="shared" si="23"/>
        <v>WITHDRAWAL</v>
      </c>
    </row>
    <row r="335" spans="1:55" x14ac:dyDescent="0.35">
      <c r="A335">
        <v>857</v>
      </c>
      <c r="B335">
        <v>6789</v>
      </c>
      <c r="C335" t="s">
        <v>96</v>
      </c>
      <c r="D335" t="s">
        <v>101</v>
      </c>
      <c r="E335">
        <v>5622</v>
      </c>
      <c r="F335">
        <v>6789</v>
      </c>
      <c r="G335" t="s">
        <v>48</v>
      </c>
      <c r="H335">
        <v>6789</v>
      </c>
      <c r="I335">
        <v>790326</v>
      </c>
      <c r="J335">
        <v>57</v>
      </c>
      <c r="K335">
        <v>57</v>
      </c>
      <c r="L335" t="s">
        <v>102</v>
      </c>
      <c r="M335" t="s">
        <v>50</v>
      </c>
      <c r="N335">
        <v>161954</v>
      </c>
      <c r="O335">
        <v>21</v>
      </c>
      <c r="P335">
        <v>37</v>
      </c>
      <c r="Q335">
        <v>20</v>
      </c>
      <c r="R335">
        <v>3</v>
      </c>
      <c r="S335">
        <v>8</v>
      </c>
      <c r="T335">
        <v>48</v>
      </c>
      <c r="U335">
        <v>8720</v>
      </c>
      <c r="V335">
        <v>3.73</v>
      </c>
      <c r="W335">
        <v>4.5</v>
      </c>
      <c r="X335">
        <v>116</v>
      </c>
      <c r="Y335">
        <v>3729</v>
      </c>
      <c r="Z335">
        <v>3651</v>
      </c>
      <c r="AA335">
        <v>37740</v>
      </c>
      <c r="AB335" t="s">
        <v>82</v>
      </c>
      <c r="AC335">
        <v>45906978</v>
      </c>
      <c r="AD335">
        <v>6918.3</v>
      </c>
      <c r="AE335" t="s">
        <v>52</v>
      </c>
      <c r="AF335">
        <v>930208</v>
      </c>
      <c r="AG335">
        <v>70</v>
      </c>
      <c r="AH335" t="s">
        <v>53</v>
      </c>
      <c r="AI335">
        <v>1657378</v>
      </c>
      <c r="AJ335">
        <v>5622</v>
      </c>
      <c r="AK335">
        <v>930514</v>
      </c>
      <c r="AL335" t="s">
        <v>58</v>
      </c>
      <c r="AM335" t="s">
        <v>66</v>
      </c>
      <c r="AN335">
        <v>573</v>
      </c>
      <c r="AO335">
        <v>35931.800000000003</v>
      </c>
      <c r="AP335" t="s">
        <v>77</v>
      </c>
      <c r="AQ335" t="s">
        <v>100</v>
      </c>
      <c r="AR335">
        <v>71167778</v>
      </c>
      <c r="AS335">
        <v>6150</v>
      </c>
      <c r="AT335">
        <v>941102</v>
      </c>
      <c r="AU335">
        <v>83016</v>
      </c>
      <c r="AV335">
        <v>12</v>
      </c>
      <c r="AW335">
        <v>6918</v>
      </c>
      <c r="AX335" t="s">
        <v>64</v>
      </c>
      <c r="AY335" t="str">
        <f t="shared" si="20"/>
        <v>Low_loan_taker</v>
      </c>
      <c r="BA335" t="str">
        <f t="shared" si="21"/>
        <v>High Payment</v>
      </c>
      <c r="BB335" t="str">
        <f t="shared" si="22"/>
        <v>Low Balance</v>
      </c>
      <c r="BC335" t="str">
        <f t="shared" si="23"/>
        <v>WITHDRAWAL</v>
      </c>
    </row>
    <row r="336" spans="1:55" x14ac:dyDescent="0.35">
      <c r="A336">
        <v>857</v>
      </c>
      <c r="B336">
        <v>6789</v>
      </c>
      <c r="C336" t="s">
        <v>96</v>
      </c>
      <c r="D336" t="s">
        <v>101</v>
      </c>
      <c r="E336">
        <v>5622</v>
      </c>
      <c r="F336">
        <v>6789</v>
      </c>
      <c r="G336" t="s">
        <v>48</v>
      </c>
      <c r="H336">
        <v>6789</v>
      </c>
      <c r="I336">
        <v>790326</v>
      </c>
      <c r="J336">
        <v>57</v>
      </c>
      <c r="K336">
        <v>57</v>
      </c>
      <c r="L336" t="s">
        <v>102</v>
      </c>
      <c r="M336" t="s">
        <v>50</v>
      </c>
      <c r="N336">
        <v>161954</v>
      </c>
      <c r="O336">
        <v>21</v>
      </c>
      <c r="P336">
        <v>37</v>
      </c>
      <c r="Q336">
        <v>20</v>
      </c>
      <c r="R336">
        <v>3</v>
      </c>
      <c r="S336">
        <v>8</v>
      </c>
      <c r="T336">
        <v>48</v>
      </c>
      <c r="U336">
        <v>8720</v>
      </c>
      <c r="V336">
        <v>3.73</v>
      </c>
      <c r="W336">
        <v>4.5</v>
      </c>
      <c r="X336">
        <v>116</v>
      </c>
      <c r="Y336">
        <v>3729</v>
      </c>
      <c r="Z336">
        <v>3651</v>
      </c>
      <c r="AA336">
        <v>37740</v>
      </c>
      <c r="AB336" t="s">
        <v>82</v>
      </c>
      <c r="AC336">
        <v>45906978</v>
      </c>
      <c r="AD336">
        <v>6918.3</v>
      </c>
      <c r="AE336" t="s">
        <v>52</v>
      </c>
      <c r="AF336">
        <v>930208</v>
      </c>
      <c r="AG336">
        <v>70</v>
      </c>
      <c r="AH336" t="s">
        <v>53</v>
      </c>
      <c r="AI336">
        <v>1657450</v>
      </c>
      <c r="AJ336">
        <v>5622</v>
      </c>
      <c r="AK336">
        <v>930515</v>
      </c>
      <c r="AL336" t="s">
        <v>59</v>
      </c>
      <c r="AM336" t="s">
        <v>59</v>
      </c>
      <c r="AN336">
        <v>12595</v>
      </c>
      <c r="AO336">
        <v>23336.799999999999</v>
      </c>
      <c r="AS336">
        <v>6150</v>
      </c>
      <c r="AT336">
        <v>941102</v>
      </c>
      <c r="AU336">
        <v>83016</v>
      </c>
      <c r="AV336">
        <v>12</v>
      </c>
      <c r="AW336">
        <v>6918</v>
      </c>
      <c r="AX336" t="s">
        <v>64</v>
      </c>
      <c r="AY336" t="str">
        <f t="shared" si="20"/>
        <v>Low_loan_taker</v>
      </c>
      <c r="BA336" t="str">
        <f t="shared" si="21"/>
        <v>High Payment</v>
      </c>
      <c r="BB336" t="str">
        <f t="shared" si="22"/>
        <v>Low Balance</v>
      </c>
      <c r="BC336" t="str">
        <f t="shared" si="23"/>
        <v>NOT SURE</v>
      </c>
    </row>
    <row r="337" spans="1:55" x14ac:dyDescent="0.35">
      <c r="A337">
        <v>857</v>
      </c>
      <c r="B337">
        <v>6789</v>
      </c>
      <c r="C337" t="s">
        <v>96</v>
      </c>
      <c r="D337" t="s">
        <v>101</v>
      </c>
      <c r="E337">
        <v>5622</v>
      </c>
      <c r="F337">
        <v>6789</v>
      </c>
      <c r="G337" t="s">
        <v>48</v>
      </c>
      <c r="H337">
        <v>6789</v>
      </c>
      <c r="I337">
        <v>790326</v>
      </c>
      <c r="J337">
        <v>57</v>
      </c>
      <c r="K337">
        <v>57</v>
      </c>
      <c r="L337" t="s">
        <v>102</v>
      </c>
      <c r="M337" t="s">
        <v>50</v>
      </c>
      <c r="N337">
        <v>161954</v>
      </c>
      <c r="O337">
        <v>21</v>
      </c>
      <c r="P337">
        <v>37</v>
      </c>
      <c r="Q337">
        <v>20</v>
      </c>
      <c r="R337">
        <v>3</v>
      </c>
      <c r="S337">
        <v>8</v>
      </c>
      <c r="T337">
        <v>48</v>
      </c>
      <c r="U337">
        <v>8720</v>
      </c>
      <c r="V337">
        <v>3.73</v>
      </c>
      <c r="W337">
        <v>4.5</v>
      </c>
      <c r="X337">
        <v>116</v>
      </c>
      <c r="Y337">
        <v>3729</v>
      </c>
      <c r="Z337">
        <v>3651</v>
      </c>
      <c r="AA337">
        <v>37740</v>
      </c>
      <c r="AB337" t="s">
        <v>82</v>
      </c>
      <c r="AC337">
        <v>45906978</v>
      </c>
      <c r="AD337">
        <v>6918.3</v>
      </c>
      <c r="AE337" t="s">
        <v>52</v>
      </c>
      <c r="AF337">
        <v>930208</v>
      </c>
      <c r="AG337">
        <v>70</v>
      </c>
      <c r="AH337" t="s">
        <v>53</v>
      </c>
      <c r="AI337">
        <v>1657171</v>
      </c>
      <c r="AJ337">
        <v>5622</v>
      </c>
      <c r="AK337">
        <v>930525</v>
      </c>
      <c r="AL337" t="s">
        <v>54</v>
      </c>
      <c r="AM337" t="s">
        <v>55</v>
      </c>
      <c r="AN337">
        <v>39319</v>
      </c>
      <c r="AO337">
        <v>62655.8</v>
      </c>
      <c r="AS337">
        <v>6150</v>
      </c>
      <c r="AT337">
        <v>941102</v>
      </c>
      <c r="AU337">
        <v>83016</v>
      </c>
      <c r="AV337">
        <v>12</v>
      </c>
      <c r="AW337">
        <v>6918</v>
      </c>
      <c r="AX337" t="s">
        <v>64</v>
      </c>
      <c r="AY337" t="str">
        <f t="shared" si="20"/>
        <v>Low_loan_taker</v>
      </c>
      <c r="BA337" t="str">
        <f t="shared" si="21"/>
        <v>High Payment</v>
      </c>
      <c r="BB337" t="str">
        <f t="shared" si="22"/>
        <v>Mid Balance</v>
      </c>
      <c r="BC337" t="str">
        <f t="shared" si="23"/>
        <v>CREDIT</v>
      </c>
    </row>
    <row r="338" spans="1:55" x14ac:dyDescent="0.35">
      <c r="A338">
        <v>857</v>
      </c>
      <c r="B338">
        <v>6789</v>
      </c>
      <c r="C338" t="s">
        <v>96</v>
      </c>
      <c r="D338" t="s">
        <v>101</v>
      </c>
      <c r="E338">
        <v>5622</v>
      </c>
      <c r="F338">
        <v>6789</v>
      </c>
      <c r="G338" t="s">
        <v>48</v>
      </c>
      <c r="H338">
        <v>6789</v>
      </c>
      <c r="I338">
        <v>790326</v>
      </c>
      <c r="J338">
        <v>57</v>
      </c>
      <c r="K338">
        <v>57</v>
      </c>
      <c r="L338" t="s">
        <v>102</v>
      </c>
      <c r="M338" t="s">
        <v>50</v>
      </c>
      <c r="N338">
        <v>161954</v>
      </c>
      <c r="O338">
        <v>21</v>
      </c>
      <c r="P338">
        <v>37</v>
      </c>
      <c r="Q338">
        <v>20</v>
      </c>
      <c r="R338">
        <v>3</v>
      </c>
      <c r="S338">
        <v>8</v>
      </c>
      <c r="T338">
        <v>48</v>
      </c>
      <c r="U338">
        <v>8720</v>
      </c>
      <c r="V338">
        <v>3.73</v>
      </c>
      <c r="W338">
        <v>4.5</v>
      </c>
      <c r="X338">
        <v>116</v>
      </c>
      <c r="Y338">
        <v>3729</v>
      </c>
      <c r="Z338">
        <v>3651</v>
      </c>
      <c r="AA338">
        <v>37740</v>
      </c>
      <c r="AB338" t="s">
        <v>82</v>
      </c>
      <c r="AC338">
        <v>45906978</v>
      </c>
      <c r="AD338">
        <v>6918.3</v>
      </c>
      <c r="AE338" t="s">
        <v>52</v>
      </c>
      <c r="AF338">
        <v>930208</v>
      </c>
      <c r="AG338">
        <v>70</v>
      </c>
      <c r="AH338" t="s">
        <v>53</v>
      </c>
      <c r="AI338">
        <v>1657578</v>
      </c>
      <c r="AJ338">
        <v>5622</v>
      </c>
      <c r="AK338">
        <v>930531</v>
      </c>
      <c r="AL338" t="s">
        <v>58</v>
      </c>
      <c r="AM338" t="s">
        <v>59</v>
      </c>
      <c r="AN338">
        <v>14.6</v>
      </c>
      <c r="AO338">
        <v>62836.7</v>
      </c>
      <c r="AP338" t="s">
        <v>68</v>
      </c>
      <c r="AS338">
        <v>6150</v>
      </c>
      <c r="AT338">
        <v>941102</v>
      </c>
      <c r="AU338">
        <v>83016</v>
      </c>
      <c r="AV338">
        <v>12</v>
      </c>
      <c r="AW338">
        <v>6918</v>
      </c>
      <c r="AX338" t="s">
        <v>64</v>
      </c>
      <c r="AY338" t="str">
        <f t="shared" si="20"/>
        <v>Low_loan_taker</v>
      </c>
      <c r="BA338" t="str">
        <f t="shared" si="21"/>
        <v>High Payment</v>
      </c>
      <c r="BB338" t="str">
        <f t="shared" si="22"/>
        <v>Mid Balance</v>
      </c>
      <c r="BC338" t="str">
        <f t="shared" si="23"/>
        <v>WITHDRAWAL</v>
      </c>
    </row>
    <row r="339" spans="1:55" x14ac:dyDescent="0.35">
      <c r="A339">
        <v>857</v>
      </c>
      <c r="B339">
        <v>6789</v>
      </c>
      <c r="C339" t="s">
        <v>96</v>
      </c>
      <c r="D339" t="s">
        <v>101</v>
      </c>
      <c r="E339">
        <v>5622</v>
      </c>
      <c r="F339">
        <v>6789</v>
      </c>
      <c r="G339" t="s">
        <v>48</v>
      </c>
      <c r="H339">
        <v>6789</v>
      </c>
      <c r="I339">
        <v>790326</v>
      </c>
      <c r="J339">
        <v>57</v>
      </c>
      <c r="K339">
        <v>57</v>
      </c>
      <c r="L339" t="s">
        <v>102</v>
      </c>
      <c r="M339" t="s">
        <v>50</v>
      </c>
      <c r="N339">
        <v>161954</v>
      </c>
      <c r="O339">
        <v>21</v>
      </c>
      <c r="P339">
        <v>37</v>
      </c>
      <c r="Q339">
        <v>20</v>
      </c>
      <c r="R339">
        <v>3</v>
      </c>
      <c r="S339">
        <v>8</v>
      </c>
      <c r="T339">
        <v>48</v>
      </c>
      <c r="U339">
        <v>8720</v>
      </c>
      <c r="V339">
        <v>3.73</v>
      </c>
      <c r="W339">
        <v>4.5</v>
      </c>
      <c r="X339">
        <v>116</v>
      </c>
      <c r="Y339">
        <v>3729</v>
      </c>
      <c r="Z339">
        <v>3651</v>
      </c>
      <c r="AA339">
        <v>37740</v>
      </c>
      <c r="AB339" t="s">
        <v>82</v>
      </c>
      <c r="AC339">
        <v>45906978</v>
      </c>
      <c r="AD339">
        <v>6918.3</v>
      </c>
      <c r="AE339" t="s">
        <v>52</v>
      </c>
      <c r="AF339">
        <v>930208</v>
      </c>
      <c r="AG339">
        <v>70</v>
      </c>
      <c r="AH339" t="s">
        <v>53</v>
      </c>
      <c r="AI339">
        <v>3671897</v>
      </c>
      <c r="AJ339">
        <v>5622</v>
      </c>
      <c r="AK339">
        <v>930531</v>
      </c>
      <c r="AL339" t="s">
        <v>54</v>
      </c>
      <c r="AN339">
        <v>195.5</v>
      </c>
      <c r="AO339">
        <v>62851.3</v>
      </c>
      <c r="AP339" t="s">
        <v>57</v>
      </c>
      <c r="AS339">
        <v>6150</v>
      </c>
      <c r="AT339">
        <v>941102</v>
      </c>
      <c r="AU339">
        <v>83016</v>
      </c>
      <c r="AV339">
        <v>12</v>
      </c>
      <c r="AW339">
        <v>6918</v>
      </c>
      <c r="AX339" t="s">
        <v>64</v>
      </c>
      <c r="AY339" t="str">
        <f t="shared" si="20"/>
        <v>Low_loan_taker</v>
      </c>
      <c r="BA339" t="str">
        <f t="shared" si="21"/>
        <v>High Payment</v>
      </c>
      <c r="BB339" t="str">
        <f t="shared" si="22"/>
        <v>Mid Balance</v>
      </c>
      <c r="BC339" t="str">
        <f t="shared" si="23"/>
        <v>CREDIT</v>
      </c>
    </row>
    <row r="340" spans="1:55" x14ac:dyDescent="0.35">
      <c r="A340">
        <v>857</v>
      </c>
      <c r="B340">
        <v>6789</v>
      </c>
      <c r="C340" t="s">
        <v>96</v>
      </c>
      <c r="D340" t="s">
        <v>101</v>
      </c>
      <c r="E340">
        <v>5622</v>
      </c>
      <c r="F340">
        <v>6789</v>
      </c>
      <c r="G340" t="s">
        <v>48</v>
      </c>
      <c r="H340">
        <v>6789</v>
      </c>
      <c r="I340">
        <v>790326</v>
      </c>
      <c r="J340">
        <v>57</v>
      </c>
      <c r="K340">
        <v>57</v>
      </c>
      <c r="L340" t="s">
        <v>102</v>
      </c>
      <c r="M340" t="s">
        <v>50</v>
      </c>
      <c r="N340">
        <v>161954</v>
      </c>
      <c r="O340">
        <v>21</v>
      </c>
      <c r="P340">
        <v>37</v>
      </c>
      <c r="Q340">
        <v>20</v>
      </c>
      <c r="R340">
        <v>3</v>
      </c>
      <c r="S340">
        <v>8</v>
      </c>
      <c r="T340">
        <v>48</v>
      </c>
      <c r="U340">
        <v>8720</v>
      </c>
      <c r="V340">
        <v>3.73</v>
      </c>
      <c r="W340">
        <v>4.5</v>
      </c>
      <c r="X340">
        <v>116</v>
      </c>
      <c r="Y340">
        <v>3729</v>
      </c>
      <c r="Z340">
        <v>3651</v>
      </c>
      <c r="AA340">
        <v>37740</v>
      </c>
      <c r="AB340" t="s">
        <v>82</v>
      </c>
      <c r="AC340">
        <v>45906978</v>
      </c>
      <c r="AD340">
        <v>6918.3</v>
      </c>
      <c r="AE340" t="s">
        <v>52</v>
      </c>
      <c r="AF340">
        <v>930208</v>
      </c>
      <c r="AG340">
        <v>70</v>
      </c>
      <c r="AH340" t="s">
        <v>53</v>
      </c>
      <c r="AI340">
        <v>1657307</v>
      </c>
      <c r="AJ340">
        <v>5622</v>
      </c>
      <c r="AK340">
        <v>930607</v>
      </c>
      <c r="AL340" t="s">
        <v>58</v>
      </c>
      <c r="AM340" t="s">
        <v>66</v>
      </c>
      <c r="AN340">
        <v>6327</v>
      </c>
      <c r="AO340">
        <v>56509.7</v>
      </c>
      <c r="AP340" t="s">
        <v>67</v>
      </c>
      <c r="AQ340" t="s">
        <v>88</v>
      </c>
      <c r="AR340">
        <v>24175644</v>
      </c>
      <c r="AS340">
        <v>6150</v>
      </c>
      <c r="AT340">
        <v>941102</v>
      </c>
      <c r="AU340">
        <v>83016</v>
      </c>
      <c r="AV340">
        <v>12</v>
      </c>
      <c r="AW340">
        <v>6918</v>
      </c>
      <c r="AX340" t="s">
        <v>64</v>
      </c>
      <c r="AY340" t="str">
        <f t="shared" si="20"/>
        <v>Low_loan_taker</v>
      </c>
      <c r="BA340" t="str">
        <f t="shared" si="21"/>
        <v>High Payment</v>
      </c>
      <c r="BB340" t="str">
        <f t="shared" si="22"/>
        <v>Mid Balance</v>
      </c>
      <c r="BC340" t="str">
        <f t="shared" si="23"/>
        <v>WITHDRAWAL</v>
      </c>
    </row>
    <row r="341" spans="1:55" x14ac:dyDescent="0.35">
      <c r="A341">
        <v>857</v>
      </c>
      <c r="B341">
        <v>6789</v>
      </c>
      <c r="C341" t="s">
        <v>96</v>
      </c>
      <c r="D341" t="s">
        <v>101</v>
      </c>
      <c r="E341">
        <v>5622</v>
      </c>
      <c r="F341">
        <v>6789</v>
      </c>
      <c r="G341" t="s">
        <v>48</v>
      </c>
      <c r="H341">
        <v>6789</v>
      </c>
      <c r="I341">
        <v>790326</v>
      </c>
      <c r="J341">
        <v>57</v>
      </c>
      <c r="K341">
        <v>57</v>
      </c>
      <c r="L341" t="s">
        <v>102</v>
      </c>
      <c r="M341" t="s">
        <v>50</v>
      </c>
      <c r="N341">
        <v>161954</v>
      </c>
      <c r="O341">
        <v>21</v>
      </c>
      <c r="P341">
        <v>37</v>
      </c>
      <c r="Q341">
        <v>20</v>
      </c>
      <c r="R341">
        <v>3</v>
      </c>
      <c r="S341">
        <v>8</v>
      </c>
      <c r="T341">
        <v>48</v>
      </c>
      <c r="U341">
        <v>8720</v>
      </c>
      <c r="V341">
        <v>3.73</v>
      </c>
      <c r="W341">
        <v>4.5</v>
      </c>
      <c r="X341">
        <v>116</v>
      </c>
      <c r="Y341">
        <v>3729</v>
      </c>
      <c r="Z341">
        <v>3651</v>
      </c>
      <c r="AA341">
        <v>37740</v>
      </c>
      <c r="AB341" t="s">
        <v>82</v>
      </c>
      <c r="AC341">
        <v>45906978</v>
      </c>
      <c r="AD341">
        <v>6918.3</v>
      </c>
      <c r="AE341" t="s">
        <v>52</v>
      </c>
      <c r="AF341">
        <v>930208</v>
      </c>
      <c r="AG341">
        <v>70</v>
      </c>
      <c r="AH341" t="s">
        <v>53</v>
      </c>
      <c r="AI341">
        <v>1657650</v>
      </c>
      <c r="AJ341">
        <v>5622</v>
      </c>
      <c r="AK341">
        <v>930608</v>
      </c>
      <c r="AL341" t="s">
        <v>58</v>
      </c>
      <c r="AM341" t="s">
        <v>59</v>
      </c>
      <c r="AN341">
        <v>17800</v>
      </c>
      <c r="AO341">
        <v>38709.699999999997</v>
      </c>
      <c r="AS341">
        <v>6150</v>
      </c>
      <c r="AT341">
        <v>941102</v>
      </c>
      <c r="AU341">
        <v>83016</v>
      </c>
      <c r="AV341">
        <v>12</v>
      </c>
      <c r="AW341">
        <v>6918</v>
      </c>
      <c r="AX341" t="s">
        <v>64</v>
      </c>
      <c r="AY341" t="str">
        <f t="shared" si="20"/>
        <v>Low_loan_taker</v>
      </c>
      <c r="BA341" t="str">
        <f t="shared" si="21"/>
        <v>High Payment</v>
      </c>
      <c r="BB341" t="str">
        <f t="shared" si="22"/>
        <v>Low Balance</v>
      </c>
      <c r="BC341" t="str">
        <f t="shared" si="23"/>
        <v>WITHDRAWAL</v>
      </c>
    </row>
    <row r="342" spans="1:55" x14ac:dyDescent="0.35">
      <c r="A342">
        <v>857</v>
      </c>
      <c r="B342">
        <v>6789</v>
      </c>
      <c r="C342" t="s">
        <v>96</v>
      </c>
      <c r="D342" t="s">
        <v>101</v>
      </c>
      <c r="E342">
        <v>5622</v>
      </c>
      <c r="F342">
        <v>6789</v>
      </c>
      <c r="G342" t="s">
        <v>48</v>
      </c>
      <c r="H342">
        <v>6789</v>
      </c>
      <c r="I342">
        <v>790326</v>
      </c>
      <c r="J342">
        <v>57</v>
      </c>
      <c r="K342">
        <v>57</v>
      </c>
      <c r="L342" t="s">
        <v>102</v>
      </c>
      <c r="M342" t="s">
        <v>50</v>
      </c>
      <c r="N342">
        <v>161954</v>
      </c>
      <c r="O342">
        <v>21</v>
      </c>
      <c r="P342">
        <v>37</v>
      </c>
      <c r="Q342">
        <v>20</v>
      </c>
      <c r="R342">
        <v>3</v>
      </c>
      <c r="S342">
        <v>8</v>
      </c>
      <c r="T342">
        <v>48</v>
      </c>
      <c r="U342">
        <v>8720</v>
      </c>
      <c r="V342">
        <v>3.73</v>
      </c>
      <c r="W342">
        <v>4.5</v>
      </c>
      <c r="X342">
        <v>116</v>
      </c>
      <c r="Y342">
        <v>3729</v>
      </c>
      <c r="Z342">
        <v>3651</v>
      </c>
      <c r="AA342">
        <v>37740</v>
      </c>
      <c r="AB342" t="s">
        <v>82</v>
      </c>
      <c r="AC342">
        <v>45906978</v>
      </c>
      <c r="AD342">
        <v>6918.3</v>
      </c>
      <c r="AE342" t="s">
        <v>52</v>
      </c>
      <c r="AF342">
        <v>930208</v>
      </c>
      <c r="AG342">
        <v>70</v>
      </c>
      <c r="AH342" t="s">
        <v>53</v>
      </c>
      <c r="AI342">
        <v>1657489</v>
      </c>
      <c r="AJ342">
        <v>5622</v>
      </c>
      <c r="AK342">
        <v>930609</v>
      </c>
      <c r="AL342" t="s">
        <v>58</v>
      </c>
      <c r="AM342" t="s">
        <v>59</v>
      </c>
      <c r="AN342">
        <v>12600</v>
      </c>
      <c r="AO342">
        <v>67172.7</v>
      </c>
      <c r="AS342">
        <v>6150</v>
      </c>
      <c r="AT342">
        <v>941102</v>
      </c>
      <c r="AU342">
        <v>83016</v>
      </c>
      <c r="AV342">
        <v>12</v>
      </c>
      <c r="AW342">
        <v>6918</v>
      </c>
      <c r="AX342" t="s">
        <v>64</v>
      </c>
      <c r="AY342" t="str">
        <f t="shared" si="20"/>
        <v>Low_loan_taker</v>
      </c>
      <c r="BA342" t="str">
        <f t="shared" si="21"/>
        <v>High Payment</v>
      </c>
      <c r="BB342" t="str">
        <f t="shared" si="22"/>
        <v>Mid Balance</v>
      </c>
      <c r="BC342" t="str">
        <f t="shared" si="23"/>
        <v>WITHDRAWAL</v>
      </c>
    </row>
    <row r="343" spans="1:55" x14ac:dyDescent="0.35">
      <c r="A343">
        <v>857</v>
      </c>
      <c r="B343">
        <v>6789</v>
      </c>
      <c r="C343" t="s">
        <v>96</v>
      </c>
      <c r="D343" t="s">
        <v>101</v>
      </c>
      <c r="E343">
        <v>5622</v>
      </c>
      <c r="F343">
        <v>6789</v>
      </c>
      <c r="G343" t="s">
        <v>48</v>
      </c>
      <c r="H343">
        <v>6789</v>
      </c>
      <c r="I343">
        <v>790326</v>
      </c>
      <c r="J343">
        <v>57</v>
      </c>
      <c r="K343">
        <v>57</v>
      </c>
      <c r="L343" t="s">
        <v>102</v>
      </c>
      <c r="M343" t="s">
        <v>50</v>
      </c>
      <c r="N343">
        <v>161954</v>
      </c>
      <c r="O343">
        <v>21</v>
      </c>
      <c r="P343">
        <v>37</v>
      </c>
      <c r="Q343">
        <v>20</v>
      </c>
      <c r="R343">
        <v>3</v>
      </c>
      <c r="S343">
        <v>8</v>
      </c>
      <c r="T343">
        <v>48</v>
      </c>
      <c r="U343">
        <v>8720</v>
      </c>
      <c r="V343">
        <v>3.73</v>
      </c>
      <c r="W343">
        <v>4.5</v>
      </c>
      <c r="X343">
        <v>116</v>
      </c>
      <c r="Y343">
        <v>3729</v>
      </c>
      <c r="Z343">
        <v>3651</v>
      </c>
      <c r="AA343">
        <v>37740</v>
      </c>
      <c r="AB343" t="s">
        <v>82</v>
      </c>
      <c r="AC343">
        <v>45906978</v>
      </c>
      <c r="AD343">
        <v>6918.3</v>
      </c>
      <c r="AE343" t="s">
        <v>52</v>
      </c>
      <c r="AF343">
        <v>930208</v>
      </c>
      <c r="AG343">
        <v>70</v>
      </c>
      <c r="AH343" t="s">
        <v>53</v>
      </c>
      <c r="AI343">
        <v>1657181</v>
      </c>
      <c r="AJ343">
        <v>5622</v>
      </c>
      <c r="AK343">
        <v>930609</v>
      </c>
      <c r="AL343" t="s">
        <v>54</v>
      </c>
      <c r="AM343" t="s">
        <v>55</v>
      </c>
      <c r="AN343">
        <v>41063</v>
      </c>
      <c r="AO343">
        <v>79772.7</v>
      </c>
      <c r="AS343">
        <v>6150</v>
      </c>
      <c r="AT343">
        <v>941102</v>
      </c>
      <c r="AU343">
        <v>83016</v>
      </c>
      <c r="AV343">
        <v>12</v>
      </c>
      <c r="AW343">
        <v>6918</v>
      </c>
      <c r="AX343" t="s">
        <v>64</v>
      </c>
      <c r="AY343" t="str">
        <f t="shared" si="20"/>
        <v>Low_loan_taker</v>
      </c>
      <c r="BA343" t="str">
        <f t="shared" si="21"/>
        <v>High Payment</v>
      </c>
      <c r="BB343" t="str">
        <f t="shared" si="22"/>
        <v>Mid Balance</v>
      </c>
      <c r="BC343" t="str">
        <f t="shared" si="23"/>
        <v>CREDIT</v>
      </c>
    </row>
    <row r="344" spans="1:55" x14ac:dyDescent="0.35">
      <c r="A344">
        <v>857</v>
      </c>
      <c r="B344">
        <v>6789</v>
      </c>
      <c r="C344" t="s">
        <v>96</v>
      </c>
      <c r="D344" t="s">
        <v>101</v>
      </c>
      <c r="E344">
        <v>5622</v>
      </c>
      <c r="F344">
        <v>6789</v>
      </c>
      <c r="G344" t="s">
        <v>48</v>
      </c>
      <c r="H344">
        <v>6789</v>
      </c>
      <c r="I344">
        <v>790326</v>
      </c>
      <c r="J344">
        <v>57</v>
      </c>
      <c r="K344">
        <v>57</v>
      </c>
      <c r="L344" t="s">
        <v>102</v>
      </c>
      <c r="M344" t="s">
        <v>50</v>
      </c>
      <c r="N344">
        <v>161954</v>
      </c>
      <c r="O344">
        <v>21</v>
      </c>
      <c r="P344">
        <v>37</v>
      </c>
      <c r="Q344">
        <v>20</v>
      </c>
      <c r="R344">
        <v>3</v>
      </c>
      <c r="S344">
        <v>8</v>
      </c>
      <c r="T344">
        <v>48</v>
      </c>
      <c r="U344">
        <v>8720</v>
      </c>
      <c r="V344">
        <v>3.73</v>
      </c>
      <c r="W344">
        <v>4.5</v>
      </c>
      <c r="X344">
        <v>116</v>
      </c>
      <c r="Y344">
        <v>3729</v>
      </c>
      <c r="Z344">
        <v>3651</v>
      </c>
      <c r="AA344">
        <v>37740</v>
      </c>
      <c r="AB344" t="s">
        <v>82</v>
      </c>
      <c r="AC344">
        <v>45906978</v>
      </c>
      <c r="AD344">
        <v>6918.3</v>
      </c>
      <c r="AE344" t="s">
        <v>52</v>
      </c>
      <c r="AF344">
        <v>930208</v>
      </c>
      <c r="AG344">
        <v>70</v>
      </c>
      <c r="AH344" t="s">
        <v>53</v>
      </c>
      <c r="AI344">
        <v>1657235</v>
      </c>
      <c r="AJ344">
        <v>5622</v>
      </c>
      <c r="AK344">
        <v>930613</v>
      </c>
      <c r="AL344" t="s">
        <v>58</v>
      </c>
      <c r="AM344" t="s">
        <v>59</v>
      </c>
      <c r="AN344">
        <v>7000</v>
      </c>
      <c r="AO344">
        <v>60172.7</v>
      </c>
      <c r="AR344">
        <v>0</v>
      </c>
      <c r="AS344">
        <v>6150</v>
      </c>
      <c r="AT344">
        <v>941102</v>
      </c>
      <c r="AU344">
        <v>83016</v>
      </c>
      <c r="AV344">
        <v>12</v>
      </c>
      <c r="AW344">
        <v>6918</v>
      </c>
      <c r="AX344" t="s">
        <v>64</v>
      </c>
      <c r="AY344" t="str">
        <f t="shared" si="20"/>
        <v>Low_loan_taker</v>
      </c>
      <c r="BA344" t="str">
        <f t="shared" si="21"/>
        <v>High Payment</v>
      </c>
      <c r="BB344" t="str">
        <f t="shared" si="22"/>
        <v>Mid Balance</v>
      </c>
      <c r="BC344" t="str">
        <f t="shared" si="23"/>
        <v>WITHDRAWAL</v>
      </c>
    </row>
    <row r="345" spans="1:55" x14ac:dyDescent="0.35">
      <c r="A345">
        <v>857</v>
      </c>
      <c r="B345">
        <v>6789</v>
      </c>
      <c r="C345" t="s">
        <v>96</v>
      </c>
      <c r="D345" t="s">
        <v>101</v>
      </c>
      <c r="E345">
        <v>5622</v>
      </c>
      <c r="F345">
        <v>6789</v>
      </c>
      <c r="G345" t="s">
        <v>48</v>
      </c>
      <c r="H345">
        <v>6789</v>
      </c>
      <c r="I345">
        <v>790326</v>
      </c>
      <c r="J345">
        <v>57</v>
      </c>
      <c r="K345">
        <v>57</v>
      </c>
      <c r="L345" t="s">
        <v>102</v>
      </c>
      <c r="M345" t="s">
        <v>50</v>
      </c>
      <c r="N345">
        <v>161954</v>
      </c>
      <c r="O345">
        <v>21</v>
      </c>
      <c r="P345">
        <v>37</v>
      </c>
      <c r="Q345">
        <v>20</v>
      </c>
      <c r="R345">
        <v>3</v>
      </c>
      <c r="S345">
        <v>8</v>
      </c>
      <c r="T345">
        <v>48</v>
      </c>
      <c r="U345">
        <v>8720</v>
      </c>
      <c r="V345">
        <v>3.73</v>
      </c>
      <c r="W345">
        <v>4.5</v>
      </c>
      <c r="X345">
        <v>116</v>
      </c>
      <c r="Y345">
        <v>3729</v>
      </c>
      <c r="Z345">
        <v>3651</v>
      </c>
      <c r="AA345">
        <v>37740</v>
      </c>
      <c r="AB345" t="s">
        <v>82</v>
      </c>
      <c r="AC345">
        <v>45906978</v>
      </c>
      <c r="AD345">
        <v>6918.3</v>
      </c>
      <c r="AE345" t="s">
        <v>52</v>
      </c>
      <c r="AF345">
        <v>930208</v>
      </c>
      <c r="AG345">
        <v>70</v>
      </c>
      <c r="AH345" t="s">
        <v>53</v>
      </c>
      <c r="AI345">
        <v>1657379</v>
      </c>
      <c r="AJ345">
        <v>5622</v>
      </c>
      <c r="AK345">
        <v>930614</v>
      </c>
      <c r="AL345" t="s">
        <v>58</v>
      </c>
      <c r="AM345" t="s">
        <v>66</v>
      </c>
      <c r="AN345">
        <v>573</v>
      </c>
      <c r="AO345">
        <v>59599.7</v>
      </c>
      <c r="AP345" t="s">
        <v>77</v>
      </c>
      <c r="AQ345" t="s">
        <v>100</v>
      </c>
      <c r="AR345">
        <v>71167778</v>
      </c>
      <c r="AS345">
        <v>6150</v>
      </c>
      <c r="AT345">
        <v>941102</v>
      </c>
      <c r="AU345">
        <v>83016</v>
      </c>
      <c r="AV345">
        <v>12</v>
      </c>
      <c r="AW345">
        <v>6918</v>
      </c>
      <c r="AX345" t="s">
        <v>64</v>
      </c>
      <c r="AY345" t="str">
        <f t="shared" si="20"/>
        <v>Low_loan_taker</v>
      </c>
      <c r="BA345" t="str">
        <f t="shared" si="21"/>
        <v>High Payment</v>
      </c>
      <c r="BB345" t="str">
        <f t="shared" si="22"/>
        <v>Mid Balance</v>
      </c>
      <c r="BC345" t="str">
        <f t="shared" si="23"/>
        <v>WITHDRAWAL</v>
      </c>
    </row>
    <row r="346" spans="1:55" x14ac:dyDescent="0.35">
      <c r="A346">
        <v>857</v>
      </c>
      <c r="B346">
        <v>6789</v>
      </c>
      <c r="C346" t="s">
        <v>96</v>
      </c>
      <c r="D346" t="s">
        <v>101</v>
      </c>
      <c r="E346">
        <v>5622</v>
      </c>
      <c r="F346">
        <v>6789</v>
      </c>
      <c r="G346" t="s">
        <v>48</v>
      </c>
      <c r="H346">
        <v>6789</v>
      </c>
      <c r="I346">
        <v>790326</v>
      </c>
      <c r="J346">
        <v>57</v>
      </c>
      <c r="K346">
        <v>57</v>
      </c>
      <c r="L346" t="s">
        <v>102</v>
      </c>
      <c r="M346" t="s">
        <v>50</v>
      </c>
      <c r="N346">
        <v>161954</v>
      </c>
      <c r="O346">
        <v>21</v>
      </c>
      <c r="P346">
        <v>37</v>
      </c>
      <c r="Q346">
        <v>20</v>
      </c>
      <c r="R346">
        <v>3</v>
      </c>
      <c r="S346">
        <v>8</v>
      </c>
      <c r="T346">
        <v>48</v>
      </c>
      <c r="U346">
        <v>8720</v>
      </c>
      <c r="V346">
        <v>3.73</v>
      </c>
      <c r="W346">
        <v>4.5</v>
      </c>
      <c r="X346">
        <v>116</v>
      </c>
      <c r="Y346">
        <v>3729</v>
      </c>
      <c r="Z346">
        <v>3651</v>
      </c>
      <c r="AA346">
        <v>37740</v>
      </c>
      <c r="AB346" t="s">
        <v>82</v>
      </c>
      <c r="AC346">
        <v>45906978</v>
      </c>
      <c r="AD346">
        <v>6918.3</v>
      </c>
      <c r="AE346" t="s">
        <v>52</v>
      </c>
      <c r="AF346">
        <v>930208</v>
      </c>
      <c r="AG346">
        <v>70</v>
      </c>
      <c r="AH346" t="s">
        <v>53</v>
      </c>
      <c r="AI346">
        <v>1657456</v>
      </c>
      <c r="AJ346">
        <v>5622</v>
      </c>
      <c r="AK346">
        <v>930623</v>
      </c>
      <c r="AL346" t="s">
        <v>59</v>
      </c>
      <c r="AM346" t="s">
        <v>59</v>
      </c>
      <c r="AN346">
        <v>2161</v>
      </c>
      <c r="AO346">
        <v>57438.7</v>
      </c>
      <c r="AS346">
        <v>6150</v>
      </c>
      <c r="AT346">
        <v>941102</v>
      </c>
      <c r="AU346">
        <v>83016</v>
      </c>
      <c r="AV346">
        <v>12</v>
      </c>
      <c r="AW346">
        <v>6918</v>
      </c>
      <c r="AX346" t="s">
        <v>64</v>
      </c>
      <c r="AY346" t="str">
        <f t="shared" si="20"/>
        <v>Low_loan_taker</v>
      </c>
      <c r="BA346" t="str">
        <f t="shared" si="21"/>
        <v>High Payment</v>
      </c>
      <c r="BB346" t="str">
        <f t="shared" si="22"/>
        <v>Mid Balance</v>
      </c>
      <c r="BC346" t="str">
        <f t="shared" si="23"/>
        <v>NOT SURE</v>
      </c>
    </row>
    <row r="347" spans="1:55" x14ac:dyDescent="0.35">
      <c r="A347">
        <v>857</v>
      </c>
      <c r="B347">
        <v>6789</v>
      </c>
      <c r="C347" t="s">
        <v>96</v>
      </c>
      <c r="D347" t="s">
        <v>101</v>
      </c>
      <c r="E347">
        <v>5622</v>
      </c>
      <c r="F347">
        <v>6789</v>
      </c>
      <c r="G347" t="s">
        <v>48</v>
      </c>
      <c r="H347">
        <v>6789</v>
      </c>
      <c r="I347">
        <v>790326</v>
      </c>
      <c r="J347">
        <v>57</v>
      </c>
      <c r="K347">
        <v>57</v>
      </c>
      <c r="L347" t="s">
        <v>102</v>
      </c>
      <c r="M347" t="s">
        <v>50</v>
      </c>
      <c r="N347">
        <v>161954</v>
      </c>
      <c r="O347">
        <v>21</v>
      </c>
      <c r="P347">
        <v>37</v>
      </c>
      <c r="Q347">
        <v>20</v>
      </c>
      <c r="R347">
        <v>3</v>
      </c>
      <c r="S347">
        <v>8</v>
      </c>
      <c r="T347">
        <v>48</v>
      </c>
      <c r="U347">
        <v>8720</v>
      </c>
      <c r="V347">
        <v>3.73</v>
      </c>
      <c r="W347">
        <v>4.5</v>
      </c>
      <c r="X347">
        <v>116</v>
      </c>
      <c r="Y347">
        <v>3729</v>
      </c>
      <c r="Z347">
        <v>3651</v>
      </c>
      <c r="AA347">
        <v>37740</v>
      </c>
      <c r="AB347" t="s">
        <v>82</v>
      </c>
      <c r="AC347">
        <v>45906978</v>
      </c>
      <c r="AD347">
        <v>6918.3</v>
      </c>
      <c r="AE347" t="s">
        <v>52</v>
      </c>
      <c r="AF347">
        <v>930208</v>
      </c>
      <c r="AG347">
        <v>70</v>
      </c>
      <c r="AH347" t="s">
        <v>53</v>
      </c>
      <c r="AI347">
        <v>1657164</v>
      </c>
      <c r="AJ347">
        <v>5622</v>
      </c>
      <c r="AK347">
        <v>930627</v>
      </c>
      <c r="AL347" t="s">
        <v>54</v>
      </c>
      <c r="AM347" t="s">
        <v>55</v>
      </c>
      <c r="AN347">
        <v>35233</v>
      </c>
      <c r="AO347">
        <v>92671.7</v>
      </c>
      <c r="AS347">
        <v>6150</v>
      </c>
      <c r="AT347">
        <v>941102</v>
      </c>
      <c r="AU347">
        <v>83016</v>
      </c>
      <c r="AV347">
        <v>12</v>
      </c>
      <c r="AW347">
        <v>6918</v>
      </c>
      <c r="AX347" t="s">
        <v>64</v>
      </c>
      <c r="AY347" t="str">
        <f t="shared" si="20"/>
        <v>Low_loan_taker</v>
      </c>
      <c r="BA347" t="str">
        <f t="shared" si="21"/>
        <v>High Payment</v>
      </c>
      <c r="BB347" t="str">
        <f t="shared" si="22"/>
        <v>Mid Balance</v>
      </c>
      <c r="BC347" t="str">
        <f t="shared" si="23"/>
        <v>CREDIT</v>
      </c>
    </row>
    <row r="348" spans="1:55" x14ac:dyDescent="0.35">
      <c r="A348">
        <v>857</v>
      </c>
      <c r="B348">
        <v>6789</v>
      </c>
      <c r="C348" t="s">
        <v>96</v>
      </c>
      <c r="D348" t="s">
        <v>101</v>
      </c>
      <c r="E348">
        <v>5622</v>
      </c>
      <c r="F348">
        <v>6789</v>
      </c>
      <c r="G348" t="s">
        <v>48</v>
      </c>
      <c r="H348">
        <v>6789</v>
      </c>
      <c r="I348">
        <v>790326</v>
      </c>
      <c r="J348">
        <v>57</v>
      </c>
      <c r="K348">
        <v>57</v>
      </c>
      <c r="L348" t="s">
        <v>102</v>
      </c>
      <c r="M348" t="s">
        <v>50</v>
      </c>
      <c r="N348">
        <v>161954</v>
      </c>
      <c r="O348">
        <v>21</v>
      </c>
      <c r="P348">
        <v>37</v>
      </c>
      <c r="Q348">
        <v>20</v>
      </c>
      <c r="R348">
        <v>3</v>
      </c>
      <c r="S348">
        <v>8</v>
      </c>
      <c r="T348">
        <v>48</v>
      </c>
      <c r="U348">
        <v>8720</v>
      </c>
      <c r="V348">
        <v>3.73</v>
      </c>
      <c r="W348">
        <v>4.5</v>
      </c>
      <c r="X348">
        <v>116</v>
      </c>
      <c r="Y348">
        <v>3729</v>
      </c>
      <c r="Z348">
        <v>3651</v>
      </c>
      <c r="AA348">
        <v>37740</v>
      </c>
      <c r="AB348" t="s">
        <v>82</v>
      </c>
      <c r="AC348">
        <v>45906978</v>
      </c>
      <c r="AD348">
        <v>6918.3</v>
      </c>
      <c r="AE348" t="s">
        <v>52</v>
      </c>
      <c r="AF348">
        <v>930208</v>
      </c>
      <c r="AG348">
        <v>70</v>
      </c>
      <c r="AH348" t="s">
        <v>53</v>
      </c>
      <c r="AI348">
        <v>1657579</v>
      </c>
      <c r="AJ348">
        <v>5622</v>
      </c>
      <c r="AK348">
        <v>930630</v>
      </c>
      <c r="AL348" t="s">
        <v>58</v>
      </c>
      <c r="AM348" t="s">
        <v>59</v>
      </c>
      <c r="AN348">
        <v>14.6</v>
      </c>
      <c r="AO348">
        <v>92927.2</v>
      </c>
      <c r="AP348" t="s">
        <v>68</v>
      </c>
      <c r="AS348">
        <v>6150</v>
      </c>
      <c r="AT348">
        <v>941102</v>
      </c>
      <c r="AU348">
        <v>83016</v>
      </c>
      <c r="AV348">
        <v>12</v>
      </c>
      <c r="AW348">
        <v>6918</v>
      </c>
      <c r="AX348" t="s">
        <v>64</v>
      </c>
      <c r="AY348" t="str">
        <f t="shared" si="20"/>
        <v>Low_loan_taker</v>
      </c>
      <c r="BA348" t="str">
        <f t="shared" si="21"/>
        <v>High Payment</v>
      </c>
      <c r="BB348" t="str">
        <f t="shared" si="22"/>
        <v>Mid Balance</v>
      </c>
      <c r="BC348" t="str">
        <f t="shared" si="23"/>
        <v>WITHDRAWAL</v>
      </c>
    </row>
    <row r="349" spans="1:55" x14ac:dyDescent="0.35">
      <c r="A349">
        <v>857</v>
      </c>
      <c r="B349">
        <v>6789</v>
      </c>
      <c r="C349" t="s">
        <v>96</v>
      </c>
      <c r="D349" t="s">
        <v>101</v>
      </c>
      <c r="E349">
        <v>5622</v>
      </c>
      <c r="F349">
        <v>6789</v>
      </c>
      <c r="G349" t="s">
        <v>48</v>
      </c>
      <c r="H349">
        <v>6789</v>
      </c>
      <c r="I349">
        <v>790326</v>
      </c>
      <c r="J349">
        <v>57</v>
      </c>
      <c r="K349">
        <v>57</v>
      </c>
      <c r="L349" t="s">
        <v>102</v>
      </c>
      <c r="M349" t="s">
        <v>50</v>
      </c>
      <c r="N349">
        <v>161954</v>
      </c>
      <c r="O349">
        <v>21</v>
      </c>
      <c r="P349">
        <v>37</v>
      </c>
      <c r="Q349">
        <v>20</v>
      </c>
      <c r="R349">
        <v>3</v>
      </c>
      <c r="S349">
        <v>8</v>
      </c>
      <c r="T349">
        <v>48</v>
      </c>
      <c r="U349">
        <v>8720</v>
      </c>
      <c r="V349">
        <v>3.73</v>
      </c>
      <c r="W349">
        <v>4.5</v>
      </c>
      <c r="X349">
        <v>116</v>
      </c>
      <c r="Y349">
        <v>3729</v>
      </c>
      <c r="Z349">
        <v>3651</v>
      </c>
      <c r="AA349">
        <v>37740</v>
      </c>
      <c r="AB349" t="s">
        <v>82</v>
      </c>
      <c r="AC349">
        <v>45906978</v>
      </c>
      <c r="AD349">
        <v>6918.3</v>
      </c>
      <c r="AE349" t="s">
        <v>52</v>
      </c>
      <c r="AF349">
        <v>930208</v>
      </c>
      <c r="AG349">
        <v>70</v>
      </c>
      <c r="AH349" t="s">
        <v>53</v>
      </c>
      <c r="AI349">
        <v>3671898</v>
      </c>
      <c r="AJ349">
        <v>5622</v>
      </c>
      <c r="AK349">
        <v>930630</v>
      </c>
      <c r="AL349" t="s">
        <v>54</v>
      </c>
      <c r="AN349">
        <v>270.10000000000002</v>
      </c>
      <c r="AO349">
        <v>92941.8</v>
      </c>
      <c r="AP349" t="s">
        <v>57</v>
      </c>
      <c r="AS349">
        <v>6150</v>
      </c>
      <c r="AT349">
        <v>941102</v>
      </c>
      <c r="AU349">
        <v>83016</v>
      </c>
      <c r="AV349">
        <v>12</v>
      </c>
      <c r="AW349">
        <v>6918</v>
      </c>
      <c r="AX349" t="s">
        <v>64</v>
      </c>
      <c r="AY349" t="str">
        <f t="shared" si="20"/>
        <v>Low_loan_taker</v>
      </c>
      <c r="BA349" t="str">
        <f t="shared" si="21"/>
        <v>High Payment</v>
      </c>
      <c r="BB349" t="str">
        <f t="shared" si="22"/>
        <v>Mid Balance</v>
      </c>
      <c r="BC349" t="str">
        <f t="shared" si="23"/>
        <v>CREDIT</v>
      </c>
    </row>
    <row r="350" spans="1:55" x14ac:dyDescent="0.35">
      <c r="A350">
        <v>857</v>
      </c>
      <c r="B350">
        <v>6789</v>
      </c>
      <c r="C350" t="s">
        <v>96</v>
      </c>
      <c r="D350" t="s">
        <v>101</v>
      </c>
      <c r="E350">
        <v>5622</v>
      </c>
      <c r="F350">
        <v>6789</v>
      </c>
      <c r="G350" t="s">
        <v>48</v>
      </c>
      <c r="H350">
        <v>6789</v>
      </c>
      <c r="I350">
        <v>790326</v>
      </c>
      <c r="J350">
        <v>57</v>
      </c>
      <c r="K350">
        <v>57</v>
      </c>
      <c r="L350" t="s">
        <v>102</v>
      </c>
      <c r="M350" t="s">
        <v>50</v>
      </c>
      <c r="N350">
        <v>161954</v>
      </c>
      <c r="O350">
        <v>21</v>
      </c>
      <c r="P350">
        <v>37</v>
      </c>
      <c r="Q350">
        <v>20</v>
      </c>
      <c r="R350">
        <v>3</v>
      </c>
      <c r="S350">
        <v>8</v>
      </c>
      <c r="T350">
        <v>48</v>
      </c>
      <c r="U350">
        <v>8720</v>
      </c>
      <c r="V350">
        <v>3.73</v>
      </c>
      <c r="W350">
        <v>4.5</v>
      </c>
      <c r="X350">
        <v>116</v>
      </c>
      <c r="Y350">
        <v>3729</v>
      </c>
      <c r="Z350">
        <v>3651</v>
      </c>
      <c r="AA350">
        <v>37740</v>
      </c>
      <c r="AB350" t="s">
        <v>82</v>
      </c>
      <c r="AC350">
        <v>45906978</v>
      </c>
      <c r="AD350">
        <v>6918.3</v>
      </c>
      <c r="AE350" t="s">
        <v>52</v>
      </c>
      <c r="AF350">
        <v>930208</v>
      </c>
      <c r="AG350">
        <v>70</v>
      </c>
      <c r="AH350" t="s">
        <v>53</v>
      </c>
      <c r="AI350">
        <v>1657180</v>
      </c>
      <c r="AJ350">
        <v>5622</v>
      </c>
      <c r="AK350">
        <v>930702</v>
      </c>
      <c r="AL350" t="s">
        <v>54</v>
      </c>
      <c r="AM350" t="s">
        <v>55</v>
      </c>
      <c r="AN350">
        <v>31304</v>
      </c>
      <c r="AO350">
        <v>124231.2</v>
      </c>
      <c r="AS350">
        <v>6150</v>
      </c>
      <c r="AT350">
        <v>941102</v>
      </c>
      <c r="AU350">
        <v>83016</v>
      </c>
      <c r="AV350">
        <v>12</v>
      </c>
      <c r="AW350">
        <v>6918</v>
      </c>
      <c r="AX350" t="s">
        <v>64</v>
      </c>
      <c r="AY350" t="str">
        <f t="shared" si="20"/>
        <v>Low_loan_taker</v>
      </c>
      <c r="BA350" t="str">
        <f t="shared" si="21"/>
        <v>High Payment</v>
      </c>
      <c r="BB350" t="str">
        <f t="shared" si="22"/>
        <v>High Balance</v>
      </c>
      <c r="BC350" t="str">
        <f t="shared" si="23"/>
        <v>CREDIT</v>
      </c>
    </row>
    <row r="351" spans="1:55" x14ac:dyDescent="0.35">
      <c r="A351">
        <v>857</v>
      </c>
      <c r="B351">
        <v>6789</v>
      </c>
      <c r="C351" t="s">
        <v>96</v>
      </c>
      <c r="D351" t="s">
        <v>101</v>
      </c>
      <c r="E351">
        <v>5622</v>
      </c>
      <c r="F351">
        <v>6789</v>
      </c>
      <c r="G351" t="s">
        <v>48</v>
      </c>
      <c r="H351">
        <v>6789</v>
      </c>
      <c r="I351">
        <v>790326</v>
      </c>
      <c r="J351">
        <v>57</v>
      </c>
      <c r="K351">
        <v>57</v>
      </c>
      <c r="L351" t="s">
        <v>102</v>
      </c>
      <c r="M351" t="s">
        <v>50</v>
      </c>
      <c r="N351">
        <v>161954</v>
      </c>
      <c r="O351">
        <v>21</v>
      </c>
      <c r="P351">
        <v>37</v>
      </c>
      <c r="Q351">
        <v>20</v>
      </c>
      <c r="R351">
        <v>3</v>
      </c>
      <c r="S351">
        <v>8</v>
      </c>
      <c r="T351">
        <v>48</v>
      </c>
      <c r="U351">
        <v>8720</v>
      </c>
      <c r="V351">
        <v>3.73</v>
      </c>
      <c r="W351">
        <v>4.5</v>
      </c>
      <c r="X351">
        <v>116</v>
      </c>
      <c r="Y351">
        <v>3729</v>
      </c>
      <c r="Z351">
        <v>3651</v>
      </c>
      <c r="AA351">
        <v>37740</v>
      </c>
      <c r="AB351" t="s">
        <v>82</v>
      </c>
      <c r="AC351">
        <v>45906978</v>
      </c>
      <c r="AD351">
        <v>6918.3</v>
      </c>
      <c r="AE351" t="s">
        <v>52</v>
      </c>
      <c r="AF351">
        <v>930208</v>
      </c>
      <c r="AG351">
        <v>70</v>
      </c>
      <c r="AH351" t="s">
        <v>53</v>
      </c>
      <c r="AI351">
        <v>1657651</v>
      </c>
      <c r="AJ351">
        <v>5622</v>
      </c>
      <c r="AK351">
        <v>930702</v>
      </c>
      <c r="AL351" t="s">
        <v>58</v>
      </c>
      <c r="AM351" t="s">
        <v>59</v>
      </c>
      <c r="AN351">
        <v>15700</v>
      </c>
      <c r="AO351">
        <v>108531.2</v>
      </c>
      <c r="AS351">
        <v>6150</v>
      </c>
      <c r="AT351">
        <v>941102</v>
      </c>
      <c r="AU351">
        <v>83016</v>
      </c>
      <c r="AV351">
        <v>12</v>
      </c>
      <c r="AW351">
        <v>6918</v>
      </c>
      <c r="AX351" t="s">
        <v>64</v>
      </c>
      <c r="AY351" t="str">
        <f t="shared" si="20"/>
        <v>Low_loan_taker</v>
      </c>
      <c r="BA351" t="str">
        <f t="shared" si="21"/>
        <v>High Payment</v>
      </c>
      <c r="BB351" t="str">
        <f t="shared" si="22"/>
        <v>High Balance</v>
      </c>
      <c r="BC351" t="str">
        <f t="shared" si="23"/>
        <v>WITHDRAWAL</v>
      </c>
    </row>
    <row r="352" spans="1:55" x14ac:dyDescent="0.35">
      <c r="A352">
        <v>857</v>
      </c>
      <c r="B352">
        <v>6789</v>
      </c>
      <c r="C352" t="s">
        <v>96</v>
      </c>
      <c r="D352" t="s">
        <v>101</v>
      </c>
      <c r="E352">
        <v>5622</v>
      </c>
      <c r="F352">
        <v>6789</v>
      </c>
      <c r="G352" t="s">
        <v>48</v>
      </c>
      <c r="H352">
        <v>6789</v>
      </c>
      <c r="I352">
        <v>790326</v>
      </c>
      <c r="J352">
        <v>57</v>
      </c>
      <c r="K352">
        <v>57</v>
      </c>
      <c r="L352" t="s">
        <v>102</v>
      </c>
      <c r="M352" t="s">
        <v>50</v>
      </c>
      <c r="N352">
        <v>161954</v>
      </c>
      <c r="O352">
        <v>21</v>
      </c>
      <c r="P352">
        <v>37</v>
      </c>
      <c r="Q352">
        <v>20</v>
      </c>
      <c r="R352">
        <v>3</v>
      </c>
      <c r="S352">
        <v>8</v>
      </c>
      <c r="T352">
        <v>48</v>
      </c>
      <c r="U352">
        <v>8720</v>
      </c>
      <c r="V352">
        <v>3.73</v>
      </c>
      <c r="W352">
        <v>4.5</v>
      </c>
      <c r="X352">
        <v>116</v>
      </c>
      <c r="Y352">
        <v>3729</v>
      </c>
      <c r="Z352">
        <v>3651</v>
      </c>
      <c r="AA352">
        <v>37740</v>
      </c>
      <c r="AB352" t="s">
        <v>82</v>
      </c>
      <c r="AC352">
        <v>45906978</v>
      </c>
      <c r="AD352">
        <v>6918.3</v>
      </c>
      <c r="AE352" t="s">
        <v>52</v>
      </c>
      <c r="AF352">
        <v>930208</v>
      </c>
      <c r="AG352">
        <v>70</v>
      </c>
      <c r="AH352" t="s">
        <v>53</v>
      </c>
      <c r="AI352">
        <v>1657308</v>
      </c>
      <c r="AJ352">
        <v>5622</v>
      </c>
      <c r="AK352">
        <v>930707</v>
      </c>
      <c r="AL352" t="s">
        <v>58</v>
      </c>
      <c r="AM352" t="s">
        <v>66</v>
      </c>
      <c r="AN352">
        <v>6327</v>
      </c>
      <c r="AO352">
        <v>102204.2</v>
      </c>
      <c r="AP352" t="s">
        <v>67</v>
      </c>
      <c r="AQ352" t="s">
        <v>88</v>
      </c>
      <c r="AR352">
        <v>24175644</v>
      </c>
      <c r="AS352">
        <v>6150</v>
      </c>
      <c r="AT352">
        <v>941102</v>
      </c>
      <c r="AU352">
        <v>83016</v>
      </c>
      <c r="AV352">
        <v>12</v>
      </c>
      <c r="AW352">
        <v>6918</v>
      </c>
      <c r="AX352" t="s">
        <v>64</v>
      </c>
      <c r="AY352" t="str">
        <f t="shared" si="20"/>
        <v>Low_loan_taker</v>
      </c>
      <c r="BA352" t="str">
        <f t="shared" si="21"/>
        <v>High Payment</v>
      </c>
      <c r="BB352" t="str">
        <f t="shared" si="22"/>
        <v>High Balance</v>
      </c>
      <c r="BC352" t="str">
        <f t="shared" si="23"/>
        <v>WITHDRAWAL</v>
      </c>
    </row>
    <row r="353" spans="1:55" x14ac:dyDescent="0.35">
      <c r="A353">
        <v>857</v>
      </c>
      <c r="B353">
        <v>6789</v>
      </c>
      <c r="C353" t="s">
        <v>96</v>
      </c>
      <c r="D353" t="s">
        <v>101</v>
      </c>
      <c r="E353">
        <v>5622</v>
      </c>
      <c r="F353">
        <v>6789</v>
      </c>
      <c r="G353" t="s">
        <v>48</v>
      </c>
      <c r="H353">
        <v>6789</v>
      </c>
      <c r="I353">
        <v>790326</v>
      </c>
      <c r="J353">
        <v>57</v>
      </c>
      <c r="K353">
        <v>57</v>
      </c>
      <c r="L353" t="s">
        <v>102</v>
      </c>
      <c r="M353" t="s">
        <v>50</v>
      </c>
      <c r="N353">
        <v>161954</v>
      </c>
      <c r="O353">
        <v>21</v>
      </c>
      <c r="P353">
        <v>37</v>
      </c>
      <c r="Q353">
        <v>20</v>
      </c>
      <c r="R353">
        <v>3</v>
      </c>
      <c r="S353">
        <v>8</v>
      </c>
      <c r="T353">
        <v>48</v>
      </c>
      <c r="U353">
        <v>8720</v>
      </c>
      <c r="V353">
        <v>3.73</v>
      </c>
      <c r="W353">
        <v>4.5</v>
      </c>
      <c r="X353">
        <v>116</v>
      </c>
      <c r="Y353">
        <v>3729</v>
      </c>
      <c r="Z353">
        <v>3651</v>
      </c>
      <c r="AA353">
        <v>37740</v>
      </c>
      <c r="AB353" t="s">
        <v>82</v>
      </c>
      <c r="AC353">
        <v>45906978</v>
      </c>
      <c r="AD353">
        <v>6918.3</v>
      </c>
      <c r="AE353" t="s">
        <v>52</v>
      </c>
      <c r="AF353">
        <v>930208</v>
      </c>
      <c r="AG353">
        <v>70</v>
      </c>
      <c r="AH353" t="s">
        <v>53</v>
      </c>
      <c r="AI353">
        <v>1657652</v>
      </c>
      <c r="AJ353">
        <v>5622</v>
      </c>
      <c r="AK353">
        <v>930708</v>
      </c>
      <c r="AL353" t="s">
        <v>58</v>
      </c>
      <c r="AM353" t="s">
        <v>59</v>
      </c>
      <c r="AN353">
        <v>37500</v>
      </c>
      <c r="AO353">
        <v>64704.2</v>
      </c>
      <c r="AS353">
        <v>6150</v>
      </c>
      <c r="AT353">
        <v>941102</v>
      </c>
      <c r="AU353">
        <v>83016</v>
      </c>
      <c r="AV353">
        <v>12</v>
      </c>
      <c r="AW353">
        <v>6918</v>
      </c>
      <c r="AX353" t="s">
        <v>64</v>
      </c>
      <c r="AY353" t="str">
        <f t="shared" si="20"/>
        <v>Low_loan_taker</v>
      </c>
      <c r="BA353" t="str">
        <f t="shared" si="21"/>
        <v>High Payment</v>
      </c>
      <c r="BB353" t="str">
        <f t="shared" si="22"/>
        <v>Mid Balance</v>
      </c>
      <c r="BC353" t="str">
        <f t="shared" si="23"/>
        <v>WITHDRAWAL</v>
      </c>
    </row>
    <row r="354" spans="1:55" x14ac:dyDescent="0.35">
      <c r="A354">
        <v>857</v>
      </c>
      <c r="B354">
        <v>6789</v>
      </c>
      <c r="C354" t="s">
        <v>96</v>
      </c>
      <c r="D354" t="s">
        <v>101</v>
      </c>
      <c r="E354">
        <v>5622</v>
      </c>
      <c r="F354">
        <v>6789</v>
      </c>
      <c r="G354" t="s">
        <v>48</v>
      </c>
      <c r="H354">
        <v>6789</v>
      </c>
      <c r="I354">
        <v>790326</v>
      </c>
      <c r="J354">
        <v>57</v>
      </c>
      <c r="K354">
        <v>57</v>
      </c>
      <c r="L354" t="s">
        <v>102</v>
      </c>
      <c r="M354" t="s">
        <v>50</v>
      </c>
      <c r="N354">
        <v>161954</v>
      </c>
      <c r="O354">
        <v>21</v>
      </c>
      <c r="P354">
        <v>37</v>
      </c>
      <c r="Q354">
        <v>20</v>
      </c>
      <c r="R354">
        <v>3</v>
      </c>
      <c r="S354">
        <v>8</v>
      </c>
      <c r="T354">
        <v>48</v>
      </c>
      <c r="U354">
        <v>8720</v>
      </c>
      <c r="V354">
        <v>3.73</v>
      </c>
      <c r="W354">
        <v>4.5</v>
      </c>
      <c r="X354">
        <v>116</v>
      </c>
      <c r="Y354">
        <v>3729</v>
      </c>
      <c r="Z354">
        <v>3651</v>
      </c>
      <c r="AA354">
        <v>37740</v>
      </c>
      <c r="AB354" t="s">
        <v>82</v>
      </c>
      <c r="AC354">
        <v>45906978</v>
      </c>
      <c r="AD354">
        <v>6918.3</v>
      </c>
      <c r="AE354" t="s">
        <v>52</v>
      </c>
      <c r="AF354">
        <v>930208</v>
      </c>
      <c r="AG354">
        <v>70</v>
      </c>
      <c r="AH354" t="s">
        <v>53</v>
      </c>
      <c r="AI354">
        <v>1657458</v>
      </c>
      <c r="AJ354">
        <v>5622</v>
      </c>
      <c r="AK354">
        <v>930711</v>
      </c>
      <c r="AL354" t="s">
        <v>59</v>
      </c>
      <c r="AM354" t="s">
        <v>59</v>
      </c>
      <c r="AN354">
        <v>3587</v>
      </c>
      <c r="AO354">
        <v>61117.2</v>
      </c>
      <c r="AS354">
        <v>6150</v>
      </c>
      <c r="AT354">
        <v>941102</v>
      </c>
      <c r="AU354">
        <v>83016</v>
      </c>
      <c r="AV354">
        <v>12</v>
      </c>
      <c r="AW354">
        <v>6918</v>
      </c>
      <c r="AX354" t="s">
        <v>64</v>
      </c>
      <c r="AY354" t="str">
        <f t="shared" si="20"/>
        <v>Low_loan_taker</v>
      </c>
      <c r="BA354" t="str">
        <f t="shared" si="21"/>
        <v>High Payment</v>
      </c>
      <c r="BB354" t="str">
        <f t="shared" si="22"/>
        <v>Mid Balance</v>
      </c>
      <c r="BC354" t="str">
        <f t="shared" si="23"/>
        <v>NOT SURE</v>
      </c>
    </row>
    <row r="355" spans="1:55" x14ac:dyDescent="0.35">
      <c r="A355">
        <v>857</v>
      </c>
      <c r="B355">
        <v>6789</v>
      </c>
      <c r="C355" t="s">
        <v>96</v>
      </c>
      <c r="D355" t="s">
        <v>101</v>
      </c>
      <c r="E355">
        <v>5622</v>
      </c>
      <c r="F355">
        <v>6789</v>
      </c>
      <c r="G355" t="s">
        <v>48</v>
      </c>
      <c r="H355">
        <v>6789</v>
      </c>
      <c r="I355">
        <v>790326</v>
      </c>
      <c r="J355">
        <v>57</v>
      </c>
      <c r="K355">
        <v>57</v>
      </c>
      <c r="L355" t="s">
        <v>102</v>
      </c>
      <c r="M355" t="s">
        <v>50</v>
      </c>
      <c r="N355">
        <v>161954</v>
      </c>
      <c r="O355">
        <v>21</v>
      </c>
      <c r="P355">
        <v>37</v>
      </c>
      <c r="Q355">
        <v>20</v>
      </c>
      <c r="R355">
        <v>3</v>
      </c>
      <c r="S355">
        <v>8</v>
      </c>
      <c r="T355">
        <v>48</v>
      </c>
      <c r="U355">
        <v>8720</v>
      </c>
      <c r="V355">
        <v>3.73</v>
      </c>
      <c r="W355">
        <v>4.5</v>
      </c>
      <c r="X355">
        <v>116</v>
      </c>
      <c r="Y355">
        <v>3729</v>
      </c>
      <c r="Z355">
        <v>3651</v>
      </c>
      <c r="AA355">
        <v>37740</v>
      </c>
      <c r="AB355" t="s">
        <v>82</v>
      </c>
      <c r="AC355">
        <v>45906978</v>
      </c>
      <c r="AD355">
        <v>6918.3</v>
      </c>
      <c r="AE355" t="s">
        <v>52</v>
      </c>
      <c r="AF355">
        <v>930208</v>
      </c>
      <c r="AG355">
        <v>70</v>
      </c>
      <c r="AH355" t="s">
        <v>53</v>
      </c>
      <c r="AI355">
        <v>1657543</v>
      </c>
      <c r="AJ355">
        <v>5622</v>
      </c>
      <c r="AK355">
        <v>930711</v>
      </c>
      <c r="AL355" t="s">
        <v>58</v>
      </c>
      <c r="AM355" t="s">
        <v>59</v>
      </c>
      <c r="AN355">
        <v>3600</v>
      </c>
      <c r="AO355">
        <v>57517.2</v>
      </c>
      <c r="AS355">
        <v>6150</v>
      </c>
      <c r="AT355">
        <v>941102</v>
      </c>
      <c r="AU355">
        <v>83016</v>
      </c>
      <c r="AV355">
        <v>12</v>
      </c>
      <c r="AW355">
        <v>6918</v>
      </c>
      <c r="AX355" t="s">
        <v>64</v>
      </c>
      <c r="AY355" t="str">
        <f t="shared" si="20"/>
        <v>Low_loan_taker</v>
      </c>
      <c r="BA355" t="str">
        <f t="shared" si="21"/>
        <v>High Payment</v>
      </c>
      <c r="BB355" t="str">
        <f t="shared" si="22"/>
        <v>Mid Balance</v>
      </c>
      <c r="BC355" t="str">
        <f t="shared" si="23"/>
        <v>WITHDRAWAL</v>
      </c>
    </row>
    <row r="356" spans="1:55" x14ac:dyDescent="0.35">
      <c r="A356">
        <v>857</v>
      </c>
      <c r="B356">
        <v>6789</v>
      </c>
      <c r="C356" t="s">
        <v>96</v>
      </c>
      <c r="D356" t="s">
        <v>101</v>
      </c>
      <c r="E356">
        <v>5622</v>
      </c>
      <c r="F356">
        <v>6789</v>
      </c>
      <c r="G356" t="s">
        <v>48</v>
      </c>
      <c r="H356">
        <v>6789</v>
      </c>
      <c r="I356">
        <v>790326</v>
      </c>
      <c r="J356">
        <v>57</v>
      </c>
      <c r="K356">
        <v>57</v>
      </c>
      <c r="L356" t="s">
        <v>102</v>
      </c>
      <c r="M356" t="s">
        <v>50</v>
      </c>
      <c r="N356">
        <v>161954</v>
      </c>
      <c r="O356">
        <v>21</v>
      </c>
      <c r="P356">
        <v>37</v>
      </c>
      <c r="Q356">
        <v>20</v>
      </c>
      <c r="R356">
        <v>3</v>
      </c>
      <c r="S356">
        <v>8</v>
      </c>
      <c r="T356">
        <v>48</v>
      </c>
      <c r="U356">
        <v>8720</v>
      </c>
      <c r="V356">
        <v>3.73</v>
      </c>
      <c r="W356">
        <v>4.5</v>
      </c>
      <c r="X356">
        <v>116</v>
      </c>
      <c r="Y356">
        <v>3729</v>
      </c>
      <c r="Z356">
        <v>3651</v>
      </c>
      <c r="AA356">
        <v>37740</v>
      </c>
      <c r="AB356" t="s">
        <v>82</v>
      </c>
      <c r="AC356">
        <v>45906978</v>
      </c>
      <c r="AD356">
        <v>6918.3</v>
      </c>
      <c r="AE356" t="s">
        <v>52</v>
      </c>
      <c r="AF356">
        <v>930208</v>
      </c>
      <c r="AG356">
        <v>70</v>
      </c>
      <c r="AH356" t="s">
        <v>53</v>
      </c>
      <c r="AI356">
        <v>1657380</v>
      </c>
      <c r="AJ356">
        <v>5622</v>
      </c>
      <c r="AK356">
        <v>930714</v>
      </c>
      <c r="AL356" t="s">
        <v>58</v>
      </c>
      <c r="AM356" t="s">
        <v>66</v>
      </c>
      <c r="AN356">
        <v>573</v>
      </c>
      <c r="AO356">
        <v>56944.2</v>
      </c>
      <c r="AP356" t="s">
        <v>77</v>
      </c>
      <c r="AQ356" t="s">
        <v>100</v>
      </c>
      <c r="AR356">
        <v>71167778</v>
      </c>
      <c r="AS356">
        <v>6150</v>
      </c>
      <c r="AT356">
        <v>941102</v>
      </c>
      <c r="AU356">
        <v>83016</v>
      </c>
      <c r="AV356">
        <v>12</v>
      </c>
      <c r="AW356">
        <v>6918</v>
      </c>
      <c r="AX356" t="s">
        <v>64</v>
      </c>
      <c r="AY356" t="str">
        <f t="shared" si="20"/>
        <v>Low_loan_taker</v>
      </c>
      <c r="BA356" t="str">
        <f t="shared" si="21"/>
        <v>High Payment</v>
      </c>
      <c r="BB356" t="str">
        <f t="shared" si="22"/>
        <v>Mid Balance</v>
      </c>
      <c r="BC356" t="str">
        <f t="shared" si="23"/>
        <v>WITHDRAWAL</v>
      </c>
    </row>
    <row r="357" spans="1:55" x14ac:dyDescent="0.35">
      <c r="A357">
        <v>857</v>
      </c>
      <c r="B357">
        <v>6789</v>
      </c>
      <c r="C357" t="s">
        <v>96</v>
      </c>
      <c r="D357" t="s">
        <v>101</v>
      </c>
      <c r="E357">
        <v>5622</v>
      </c>
      <c r="F357">
        <v>6789</v>
      </c>
      <c r="G357" t="s">
        <v>48</v>
      </c>
      <c r="H357">
        <v>6789</v>
      </c>
      <c r="I357">
        <v>790326</v>
      </c>
      <c r="J357">
        <v>57</v>
      </c>
      <c r="K357">
        <v>57</v>
      </c>
      <c r="L357" t="s">
        <v>102</v>
      </c>
      <c r="M357" t="s">
        <v>50</v>
      </c>
      <c r="N357">
        <v>161954</v>
      </c>
      <c r="O357">
        <v>21</v>
      </c>
      <c r="P357">
        <v>37</v>
      </c>
      <c r="Q357">
        <v>20</v>
      </c>
      <c r="R357">
        <v>3</v>
      </c>
      <c r="S357">
        <v>8</v>
      </c>
      <c r="T357">
        <v>48</v>
      </c>
      <c r="U357">
        <v>8720</v>
      </c>
      <c r="V357">
        <v>3.73</v>
      </c>
      <c r="W357">
        <v>4.5</v>
      </c>
      <c r="X357">
        <v>116</v>
      </c>
      <c r="Y357">
        <v>3729</v>
      </c>
      <c r="Z357">
        <v>3651</v>
      </c>
      <c r="AA357">
        <v>37740</v>
      </c>
      <c r="AB357" t="s">
        <v>82</v>
      </c>
      <c r="AC357">
        <v>45906978</v>
      </c>
      <c r="AD357">
        <v>6918.3</v>
      </c>
      <c r="AE357" t="s">
        <v>52</v>
      </c>
      <c r="AF357">
        <v>930208</v>
      </c>
      <c r="AG357">
        <v>70</v>
      </c>
      <c r="AH357" t="s">
        <v>53</v>
      </c>
      <c r="AI357">
        <v>1657236</v>
      </c>
      <c r="AJ357">
        <v>5622</v>
      </c>
      <c r="AK357">
        <v>930726</v>
      </c>
      <c r="AL357" t="s">
        <v>58</v>
      </c>
      <c r="AM357" t="s">
        <v>59</v>
      </c>
      <c r="AN357">
        <v>6100</v>
      </c>
      <c r="AO357">
        <v>50844.2</v>
      </c>
      <c r="AR357">
        <v>0</v>
      </c>
      <c r="AS357">
        <v>6150</v>
      </c>
      <c r="AT357">
        <v>941102</v>
      </c>
      <c r="AU357">
        <v>83016</v>
      </c>
      <c r="AV357">
        <v>12</v>
      </c>
      <c r="AW357">
        <v>6918</v>
      </c>
      <c r="AX357" t="s">
        <v>64</v>
      </c>
      <c r="AY357" t="str">
        <f t="shared" si="20"/>
        <v>Low_loan_taker</v>
      </c>
      <c r="BA357" t="str">
        <f t="shared" si="21"/>
        <v>High Payment</v>
      </c>
      <c r="BB357" t="str">
        <f t="shared" si="22"/>
        <v>Mid Balance</v>
      </c>
      <c r="BC357" t="str">
        <f t="shared" si="23"/>
        <v>WITHDRAWAL</v>
      </c>
    </row>
    <row r="358" spans="1:55" x14ac:dyDescent="0.35">
      <c r="A358">
        <v>857</v>
      </c>
      <c r="B358">
        <v>6789</v>
      </c>
      <c r="C358" t="s">
        <v>96</v>
      </c>
      <c r="D358" t="s">
        <v>101</v>
      </c>
      <c r="E358">
        <v>5622</v>
      </c>
      <c r="F358">
        <v>6789</v>
      </c>
      <c r="G358" t="s">
        <v>48</v>
      </c>
      <c r="H358">
        <v>6789</v>
      </c>
      <c r="I358">
        <v>790326</v>
      </c>
      <c r="J358">
        <v>57</v>
      </c>
      <c r="K358">
        <v>57</v>
      </c>
      <c r="L358" t="s">
        <v>102</v>
      </c>
      <c r="M358" t="s">
        <v>50</v>
      </c>
      <c r="N358">
        <v>161954</v>
      </c>
      <c r="O358">
        <v>21</v>
      </c>
      <c r="P358">
        <v>37</v>
      </c>
      <c r="Q358">
        <v>20</v>
      </c>
      <c r="R358">
        <v>3</v>
      </c>
      <c r="S358">
        <v>8</v>
      </c>
      <c r="T358">
        <v>48</v>
      </c>
      <c r="U358">
        <v>8720</v>
      </c>
      <c r="V358">
        <v>3.73</v>
      </c>
      <c r="W358">
        <v>4.5</v>
      </c>
      <c r="X358">
        <v>116</v>
      </c>
      <c r="Y358">
        <v>3729</v>
      </c>
      <c r="Z358">
        <v>3651</v>
      </c>
      <c r="AA358">
        <v>37740</v>
      </c>
      <c r="AB358" t="s">
        <v>82</v>
      </c>
      <c r="AC358">
        <v>45906978</v>
      </c>
      <c r="AD358">
        <v>6918.3</v>
      </c>
      <c r="AE358" t="s">
        <v>52</v>
      </c>
      <c r="AF358">
        <v>930208</v>
      </c>
      <c r="AG358">
        <v>70</v>
      </c>
      <c r="AH358" t="s">
        <v>53</v>
      </c>
      <c r="AI358">
        <v>1657237</v>
      </c>
      <c r="AJ358">
        <v>5622</v>
      </c>
      <c r="AK358">
        <v>930728</v>
      </c>
      <c r="AL358" t="s">
        <v>58</v>
      </c>
      <c r="AM358" t="s">
        <v>59</v>
      </c>
      <c r="AN358">
        <v>5600</v>
      </c>
      <c r="AO358">
        <v>45244.2</v>
      </c>
      <c r="AR358">
        <v>0</v>
      </c>
      <c r="AS358">
        <v>6150</v>
      </c>
      <c r="AT358">
        <v>941102</v>
      </c>
      <c r="AU358">
        <v>83016</v>
      </c>
      <c r="AV358">
        <v>12</v>
      </c>
      <c r="AW358">
        <v>6918</v>
      </c>
      <c r="AX358" t="s">
        <v>64</v>
      </c>
      <c r="AY358" t="str">
        <f t="shared" si="20"/>
        <v>Low_loan_taker</v>
      </c>
      <c r="BA358" t="str">
        <f t="shared" si="21"/>
        <v>High Payment</v>
      </c>
      <c r="BB358" t="str">
        <f t="shared" si="22"/>
        <v>Low Balance</v>
      </c>
      <c r="BC358" t="str">
        <f t="shared" si="23"/>
        <v>WITHDRAWAL</v>
      </c>
    </row>
    <row r="359" spans="1:55" x14ac:dyDescent="0.35">
      <c r="A359">
        <v>857</v>
      </c>
      <c r="B359">
        <v>6789</v>
      </c>
      <c r="C359" t="s">
        <v>96</v>
      </c>
      <c r="D359" t="s">
        <v>101</v>
      </c>
      <c r="E359">
        <v>5622</v>
      </c>
      <c r="F359">
        <v>6789</v>
      </c>
      <c r="G359" t="s">
        <v>48</v>
      </c>
      <c r="H359">
        <v>6789</v>
      </c>
      <c r="I359">
        <v>790326</v>
      </c>
      <c r="J359">
        <v>57</v>
      </c>
      <c r="K359">
        <v>57</v>
      </c>
      <c r="L359" t="s">
        <v>102</v>
      </c>
      <c r="M359" t="s">
        <v>50</v>
      </c>
      <c r="N359">
        <v>161954</v>
      </c>
      <c r="O359">
        <v>21</v>
      </c>
      <c r="P359">
        <v>37</v>
      </c>
      <c r="Q359">
        <v>20</v>
      </c>
      <c r="R359">
        <v>3</v>
      </c>
      <c r="S359">
        <v>8</v>
      </c>
      <c r="T359">
        <v>48</v>
      </c>
      <c r="U359">
        <v>8720</v>
      </c>
      <c r="V359">
        <v>3.73</v>
      </c>
      <c r="W359">
        <v>4.5</v>
      </c>
      <c r="X359">
        <v>116</v>
      </c>
      <c r="Y359">
        <v>3729</v>
      </c>
      <c r="Z359">
        <v>3651</v>
      </c>
      <c r="AA359">
        <v>37740</v>
      </c>
      <c r="AB359" t="s">
        <v>82</v>
      </c>
      <c r="AC359">
        <v>45906978</v>
      </c>
      <c r="AD359">
        <v>6918.3</v>
      </c>
      <c r="AE359" t="s">
        <v>52</v>
      </c>
      <c r="AF359">
        <v>930208</v>
      </c>
      <c r="AG359">
        <v>70</v>
      </c>
      <c r="AH359" t="s">
        <v>53</v>
      </c>
      <c r="AI359">
        <v>1657167</v>
      </c>
      <c r="AJ359">
        <v>5622</v>
      </c>
      <c r="AK359">
        <v>930731</v>
      </c>
      <c r="AL359" t="s">
        <v>54</v>
      </c>
      <c r="AM359" t="s">
        <v>55</v>
      </c>
      <c r="AN359">
        <v>32048</v>
      </c>
      <c r="AO359">
        <v>77574.899999999994</v>
      </c>
      <c r="AS359">
        <v>6150</v>
      </c>
      <c r="AT359">
        <v>941102</v>
      </c>
      <c r="AU359">
        <v>83016</v>
      </c>
      <c r="AV359">
        <v>12</v>
      </c>
      <c r="AW359">
        <v>6918</v>
      </c>
      <c r="AX359" t="s">
        <v>64</v>
      </c>
      <c r="AY359" t="str">
        <f t="shared" si="20"/>
        <v>Low_loan_taker</v>
      </c>
      <c r="BA359" t="str">
        <f t="shared" si="21"/>
        <v>High Payment</v>
      </c>
      <c r="BB359" t="str">
        <f t="shared" si="22"/>
        <v>Mid Balance</v>
      </c>
      <c r="BC359" t="str">
        <f t="shared" si="23"/>
        <v>CREDIT</v>
      </c>
    </row>
    <row r="360" spans="1:55" x14ac:dyDescent="0.35">
      <c r="A360">
        <v>857</v>
      </c>
      <c r="B360">
        <v>6789</v>
      </c>
      <c r="C360" t="s">
        <v>96</v>
      </c>
      <c r="D360" t="s">
        <v>101</v>
      </c>
      <c r="E360">
        <v>5622</v>
      </c>
      <c r="F360">
        <v>6789</v>
      </c>
      <c r="G360" t="s">
        <v>48</v>
      </c>
      <c r="H360">
        <v>6789</v>
      </c>
      <c r="I360">
        <v>790326</v>
      </c>
      <c r="J360">
        <v>57</v>
      </c>
      <c r="K360">
        <v>57</v>
      </c>
      <c r="L360" t="s">
        <v>102</v>
      </c>
      <c r="M360" t="s">
        <v>50</v>
      </c>
      <c r="N360">
        <v>161954</v>
      </c>
      <c r="O360">
        <v>21</v>
      </c>
      <c r="P360">
        <v>37</v>
      </c>
      <c r="Q360">
        <v>20</v>
      </c>
      <c r="R360">
        <v>3</v>
      </c>
      <c r="S360">
        <v>8</v>
      </c>
      <c r="T360">
        <v>48</v>
      </c>
      <c r="U360">
        <v>8720</v>
      </c>
      <c r="V360">
        <v>3.73</v>
      </c>
      <c r="W360">
        <v>4.5</v>
      </c>
      <c r="X360">
        <v>116</v>
      </c>
      <c r="Y360">
        <v>3729</v>
      </c>
      <c r="Z360">
        <v>3651</v>
      </c>
      <c r="AA360">
        <v>37740</v>
      </c>
      <c r="AB360" t="s">
        <v>82</v>
      </c>
      <c r="AC360">
        <v>45906978</v>
      </c>
      <c r="AD360">
        <v>6918.3</v>
      </c>
      <c r="AE360" t="s">
        <v>52</v>
      </c>
      <c r="AF360">
        <v>930208</v>
      </c>
      <c r="AG360">
        <v>70</v>
      </c>
      <c r="AH360" t="s">
        <v>53</v>
      </c>
      <c r="AI360">
        <v>1657580</v>
      </c>
      <c r="AJ360">
        <v>5622</v>
      </c>
      <c r="AK360">
        <v>930731</v>
      </c>
      <c r="AL360" t="s">
        <v>58</v>
      </c>
      <c r="AM360" t="s">
        <v>59</v>
      </c>
      <c r="AN360">
        <v>14.6</v>
      </c>
      <c r="AO360">
        <v>77560.3</v>
      </c>
      <c r="AP360" t="s">
        <v>68</v>
      </c>
      <c r="AS360">
        <v>6150</v>
      </c>
      <c r="AT360">
        <v>941102</v>
      </c>
      <c r="AU360">
        <v>83016</v>
      </c>
      <c r="AV360">
        <v>12</v>
      </c>
      <c r="AW360">
        <v>6918</v>
      </c>
      <c r="AX360" t="s">
        <v>64</v>
      </c>
      <c r="AY360" t="str">
        <f t="shared" si="20"/>
        <v>Low_loan_taker</v>
      </c>
      <c r="BA360" t="str">
        <f t="shared" si="21"/>
        <v>High Payment</v>
      </c>
      <c r="BB360" t="str">
        <f t="shared" si="22"/>
        <v>Mid Balance</v>
      </c>
      <c r="BC360" t="str">
        <f t="shared" si="23"/>
        <v>WITHDRAWAL</v>
      </c>
    </row>
    <row r="361" spans="1:55" x14ac:dyDescent="0.35">
      <c r="A361">
        <v>857</v>
      </c>
      <c r="B361">
        <v>6789</v>
      </c>
      <c r="C361" t="s">
        <v>96</v>
      </c>
      <c r="D361" t="s">
        <v>101</v>
      </c>
      <c r="E361">
        <v>5622</v>
      </c>
      <c r="F361">
        <v>6789</v>
      </c>
      <c r="G361" t="s">
        <v>48</v>
      </c>
      <c r="H361">
        <v>6789</v>
      </c>
      <c r="I361">
        <v>790326</v>
      </c>
      <c r="J361">
        <v>57</v>
      </c>
      <c r="K361">
        <v>57</v>
      </c>
      <c r="L361" t="s">
        <v>102</v>
      </c>
      <c r="M361" t="s">
        <v>50</v>
      </c>
      <c r="N361">
        <v>161954</v>
      </c>
      <c r="O361">
        <v>21</v>
      </c>
      <c r="P361">
        <v>37</v>
      </c>
      <c r="Q361">
        <v>20</v>
      </c>
      <c r="R361">
        <v>3</v>
      </c>
      <c r="S361">
        <v>8</v>
      </c>
      <c r="T361">
        <v>48</v>
      </c>
      <c r="U361">
        <v>8720</v>
      </c>
      <c r="V361">
        <v>3.73</v>
      </c>
      <c r="W361">
        <v>4.5</v>
      </c>
      <c r="X361">
        <v>116</v>
      </c>
      <c r="Y361">
        <v>3729</v>
      </c>
      <c r="Z361">
        <v>3651</v>
      </c>
      <c r="AA361">
        <v>37740</v>
      </c>
      <c r="AB361" t="s">
        <v>82</v>
      </c>
      <c r="AC361">
        <v>45906978</v>
      </c>
      <c r="AD361">
        <v>6918.3</v>
      </c>
      <c r="AE361" t="s">
        <v>52</v>
      </c>
      <c r="AF361">
        <v>930208</v>
      </c>
      <c r="AG361">
        <v>70</v>
      </c>
      <c r="AH361" t="s">
        <v>53</v>
      </c>
      <c r="AI361">
        <v>3671899</v>
      </c>
      <c r="AJ361">
        <v>5622</v>
      </c>
      <c r="AK361">
        <v>930731</v>
      </c>
      <c r="AL361" t="s">
        <v>54</v>
      </c>
      <c r="AN361">
        <v>282.7</v>
      </c>
      <c r="AO361">
        <v>45526.9</v>
      </c>
      <c r="AP361" t="s">
        <v>57</v>
      </c>
      <c r="AS361">
        <v>6150</v>
      </c>
      <c r="AT361">
        <v>941102</v>
      </c>
      <c r="AU361">
        <v>83016</v>
      </c>
      <c r="AV361">
        <v>12</v>
      </c>
      <c r="AW361">
        <v>6918</v>
      </c>
      <c r="AX361" t="s">
        <v>64</v>
      </c>
      <c r="AY361" t="str">
        <f t="shared" si="20"/>
        <v>Low_loan_taker</v>
      </c>
      <c r="BA361" t="str">
        <f t="shared" si="21"/>
        <v>High Payment</v>
      </c>
      <c r="BB361" t="str">
        <f t="shared" si="22"/>
        <v>Low Balance</v>
      </c>
      <c r="BC361" t="str">
        <f t="shared" si="23"/>
        <v>CREDIT</v>
      </c>
    </row>
    <row r="362" spans="1:55" x14ac:dyDescent="0.35">
      <c r="A362">
        <v>857</v>
      </c>
      <c r="B362">
        <v>6789</v>
      </c>
      <c r="C362" t="s">
        <v>96</v>
      </c>
      <c r="D362" t="s">
        <v>101</v>
      </c>
      <c r="E362">
        <v>5622</v>
      </c>
      <c r="F362">
        <v>6789</v>
      </c>
      <c r="G362" t="s">
        <v>48</v>
      </c>
      <c r="H362">
        <v>6789</v>
      </c>
      <c r="I362">
        <v>790326</v>
      </c>
      <c r="J362">
        <v>57</v>
      </c>
      <c r="K362">
        <v>57</v>
      </c>
      <c r="L362" t="s">
        <v>102</v>
      </c>
      <c r="M362" t="s">
        <v>50</v>
      </c>
      <c r="N362">
        <v>161954</v>
      </c>
      <c r="O362">
        <v>21</v>
      </c>
      <c r="P362">
        <v>37</v>
      </c>
      <c r="Q362">
        <v>20</v>
      </c>
      <c r="R362">
        <v>3</v>
      </c>
      <c r="S362">
        <v>8</v>
      </c>
      <c r="T362">
        <v>48</v>
      </c>
      <c r="U362">
        <v>8720</v>
      </c>
      <c r="V362">
        <v>3.73</v>
      </c>
      <c r="W362">
        <v>4.5</v>
      </c>
      <c r="X362">
        <v>116</v>
      </c>
      <c r="Y362">
        <v>3729</v>
      </c>
      <c r="Z362">
        <v>3651</v>
      </c>
      <c r="AA362">
        <v>37740</v>
      </c>
      <c r="AB362" t="s">
        <v>82</v>
      </c>
      <c r="AC362">
        <v>45906978</v>
      </c>
      <c r="AD362">
        <v>6918.3</v>
      </c>
      <c r="AE362" t="s">
        <v>52</v>
      </c>
      <c r="AF362">
        <v>930208</v>
      </c>
      <c r="AG362">
        <v>70</v>
      </c>
      <c r="AH362" t="s">
        <v>53</v>
      </c>
      <c r="AI362">
        <v>1657653</v>
      </c>
      <c r="AJ362">
        <v>5622</v>
      </c>
      <c r="AK362">
        <v>930806</v>
      </c>
      <c r="AL362" t="s">
        <v>58</v>
      </c>
      <c r="AM362" t="s">
        <v>59</v>
      </c>
      <c r="AN362">
        <v>45600</v>
      </c>
      <c r="AO362">
        <v>60947.3</v>
      </c>
      <c r="AS362">
        <v>6150</v>
      </c>
      <c r="AT362">
        <v>941102</v>
      </c>
      <c r="AU362">
        <v>83016</v>
      </c>
      <c r="AV362">
        <v>12</v>
      </c>
      <c r="AW362">
        <v>6918</v>
      </c>
      <c r="AX362" t="s">
        <v>64</v>
      </c>
      <c r="AY362" t="str">
        <f t="shared" si="20"/>
        <v>Low_loan_taker</v>
      </c>
      <c r="BA362" t="str">
        <f t="shared" si="21"/>
        <v>High Payment</v>
      </c>
      <c r="BB362" t="str">
        <f t="shared" si="22"/>
        <v>Mid Balance</v>
      </c>
      <c r="BC362" t="str">
        <f t="shared" si="23"/>
        <v>WITHDRAWAL</v>
      </c>
    </row>
    <row r="363" spans="1:55" x14ac:dyDescent="0.35">
      <c r="A363">
        <v>857</v>
      </c>
      <c r="B363">
        <v>6789</v>
      </c>
      <c r="C363" t="s">
        <v>96</v>
      </c>
      <c r="D363" t="s">
        <v>101</v>
      </c>
      <c r="E363">
        <v>5622</v>
      </c>
      <c r="F363">
        <v>6789</v>
      </c>
      <c r="G363" t="s">
        <v>48</v>
      </c>
      <c r="H363">
        <v>6789</v>
      </c>
      <c r="I363">
        <v>790326</v>
      </c>
      <c r="J363">
        <v>57</v>
      </c>
      <c r="K363">
        <v>57</v>
      </c>
      <c r="L363" t="s">
        <v>102</v>
      </c>
      <c r="M363" t="s">
        <v>50</v>
      </c>
      <c r="N363">
        <v>161954</v>
      </c>
      <c r="O363">
        <v>21</v>
      </c>
      <c r="P363">
        <v>37</v>
      </c>
      <c r="Q363">
        <v>20</v>
      </c>
      <c r="R363">
        <v>3</v>
      </c>
      <c r="S363">
        <v>8</v>
      </c>
      <c r="T363">
        <v>48</v>
      </c>
      <c r="U363">
        <v>8720</v>
      </c>
      <c r="V363">
        <v>3.73</v>
      </c>
      <c r="W363">
        <v>4.5</v>
      </c>
      <c r="X363">
        <v>116</v>
      </c>
      <c r="Y363">
        <v>3729</v>
      </c>
      <c r="Z363">
        <v>3651</v>
      </c>
      <c r="AA363">
        <v>37740</v>
      </c>
      <c r="AB363" t="s">
        <v>82</v>
      </c>
      <c r="AC363">
        <v>45906978</v>
      </c>
      <c r="AD363">
        <v>6918.3</v>
      </c>
      <c r="AE363" t="s">
        <v>52</v>
      </c>
      <c r="AF363">
        <v>930208</v>
      </c>
      <c r="AG363">
        <v>70</v>
      </c>
      <c r="AH363" t="s">
        <v>53</v>
      </c>
      <c r="AI363">
        <v>1657160</v>
      </c>
      <c r="AJ363">
        <v>5622</v>
      </c>
      <c r="AK363">
        <v>930806</v>
      </c>
      <c r="AL363" t="s">
        <v>54</v>
      </c>
      <c r="AM363" t="s">
        <v>55</v>
      </c>
      <c r="AN363">
        <v>28987</v>
      </c>
      <c r="AO363">
        <v>106547.3</v>
      </c>
      <c r="AS363">
        <v>6150</v>
      </c>
      <c r="AT363">
        <v>941102</v>
      </c>
      <c r="AU363">
        <v>83016</v>
      </c>
      <c r="AV363">
        <v>12</v>
      </c>
      <c r="AW363">
        <v>6918</v>
      </c>
      <c r="AX363" t="s">
        <v>64</v>
      </c>
      <c r="AY363" t="str">
        <f t="shared" si="20"/>
        <v>Low_loan_taker</v>
      </c>
      <c r="BA363" t="str">
        <f t="shared" si="21"/>
        <v>High Payment</v>
      </c>
      <c r="BB363" t="str">
        <f t="shared" si="22"/>
        <v>High Balance</v>
      </c>
      <c r="BC363" t="str">
        <f t="shared" si="23"/>
        <v>CREDIT</v>
      </c>
    </row>
    <row r="364" spans="1:55" x14ac:dyDescent="0.35">
      <c r="A364">
        <v>857</v>
      </c>
      <c r="B364">
        <v>6789</v>
      </c>
      <c r="C364" t="s">
        <v>96</v>
      </c>
      <c r="D364" t="s">
        <v>101</v>
      </c>
      <c r="E364">
        <v>5622</v>
      </c>
      <c r="F364">
        <v>6789</v>
      </c>
      <c r="G364" t="s">
        <v>48</v>
      </c>
      <c r="H364">
        <v>6789</v>
      </c>
      <c r="I364">
        <v>790326</v>
      </c>
      <c r="J364">
        <v>57</v>
      </c>
      <c r="K364">
        <v>57</v>
      </c>
      <c r="L364" t="s">
        <v>102</v>
      </c>
      <c r="M364" t="s">
        <v>50</v>
      </c>
      <c r="N364">
        <v>161954</v>
      </c>
      <c r="O364">
        <v>21</v>
      </c>
      <c r="P364">
        <v>37</v>
      </c>
      <c r="Q364">
        <v>20</v>
      </c>
      <c r="R364">
        <v>3</v>
      </c>
      <c r="S364">
        <v>8</v>
      </c>
      <c r="T364">
        <v>48</v>
      </c>
      <c r="U364">
        <v>8720</v>
      </c>
      <c r="V364">
        <v>3.73</v>
      </c>
      <c r="W364">
        <v>4.5</v>
      </c>
      <c r="X364">
        <v>116</v>
      </c>
      <c r="Y364">
        <v>3729</v>
      </c>
      <c r="Z364">
        <v>3651</v>
      </c>
      <c r="AA364">
        <v>37740</v>
      </c>
      <c r="AB364" t="s">
        <v>82</v>
      </c>
      <c r="AC364">
        <v>45906978</v>
      </c>
      <c r="AD364">
        <v>6918.3</v>
      </c>
      <c r="AE364" t="s">
        <v>52</v>
      </c>
      <c r="AF364">
        <v>930208</v>
      </c>
      <c r="AG364">
        <v>70</v>
      </c>
      <c r="AH364" t="s">
        <v>53</v>
      </c>
      <c r="AI364">
        <v>1657309</v>
      </c>
      <c r="AJ364">
        <v>5622</v>
      </c>
      <c r="AK364">
        <v>930807</v>
      </c>
      <c r="AL364" t="s">
        <v>58</v>
      </c>
      <c r="AM364" t="s">
        <v>66</v>
      </c>
      <c r="AN364">
        <v>6327</v>
      </c>
      <c r="AO364">
        <v>34720.300000000003</v>
      </c>
      <c r="AP364" t="s">
        <v>67</v>
      </c>
      <c r="AQ364" t="s">
        <v>88</v>
      </c>
      <c r="AR364">
        <v>24175644</v>
      </c>
      <c r="AS364">
        <v>6150</v>
      </c>
      <c r="AT364">
        <v>941102</v>
      </c>
      <c r="AU364">
        <v>83016</v>
      </c>
      <c r="AV364">
        <v>12</v>
      </c>
      <c r="AW364">
        <v>6918</v>
      </c>
      <c r="AX364" t="s">
        <v>64</v>
      </c>
      <c r="AY364" t="str">
        <f t="shared" si="20"/>
        <v>Low_loan_taker</v>
      </c>
      <c r="BA364" t="str">
        <f t="shared" si="21"/>
        <v>High Payment</v>
      </c>
      <c r="BB364" t="str">
        <f t="shared" si="22"/>
        <v>Low Balance</v>
      </c>
      <c r="BC364" t="str">
        <f t="shared" si="23"/>
        <v>WITHDRAWAL</v>
      </c>
    </row>
    <row r="365" spans="1:55" x14ac:dyDescent="0.35">
      <c r="A365">
        <v>857</v>
      </c>
      <c r="B365">
        <v>6789</v>
      </c>
      <c r="C365" t="s">
        <v>96</v>
      </c>
      <c r="D365" t="s">
        <v>101</v>
      </c>
      <c r="E365">
        <v>5622</v>
      </c>
      <c r="F365">
        <v>6789</v>
      </c>
      <c r="G365" t="s">
        <v>48</v>
      </c>
      <c r="H365">
        <v>6789</v>
      </c>
      <c r="I365">
        <v>790326</v>
      </c>
      <c r="J365">
        <v>57</v>
      </c>
      <c r="K365">
        <v>57</v>
      </c>
      <c r="L365" t="s">
        <v>102</v>
      </c>
      <c r="M365" t="s">
        <v>50</v>
      </c>
      <c r="N365">
        <v>161954</v>
      </c>
      <c r="O365">
        <v>21</v>
      </c>
      <c r="P365">
        <v>37</v>
      </c>
      <c r="Q365">
        <v>20</v>
      </c>
      <c r="R365">
        <v>3</v>
      </c>
      <c r="S365">
        <v>8</v>
      </c>
      <c r="T365">
        <v>48</v>
      </c>
      <c r="U365">
        <v>8720</v>
      </c>
      <c r="V365">
        <v>3.73</v>
      </c>
      <c r="W365">
        <v>4.5</v>
      </c>
      <c r="X365">
        <v>116</v>
      </c>
      <c r="Y365">
        <v>3729</v>
      </c>
      <c r="Z365">
        <v>3651</v>
      </c>
      <c r="AA365">
        <v>37740</v>
      </c>
      <c r="AB365" t="s">
        <v>82</v>
      </c>
      <c r="AC365">
        <v>45906978</v>
      </c>
      <c r="AD365">
        <v>6918.3</v>
      </c>
      <c r="AE365" t="s">
        <v>52</v>
      </c>
      <c r="AF365">
        <v>930208</v>
      </c>
      <c r="AG365">
        <v>70</v>
      </c>
      <c r="AH365" t="s">
        <v>53</v>
      </c>
      <c r="AI365">
        <v>1657654</v>
      </c>
      <c r="AJ365">
        <v>5622</v>
      </c>
      <c r="AK365">
        <v>930807</v>
      </c>
      <c r="AL365" t="s">
        <v>58</v>
      </c>
      <c r="AM365" t="s">
        <v>59</v>
      </c>
      <c r="AN365">
        <v>19900</v>
      </c>
      <c r="AO365">
        <v>41047.300000000003</v>
      </c>
      <c r="AS365">
        <v>6150</v>
      </c>
      <c r="AT365">
        <v>941102</v>
      </c>
      <c r="AU365">
        <v>83016</v>
      </c>
      <c r="AV365">
        <v>12</v>
      </c>
      <c r="AW365">
        <v>6918</v>
      </c>
      <c r="AX365" t="s">
        <v>64</v>
      </c>
      <c r="AY365" t="str">
        <f t="shared" si="20"/>
        <v>Low_loan_taker</v>
      </c>
      <c r="BA365" t="str">
        <f t="shared" si="21"/>
        <v>High Payment</v>
      </c>
      <c r="BB365" t="str">
        <f t="shared" si="22"/>
        <v>Low Balance</v>
      </c>
      <c r="BC365" t="str">
        <f t="shared" si="23"/>
        <v>WITHDRAWAL</v>
      </c>
    </row>
    <row r="366" spans="1:55" x14ac:dyDescent="0.35">
      <c r="A366">
        <v>857</v>
      </c>
      <c r="B366">
        <v>6789</v>
      </c>
      <c r="C366" t="s">
        <v>96</v>
      </c>
      <c r="D366" t="s">
        <v>101</v>
      </c>
      <c r="E366">
        <v>5622</v>
      </c>
      <c r="F366">
        <v>6789</v>
      </c>
      <c r="G366" t="s">
        <v>48</v>
      </c>
      <c r="H366">
        <v>6789</v>
      </c>
      <c r="I366">
        <v>790326</v>
      </c>
      <c r="J366">
        <v>57</v>
      </c>
      <c r="K366">
        <v>57</v>
      </c>
      <c r="L366" t="s">
        <v>102</v>
      </c>
      <c r="M366" t="s">
        <v>50</v>
      </c>
      <c r="N366">
        <v>161954</v>
      </c>
      <c r="O366">
        <v>21</v>
      </c>
      <c r="P366">
        <v>37</v>
      </c>
      <c r="Q366">
        <v>20</v>
      </c>
      <c r="R366">
        <v>3</v>
      </c>
      <c r="S366">
        <v>8</v>
      </c>
      <c r="T366">
        <v>48</v>
      </c>
      <c r="U366">
        <v>8720</v>
      </c>
      <c r="V366">
        <v>3.73</v>
      </c>
      <c r="W366">
        <v>4.5</v>
      </c>
      <c r="X366">
        <v>116</v>
      </c>
      <c r="Y366">
        <v>3729</v>
      </c>
      <c r="Z366">
        <v>3651</v>
      </c>
      <c r="AA366">
        <v>37740</v>
      </c>
      <c r="AB366" t="s">
        <v>82</v>
      </c>
      <c r="AC366">
        <v>45906978</v>
      </c>
      <c r="AD366">
        <v>6918.3</v>
      </c>
      <c r="AE366" t="s">
        <v>52</v>
      </c>
      <c r="AF366">
        <v>930208</v>
      </c>
      <c r="AG366">
        <v>70</v>
      </c>
      <c r="AH366" t="s">
        <v>53</v>
      </c>
      <c r="AI366">
        <v>1657170</v>
      </c>
      <c r="AJ366">
        <v>5622</v>
      </c>
      <c r="AK366">
        <v>930812</v>
      </c>
      <c r="AL366" t="s">
        <v>54</v>
      </c>
      <c r="AM366" t="s">
        <v>55</v>
      </c>
      <c r="AN366">
        <v>31835</v>
      </c>
      <c r="AO366">
        <v>66555.3</v>
      </c>
      <c r="AS366">
        <v>6150</v>
      </c>
      <c r="AT366">
        <v>941102</v>
      </c>
      <c r="AU366">
        <v>83016</v>
      </c>
      <c r="AV366">
        <v>12</v>
      </c>
      <c r="AW366">
        <v>6918</v>
      </c>
      <c r="AX366" t="s">
        <v>64</v>
      </c>
      <c r="AY366" t="str">
        <f t="shared" si="20"/>
        <v>Low_loan_taker</v>
      </c>
      <c r="BA366" t="str">
        <f t="shared" si="21"/>
        <v>High Payment</v>
      </c>
      <c r="BB366" t="str">
        <f t="shared" si="22"/>
        <v>Mid Balance</v>
      </c>
      <c r="BC366" t="str">
        <f t="shared" si="23"/>
        <v>CREDIT</v>
      </c>
    </row>
    <row r="367" spans="1:55" x14ac:dyDescent="0.35">
      <c r="A367">
        <v>857</v>
      </c>
      <c r="B367">
        <v>6789</v>
      </c>
      <c r="C367" t="s">
        <v>96</v>
      </c>
      <c r="D367" t="s">
        <v>101</v>
      </c>
      <c r="E367">
        <v>5622</v>
      </c>
      <c r="F367">
        <v>6789</v>
      </c>
      <c r="G367" t="s">
        <v>48</v>
      </c>
      <c r="H367">
        <v>6789</v>
      </c>
      <c r="I367">
        <v>790326</v>
      </c>
      <c r="J367">
        <v>57</v>
      </c>
      <c r="K367">
        <v>57</v>
      </c>
      <c r="L367" t="s">
        <v>102</v>
      </c>
      <c r="M367" t="s">
        <v>50</v>
      </c>
      <c r="N367">
        <v>161954</v>
      </c>
      <c r="O367">
        <v>21</v>
      </c>
      <c r="P367">
        <v>37</v>
      </c>
      <c r="Q367">
        <v>20</v>
      </c>
      <c r="R367">
        <v>3</v>
      </c>
      <c r="S367">
        <v>8</v>
      </c>
      <c r="T367">
        <v>48</v>
      </c>
      <c r="U367">
        <v>8720</v>
      </c>
      <c r="V367">
        <v>3.73</v>
      </c>
      <c r="W367">
        <v>4.5</v>
      </c>
      <c r="X367">
        <v>116</v>
      </c>
      <c r="Y367">
        <v>3729</v>
      </c>
      <c r="Z367">
        <v>3651</v>
      </c>
      <c r="AA367">
        <v>37740</v>
      </c>
      <c r="AB367" t="s">
        <v>82</v>
      </c>
      <c r="AC367">
        <v>45906978</v>
      </c>
      <c r="AD367">
        <v>6918.3</v>
      </c>
      <c r="AE367" t="s">
        <v>52</v>
      </c>
      <c r="AF367">
        <v>930208</v>
      </c>
      <c r="AG367">
        <v>70</v>
      </c>
      <c r="AH367" t="s">
        <v>53</v>
      </c>
      <c r="AI367">
        <v>1657455</v>
      </c>
      <c r="AJ367">
        <v>5622</v>
      </c>
      <c r="AK367">
        <v>930813</v>
      </c>
      <c r="AL367" t="s">
        <v>59</v>
      </c>
      <c r="AM367" t="s">
        <v>59</v>
      </c>
      <c r="AN367">
        <v>17136</v>
      </c>
      <c r="AO367">
        <v>49419.3</v>
      </c>
      <c r="AS367">
        <v>6150</v>
      </c>
      <c r="AT367">
        <v>941102</v>
      </c>
      <c r="AU367">
        <v>83016</v>
      </c>
      <c r="AV367">
        <v>12</v>
      </c>
      <c r="AW367">
        <v>6918</v>
      </c>
      <c r="AX367" t="s">
        <v>64</v>
      </c>
      <c r="AY367" t="str">
        <f t="shared" si="20"/>
        <v>Low_loan_taker</v>
      </c>
      <c r="BA367" t="str">
        <f t="shared" si="21"/>
        <v>High Payment</v>
      </c>
      <c r="BB367" t="str">
        <f t="shared" si="22"/>
        <v>Low Balance</v>
      </c>
      <c r="BC367" t="str">
        <f t="shared" si="23"/>
        <v>NOT SURE</v>
      </c>
    </row>
    <row r="368" spans="1:55" x14ac:dyDescent="0.35">
      <c r="A368">
        <v>857</v>
      </c>
      <c r="B368">
        <v>6789</v>
      </c>
      <c r="C368" t="s">
        <v>96</v>
      </c>
      <c r="D368" t="s">
        <v>101</v>
      </c>
      <c r="E368">
        <v>5622</v>
      </c>
      <c r="F368">
        <v>6789</v>
      </c>
      <c r="G368" t="s">
        <v>48</v>
      </c>
      <c r="H368">
        <v>6789</v>
      </c>
      <c r="I368">
        <v>790326</v>
      </c>
      <c r="J368">
        <v>57</v>
      </c>
      <c r="K368">
        <v>57</v>
      </c>
      <c r="L368" t="s">
        <v>102</v>
      </c>
      <c r="M368" t="s">
        <v>50</v>
      </c>
      <c r="N368">
        <v>161954</v>
      </c>
      <c r="O368">
        <v>21</v>
      </c>
      <c r="P368">
        <v>37</v>
      </c>
      <c r="Q368">
        <v>20</v>
      </c>
      <c r="R368">
        <v>3</v>
      </c>
      <c r="S368">
        <v>8</v>
      </c>
      <c r="T368">
        <v>48</v>
      </c>
      <c r="U368">
        <v>8720</v>
      </c>
      <c r="V368">
        <v>3.73</v>
      </c>
      <c r="W368">
        <v>4.5</v>
      </c>
      <c r="X368">
        <v>116</v>
      </c>
      <c r="Y368">
        <v>3729</v>
      </c>
      <c r="Z368">
        <v>3651</v>
      </c>
      <c r="AA368">
        <v>37740</v>
      </c>
      <c r="AB368" t="s">
        <v>82</v>
      </c>
      <c r="AC368">
        <v>45906978</v>
      </c>
      <c r="AD368">
        <v>6918.3</v>
      </c>
      <c r="AE368" t="s">
        <v>52</v>
      </c>
      <c r="AF368">
        <v>930208</v>
      </c>
      <c r="AG368">
        <v>70</v>
      </c>
      <c r="AH368" t="s">
        <v>53</v>
      </c>
      <c r="AI368">
        <v>1657168</v>
      </c>
      <c r="AJ368">
        <v>5622</v>
      </c>
      <c r="AK368">
        <v>930814</v>
      </c>
      <c r="AL368" t="s">
        <v>54</v>
      </c>
      <c r="AM368" t="s">
        <v>55</v>
      </c>
      <c r="AN368">
        <v>7101</v>
      </c>
      <c r="AO368">
        <v>56520.3</v>
      </c>
      <c r="AS368">
        <v>6150</v>
      </c>
      <c r="AT368">
        <v>941102</v>
      </c>
      <c r="AU368">
        <v>83016</v>
      </c>
      <c r="AV368">
        <v>12</v>
      </c>
      <c r="AW368">
        <v>6918</v>
      </c>
      <c r="AX368" t="s">
        <v>64</v>
      </c>
      <c r="AY368" t="str">
        <f t="shared" si="20"/>
        <v>Low_loan_taker</v>
      </c>
      <c r="BA368" t="str">
        <f t="shared" si="21"/>
        <v>High Payment</v>
      </c>
      <c r="BB368" t="str">
        <f t="shared" si="22"/>
        <v>Mid Balance</v>
      </c>
      <c r="BC368" t="str">
        <f t="shared" si="23"/>
        <v>CREDIT</v>
      </c>
    </row>
    <row r="369" spans="1:55" x14ac:dyDescent="0.35">
      <c r="A369">
        <v>857</v>
      </c>
      <c r="B369">
        <v>6789</v>
      </c>
      <c r="C369" t="s">
        <v>96</v>
      </c>
      <c r="D369" t="s">
        <v>101</v>
      </c>
      <c r="E369">
        <v>5622</v>
      </c>
      <c r="F369">
        <v>6789</v>
      </c>
      <c r="G369" t="s">
        <v>48</v>
      </c>
      <c r="H369">
        <v>6789</v>
      </c>
      <c r="I369">
        <v>790326</v>
      </c>
      <c r="J369">
        <v>57</v>
      </c>
      <c r="K369">
        <v>57</v>
      </c>
      <c r="L369" t="s">
        <v>102</v>
      </c>
      <c r="M369" t="s">
        <v>50</v>
      </c>
      <c r="N369">
        <v>161954</v>
      </c>
      <c r="O369">
        <v>21</v>
      </c>
      <c r="P369">
        <v>37</v>
      </c>
      <c r="Q369">
        <v>20</v>
      </c>
      <c r="R369">
        <v>3</v>
      </c>
      <c r="S369">
        <v>8</v>
      </c>
      <c r="T369">
        <v>48</v>
      </c>
      <c r="U369">
        <v>8720</v>
      </c>
      <c r="V369">
        <v>3.73</v>
      </c>
      <c r="W369">
        <v>4.5</v>
      </c>
      <c r="X369">
        <v>116</v>
      </c>
      <c r="Y369">
        <v>3729</v>
      </c>
      <c r="Z369">
        <v>3651</v>
      </c>
      <c r="AA369">
        <v>37740</v>
      </c>
      <c r="AB369" t="s">
        <v>82</v>
      </c>
      <c r="AC369">
        <v>45906978</v>
      </c>
      <c r="AD369">
        <v>6918.3</v>
      </c>
      <c r="AE369" t="s">
        <v>52</v>
      </c>
      <c r="AF369">
        <v>930208</v>
      </c>
      <c r="AG369">
        <v>70</v>
      </c>
      <c r="AH369" t="s">
        <v>53</v>
      </c>
      <c r="AI369">
        <v>1657381</v>
      </c>
      <c r="AJ369">
        <v>5622</v>
      </c>
      <c r="AK369">
        <v>930814</v>
      </c>
      <c r="AL369" t="s">
        <v>58</v>
      </c>
      <c r="AM369" t="s">
        <v>66</v>
      </c>
      <c r="AN369">
        <v>573</v>
      </c>
      <c r="AO369">
        <v>55947.3</v>
      </c>
      <c r="AP369" t="s">
        <v>77</v>
      </c>
      <c r="AQ369" t="s">
        <v>100</v>
      </c>
      <c r="AR369">
        <v>71167778</v>
      </c>
      <c r="AS369">
        <v>6150</v>
      </c>
      <c r="AT369">
        <v>941102</v>
      </c>
      <c r="AU369">
        <v>83016</v>
      </c>
      <c r="AV369">
        <v>12</v>
      </c>
      <c r="AW369">
        <v>6918</v>
      </c>
      <c r="AX369" t="s">
        <v>64</v>
      </c>
      <c r="AY369" t="str">
        <f t="shared" si="20"/>
        <v>Low_loan_taker</v>
      </c>
      <c r="BA369" t="str">
        <f t="shared" si="21"/>
        <v>High Payment</v>
      </c>
      <c r="BB369" t="str">
        <f t="shared" si="22"/>
        <v>Mid Balance</v>
      </c>
      <c r="BC369" t="str">
        <f t="shared" si="23"/>
        <v>WITHDRAWAL</v>
      </c>
    </row>
    <row r="370" spans="1:55" x14ac:dyDescent="0.35">
      <c r="A370">
        <v>857</v>
      </c>
      <c r="B370">
        <v>6789</v>
      </c>
      <c r="C370" t="s">
        <v>96</v>
      </c>
      <c r="D370" t="s">
        <v>101</v>
      </c>
      <c r="E370">
        <v>5622</v>
      </c>
      <c r="F370">
        <v>6789</v>
      </c>
      <c r="G370" t="s">
        <v>48</v>
      </c>
      <c r="H370">
        <v>6789</v>
      </c>
      <c r="I370">
        <v>790326</v>
      </c>
      <c r="J370">
        <v>57</v>
      </c>
      <c r="K370">
        <v>57</v>
      </c>
      <c r="L370" t="s">
        <v>102</v>
      </c>
      <c r="M370" t="s">
        <v>50</v>
      </c>
      <c r="N370">
        <v>161954</v>
      </c>
      <c r="O370">
        <v>21</v>
      </c>
      <c r="P370">
        <v>37</v>
      </c>
      <c r="Q370">
        <v>20</v>
      </c>
      <c r="R370">
        <v>3</v>
      </c>
      <c r="S370">
        <v>8</v>
      </c>
      <c r="T370">
        <v>48</v>
      </c>
      <c r="U370">
        <v>8720</v>
      </c>
      <c r="V370">
        <v>3.73</v>
      </c>
      <c r="W370">
        <v>4.5</v>
      </c>
      <c r="X370">
        <v>116</v>
      </c>
      <c r="Y370">
        <v>3729</v>
      </c>
      <c r="Z370">
        <v>3651</v>
      </c>
      <c r="AA370">
        <v>37740</v>
      </c>
      <c r="AB370" t="s">
        <v>82</v>
      </c>
      <c r="AC370">
        <v>45906978</v>
      </c>
      <c r="AD370">
        <v>6918.3</v>
      </c>
      <c r="AE370" t="s">
        <v>52</v>
      </c>
      <c r="AF370">
        <v>930208</v>
      </c>
      <c r="AG370">
        <v>70</v>
      </c>
      <c r="AH370" t="s">
        <v>53</v>
      </c>
      <c r="AI370">
        <v>1657545</v>
      </c>
      <c r="AJ370">
        <v>5622</v>
      </c>
      <c r="AK370">
        <v>930819</v>
      </c>
      <c r="AL370" t="s">
        <v>58</v>
      </c>
      <c r="AM370" t="s">
        <v>59</v>
      </c>
      <c r="AN370">
        <v>9300</v>
      </c>
      <c r="AO370">
        <v>46647.3</v>
      </c>
      <c r="AS370">
        <v>6150</v>
      </c>
      <c r="AT370">
        <v>941102</v>
      </c>
      <c r="AU370">
        <v>83016</v>
      </c>
      <c r="AV370">
        <v>12</v>
      </c>
      <c r="AW370">
        <v>6918</v>
      </c>
      <c r="AX370" t="s">
        <v>64</v>
      </c>
      <c r="AY370" t="str">
        <f t="shared" si="20"/>
        <v>Low_loan_taker</v>
      </c>
      <c r="BA370" t="str">
        <f t="shared" si="21"/>
        <v>High Payment</v>
      </c>
      <c r="BB370" t="str">
        <f t="shared" si="22"/>
        <v>Low Balance</v>
      </c>
      <c r="BC370" t="str">
        <f t="shared" si="23"/>
        <v>WITHDRAWAL</v>
      </c>
    </row>
    <row r="371" spans="1:55" x14ac:dyDescent="0.35">
      <c r="A371">
        <v>857</v>
      </c>
      <c r="B371">
        <v>6789</v>
      </c>
      <c r="C371" t="s">
        <v>96</v>
      </c>
      <c r="D371" t="s">
        <v>101</v>
      </c>
      <c r="E371">
        <v>5622</v>
      </c>
      <c r="F371">
        <v>6789</v>
      </c>
      <c r="G371" t="s">
        <v>48</v>
      </c>
      <c r="H371">
        <v>6789</v>
      </c>
      <c r="I371">
        <v>790326</v>
      </c>
      <c r="J371">
        <v>57</v>
      </c>
      <c r="K371">
        <v>57</v>
      </c>
      <c r="L371" t="s">
        <v>102</v>
      </c>
      <c r="M371" t="s">
        <v>50</v>
      </c>
      <c r="N371">
        <v>161954</v>
      </c>
      <c r="O371">
        <v>21</v>
      </c>
      <c r="P371">
        <v>37</v>
      </c>
      <c r="Q371">
        <v>20</v>
      </c>
      <c r="R371">
        <v>3</v>
      </c>
      <c r="S371">
        <v>8</v>
      </c>
      <c r="T371">
        <v>48</v>
      </c>
      <c r="U371">
        <v>8720</v>
      </c>
      <c r="V371">
        <v>3.73</v>
      </c>
      <c r="W371">
        <v>4.5</v>
      </c>
      <c r="X371">
        <v>116</v>
      </c>
      <c r="Y371">
        <v>3729</v>
      </c>
      <c r="Z371">
        <v>3651</v>
      </c>
      <c r="AA371">
        <v>37741</v>
      </c>
      <c r="AB371" t="s">
        <v>88</v>
      </c>
      <c r="AC371">
        <v>24175644</v>
      </c>
      <c r="AD371">
        <v>6327</v>
      </c>
      <c r="AE371" t="s">
        <v>67</v>
      </c>
      <c r="AF371">
        <v>930208</v>
      </c>
      <c r="AG371">
        <v>70</v>
      </c>
      <c r="AH371" t="s">
        <v>53</v>
      </c>
      <c r="AI371">
        <v>1657153</v>
      </c>
      <c r="AJ371">
        <v>5622</v>
      </c>
      <c r="AK371">
        <v>930208</v>
      </c>
      <c r="AL371" t="s">
        <v>54</v>
      </c>
      <c r="AM371" t="s">
        <v>55</v>
      </c>
      <c r="AN371">
        <v>700</v>
      </c>
      <c r="AO371">
        <v>700</v>
      </c>
      <c r="AS371">
        <v>6150</v>
      </c>
      <c r="AT371">
        <v>941102</v>
      </c>
      <c r="AU371">
        <v>83016</v>
      </c>
      <c r="AV371">
        <v>12</v>
      </c>
      <c r="AW371">
        <v>6918</v>
      </c>
      <c r="AX371" t="s">
        <v>64</v>
      </c>
      <c r="AY371" t="str">
        <f t="shared" si="20"/>
        <v>Low_loan_taker</v>
      </c>
      <c r="BA371" t="str">
        <f t="shared" si="21"/>
        <v>High Payment</v>
      </c>
      <c r="BB371" t="str">
        <f t="shared" si="22"/>
        <v>Low Balance</v>
      </c>
      <c r="BC371" t="str">
        <f t="shared" si="23"/>
        <v>CREDIT</v>
      </c>
    </row>
    <row r="372" spans="1:55" x14ac:dyDescent="0.35">
      <c r="A372">
        <v>857</v>
      </c>
      <c r="B372">
        <v>6789</v>
      </c>
      <c r="C372" t="s">
        <v>96</v>
      </c>
      <c r="D372" t="s">
        <v>101</v>
      </c>
      <c r="E372">
        <v>5622</v>
      </c>
      <c r="F372">
        <v>6789</v>
      </c>
      <c r="G372" t="s">
        <v>48</v>
      </c>
      <c r="H372">
        <v>6789</v>
      </c>
      <c r="I372">
        <v>790326</v>
      </c>
      <c r="J372">
        <v>57</v>
      </c>
      <c r="K372">
        <v>57</v>
      </c>
      <c r="L372" t="s">
        <v>102</v>
      </c>
      <c r="M372" t="s">
        <v>50</v>
      </c>
      <c r="N372">
        <v>161954</v>
      </c>
      <c r="O372">
        <v>21</v>
      </c>
      <c r="P372">
        <v>37</v>
      </c>
      <c r="Q372">
        <v>20</v>
      </c>
      <c r="R372">
        <v>3</v>
      </c>
      <c r="S372">
        <v>8</v>
      </c>
      <c r="T372">
        <v>48</v>
      </c>
      <c r="U372">
        <v>8720</v>
      </c>
      <c r="V372">
        <v>3.73</v>
      </c>
      <c r="W372">
        <v>4.5</v>
      </c>
      <c r="X372">
        <v>116</v>
      </c>
      <c r="Y372">
        <v>3729</v>
      </c>
      <c r="Z372">
        <v>3651</v>
      </c>
      <c r="AA372">
        <v>37741</v>
      </c>
      <c r="AB372" t="s">
        <v>88</v>
      </c>
      <c r="AC372">
        <v>24175644</v>
      </c>
      <c r="AD372">
        <v>6327</v>
      </c>
      <c r="AE372" t="s">
        <v>67</v>
      </c>
      <c r="AF372">
        <v>930208</v>
      </c>
      <c r="AG372">
        <v>70</v>
      </c>
      <c r="AH372" t="s">
        <v>53</v>
      </c>
      <c r="AI372">
        <v>1657169</v>
      </c>
      <c r="AJ372">
        <v>5622</v>
      </c>
      <c r="AK372">
        <v>930218</v>
      </c>
      <c r="AL372" t="s">
        <v>54</v>
      </c>
      <c r="AM372" t="s">
        <v>55</v>
      </c>
      <c r="AN372">
        <v>24023</v>
      </c>
      <c r="AO372">
        <v>24723</v>
      </c>
      <c r="AS372">
        <v>6150</v>
      </c>
      <c r="AT372">
        <v>941102</v>
      </c>
      <c r="AU372">
        <v>83016</v>
      </c>
      <c r="AV372">
        <v>12</v>
      </c>
      <c r="AW372">
        <v>6918</v>
      </c>
      <c r="AX372" t="s">
        <v>64</v>
      </c>
      <c r="AY372" t="str">
        <f t="shared" si="20"/>
        <v>Low_loan_taker</v>
      </c>
      <c r="BA372" t="str">
        <f t="shared" si="21"/>
        <v>High Payment</v>
      </c>
      <c r="BB372" t="str">
        <f t="shared" si="22"/>
        <v>Low Balance</v>
      </c>
      <c r="BC372" t="str">
        <f t="shared" si="23"/>
        <v>CREDIT</v>
      </c>
    </row>
    <row r="373" spans="1:55" x14ac:dyDescent="0.35">
      <c r="A373">
        <v>857</v>
      </c>
      <c r="B373">
        <v>6789</v>
      </c>
      <c r="C373" t="s">
        <v>96</v>
      </c>
      <c r="D373" t="s">
        <v>101</v>
      </c>
      <c r="E373">
        <v>5622</v>
      </c>
      <c r="F373">
        <v>6789</v>
      </c>
      <c r="G373" t="s">
        <v>48</v>
      </c>
      <c r="H373">
        <v>6789</v>
      </c>
      <c r="I373">
        <v>790326</v>
      </c>
      <c r="J373">
        <v>57</v>
      </c>
      <c r="K373">
        <v>57</v>
      </c>
      <c r="L373" t="s">
        <v>102</v>
      </c>
      <c r="M373" t="s">
        <v>50</v>
      </c>
      <c r="N373">
        <v>161954</v>
      </c>
      <c r="O373">
        <v>21</v>
      </c>
      <c r="P373">
        <v>37</v>
      </c>
      <c r="Q373">
        <v>20</v>
      </c>
      <c r="R373">
        <v>3</v>
      </c>
      <c r="S373">
        <v>8</v>
      </c>
      <c r="T373">
        <v>48</v>
      </c>
      <c r="U373">
        <v>8720</v>
      </c>
      <c r="V373">
        <v>3.73</v>
      </c>
      <c r="W373">
        <v>4.5</v>
      </c>
      <c r="X373">
        <v>116</v>
      </c>
      <c r="Y373">
        <v>3729</v>
      </c>
      <c r="Z373">
        <v>3651</v>
      </c>
      <c r="AA373">
        <v>37741</v>
      </c>
      <c r="AB373" t="s">
        <v>88</v>
      </c>
      <c r="AC373">
        <v>24175644</v>
      </c>
      <c r="AD373">
        <v>6327</v>
      </c>
      <c r="AE373" t="s">
        <v>67</v>
      </c>
      <c r="AF373">
        <v>930208</v>
      </c>
      <c r="AG373">
        <v>70</v>
      </c>
      <c r="AH373" t="s">
        <v>53</v>
      </c>
      <c r="AI373">
        <v>1657174</v>
      </c>
      <c r="AJ373">
        <v>5622</v>
      </c>
      <c r="AK373">
        <v>930219</v>
      </c>
      <c r="AL373" t="s">
        <v>54</v>
      </c>
      <c r="AM373" t="s">
        <v>55</v>
      </c>
      <c r="AN373">
        <v>33410</v>
      </c>
      <c r="AO373">
        <v>58133</v>
      </c>
      <c r="AS373">
        <v>6150</v>
      </c>
      <c r="AT373">
        <v>941102</v>
      </c>
      <c r="AU373">
        <v>83016</v>
      </c>
      <c r="AV373">
        <v>12</v>
      </c>
      <c r="AW373">
        <v>6918</v>
      </c>
      <c r="AX373" t="s">
        <v>64</v>
      </c>
      <c r="AY373" t="str">
        <f t="shared" si="20"/>
        <v>Low_loan_taker</v>
      </c>
      <c r="BA373" t="str">
        <f t="shared" si="21"/>
        <v>High Payment</v>
      </c>
      <c r="BB373" t="str">
        <f t="shared" si="22"/>
        <v>Mid Balance</v>
      </c>
      <c r="BC373" t="str">
        <f t="shared" si="23"/>
        <v>CREDIT</v>
      </c>
    </row>
    <row r="374" spans="1:55" x14ac:dyDescent="0.35">
      <c r="A374">
        <v>857</v>
      </c>
      <c r="B374">
        <v>6789</v>
      </c>
      <c r="C374" t="s">
        <v>96</v>
      </c>
      <c r="D374" t="s">
        <v>101</v>
      </c>
      <c r="E374">
        <v>5622</v>
      </c>
      <c r="F374">
        <v>6789</v>
      </c>
      <c r="G374" t="s">
        <v>48</v>
      </c>
      <c r="H374">
        <v>6789</v>
      </c>
      <c r="I374">
        <v>790326</v>
      </c>
      <c r="J374">
        <v>57</v>
      </c>
      <c r="K374">
        <v>57</v>
      </c>
      <c r="L374" t="s">
        <v>102</v>
      </c>
      <c r="M374" t="s">
        <v>50</v>
      </c>
      <c r="N374">
        <v>161954</v>
      </c>
      <c r="O374">
        <v>21</v>
      </c>
      <c r="P374">
        <v>37</v>
      </c>
      <c r="Q374">
        <v>20</v>
      </c>
      <c r="R374">
        <v>3</v>
      </c>
      <c r="S374">
        <v>8</v>
      </c>
      <c r="T374">
        <v>48</v>
      </c>
      <c r="U374">
        <v>8720</v>
      </c>
      <c r="V374">
        <v>3.73</v>
      </c>
      <c r="W374">
        <v>4.5</v>
      </c>
      <c r="X374">
        <v>116</v>
      </c>
      <c r="Y374">
        <v>3729</v>
      </c>
      <c r="Z374">
        <v>3651</v>
      </c>
      <c r="AA374">
        <v>37741</v>
      </c>
      <c r="AB374" t="s">
        <v>88</v>
      </c>
      <c r="AC374">
        <v>24175644</v>
      </c>
      <c r="AD374">
        <v>6327</v>
      </c>
      <c r="AE374" t="s">
        <v>67</v>
      </c>
      <c r="AF374">
        <v>930208</v>
      </c>
      <c r="AG374">
        <v>70</v>
      </c>
      <c r="AH374" t="s">
        <v>53</v>
      </c>
      <c r="AI374">
        <v>3671894</v>
      </c>
      <c r="AJ374">
        <v>5622</v>
      </c>
      <c r="AK374">
        <v>930228</v>
      </c>
      <c r="AL374" t="s">
        <v>54</v>
      </c>
      <c r="AN374">
        <v>90.2</v>
      </c>
      <c r="AO374">
        <v>58223.199999999997</v>
      </c>
      <c r="AP374" t="s">
        <v>57</v>
      </c>
      <c r="AS374">
        <v>6150</v>
      </c>
      <c r="AT374">
        <v>941102</v>
      </c>
      <c r="AU374">
        <v>83016</v>
      </c>
      <c r="AV374">
        <v>12</v>
      </c>
      <c r="AW374">
        <v>6918</v>
      </c>
      <c r="AX374" t="s">
        <v>64</v>
      </c>
      <c r="AY374" t="str">
        <f t="shared" si="20"/>
        <v>Low_loan_taker</v>
      </c>
      <c r="BA374" t="str">
        <f t="shared" si="21"/>
        <v>High Payment</v>
      </c>
      <c r="BB374" t="str">
        <f t="shared" si="22"/>
        <v>Mid Balance</v>
      </c>
      <c r="BC374" t="str">
        <f t="shared" si="23"/>
        <v>CREDIT</v>
      </c>
    </row>
    <row r="375" spans="1:55" x14ac:dyDescent="0.35">
      <c r="A375">
        <v>857</v>
      </c>
      <c r="B375">
        <v>6789</v>
      </c>
      <c r="C375" t="s">
        <v>96</v>
      </c>
      <c r="D375" t="s">
        <v>101</v>
      </c>
      <c r="E375">
        <v>5622</v>
      </c>
      <c r="F375">
        <v>6789</v>
      </c>
      <c r="G375" t="s">
        <v>48</v>
      </c>
      <c r="H375">
        <v>6789</v>
      </c>
      <c r="I375">
        <v>790326</v>
      </c>
      <c r="J375">
        <v>57</v>
      </c>
      <c r="K375">
        <v>57</v>
      </c>
      <c r="L375" t="s">
        <v>102</v>
      </c>
      <c r="M375" t="s">
        <v>50</v>
      </c>
      <c r="N375">
        <v>161954</v>
      </c>
      <c r="O375">
        <v>21</v>
      </c>
      <c r="P375">
        <v>37</v>
      </c>
      <c r="Q375">
        <v>20</v>
      </c>
      <c r="R375">
        <v>3</v>
      </c>
      <c r="S375">
        <v>8</v>
      </c>
      <c r="T375">
        <v>48</v>
      </c>
      <c r="U375">
        <v>8720</v>
      </c>
      <c r="V375">
        <v>3.73</v>
      </c>
      <c r="W375">
        <v>4.5</v>
      </c>
      <c r="X375">
        <v>116</v>
      </c>
      <c r="Y375">
        <v>3729</v>
      </c>
      <c r="Z375">
        <v>3651</v>
      </c>
      <c r="AA375">
        <v>37741</v>
      </c>
      <c r="AB375" t="s">
        <v>88</v>
      </c>
      <c r="AC375">
        <v>24175644</v>
      </c>
      <c r="AD375">
        <v>6327</v>
      </c>
      <c r="AE375" t="s">
        <v>67</v>
      </c>
      <c r="AF375">
        <v>930208</v>
      </c>
      <c r="AG375">
        <v>70</v>
      </c>
      <c r="AH375" t="s">
        <v>53</v>
      </c>
      <c r="AI375">
        <v>1657645</v>
      </c>
      <c r="AJ375">
        <v>5622</v>
      </c>
      <c r="AK375">
        <v>930310</v>
      </c>
      <c r="AL375" t="s">
        <v>58</v>
      </c>
      <c r="AM375" t="s">
        <v>59</v>
      </c>
      <c r="AN375">
        <v>14900</v>
      </c>
      <c r="AO375">
        <v>43323.199999999997</v>
      </c>
      <c r="AS375">
        <v>6150</v>
      </c>
      <c r="AT375">
        <v>941102</v>
      </c>
      <c r="AU375">
        <v>83016</v>
      </c>
      <c r="AV375">
        <v>12</v>
      </c>
      <c r="AW375">
        <v>6918</v>
      </c>
      <c r="AX375" t="s">
        <v>64</v>
      </c>
      <c r="AY375" t="str">
        <f t="shared" si="20"/>
        <v>Low_loan_taker</v>
      </c>
      <c r="BA375" t="str">
        <f t="shared" si="21"/>
        <v>High Payment</v>
      </c>
      <c r="BB375" t="str">
        <f t="shared" si="22"/>
        <v>Low Balance</v>
      </c>
      <c r="BC375" t="str">
        <f t="shared" si="23"/>
        <v>WITHDRAWAL</v>
      </c>
    </row>
    <row r="376" spans="1:55" x14ac:dyDescent="0.35">
      <c r="A376">
        <v>857</v>
      </c>
      <c r="B376">
        <v>6789</v>
      </c>
      <c r="C376" t="s">
        <v>96</v>
      </c>
      <c r="D376" t="s">
        <v>101</v>
      </c>
      <c r="E376">
        <v>5622</v>
      </c>
      <c r="F376">
        <v>6789</v>
      </c>
      <c r="G376" t="s">
        <v>48</v>
      </c>
      <c r="H376">
        <v>6789</v>
      </c>
      <c r="I376">
        <v>790326</v>
      </c>
      <c r="J376">
        <v>57</v>
      </c>
      <c r="K376">
        <v>57</v>
      </c>
      <c r="L376" t="s">
        <v>102</v>
      </c>
      <c r="M376" t="s">
        <v>50</v>
      </c>
      <c r="N376">
        <v>161954</v>
      </c>
      <c r="O376">
        <v>21</v>
      </c>
      <c r="P376">
        <v>37</v>
      </c>
      <c r="Q376">
        <v>20</v>
      </c>
      <c r="R376">
        <v>3</v>
      </c>
      <c r="S376">
        <v>8</v>
      </c>
      <c r="T376">
        <v>48</v>
      </c>
      <c r="U376">
        <v>8720</v>
      </c>
      <c r="V376">
        <v>3.73</v>
      </c>
      <c r="W376">
        <v>4.5</v>
      </c>
      <c r="X376">
        <v>116</v>
      </c>
      <c r="Y376">
        <v>3729</v>
      </c>
      <c r="Z376">
        <v>3651</v>
      </c>
      <c r="AA376">
        <v>37741</v>
      </c>
      <c r="AB376" t="s">
        <v>88</v>
      </c>
      <c r="AC376">
        <v>24175644</v>
      </c>
      <c r="AD376">
        <v>6327</v>
      </c>
      <c r="AE376" t="s">
        <v>67</v>
      </c>
      <c r="AF376">
        <v>930208</v>
      </c>
      <c r="AG376">
        <v>70</v>
      </c>
      <c r="AH376" t="s">
        <v>53</v>
      </c>
      <c r="AI376">
        <v>1657162</v>
      </c>
      <c r="AJ376">
        <v>5622</v>
      </c>
      <c r="AK376">
        <v>930324</v>
      </c>
      <c r="AL376" t="s">
        <v>54</v>
      </c>
      <c r="AM376" t="s">
        <v>55</v>
      </c>
      <c r="AN376">
        <v>43050</v>
      </c>
      <c r="AO376">
        <v>86373.2</v>
      </c>
      <c r="AS376">
        <v>6150</v>
      </c>
      <c r="AT376">
        <v>941102</v>
      </c>
      <c r="AU376">
        <v>83016</v>
      </c>
      <c r="AV376">
        <v>12</v>
      </c>
      <c r="AW376">
        <v>6918</v>
      </c>
      <c r="AX376" t="s">
        <v>64</v>
      </c>
      <c r="AY376" t="str">
        <f t="shared" si="20"/>
        <v>Low_loan_taker</v>
      </c>
      <c r="BA376" t="str">
        <f t="shared" si="21"/>
        <v>High Payment</v>
      </c>
      <c r="BB376" t="str">
        <f t="shared" si="22"/>
        <v>Mid Balance</v>
      </c>
      <c r="BC376" t="str">
        <f t="shared" si="23"/>
        <v>CREDIT</v>
      </c>
    </row>
    <row r="377" spans="1:55" x14ac:dyDescent="0.35">
      <c r="A377">
        <v>857</v>
      </c>
      <c r="B377">
        <v>6789</v>
      </c>
      <c r="C377" t="s">
        <v>96</v>
      </c>
      <c r="D377" t="s">
        <v>101</v>
      </c>
      <c r="E377">
        <v>5622</v>
      </c>
      <c r="F377">
        <v>6789</v>
      </c>
      <c r="G377" t="s">
        <v>48</v>
      </c>
      <c r="H377">
        <v>6789</v>
      </c>
      <c r="I377">
        <v>790326</v>
      </c>
      <c r="J377">
        <v>57</v>
      </c>
      <c r="K377">
        <v>57</v>
      </c>
      <c r="L377" t="s">
        <v>102</v>
      </c>
      <c r="M377" t="s">
        <v>50</v>
      </c>
      <c r="N377">
        <v>161954</v>
      </c>
      <c r="O377">
        <v>21</v>
      </c>
      <c r="P377">
        <v>37</v>
      </c>
      <c r="Q377">
        <v>20</v>
      </c>
      <c r="R377">
        <v>3</v>
      </c>
      <c r="S377">
        <v>8</v>
      </c>
      <c r="T377">
        <v>48</v>
      </c>
      <c r="U377">
        <v>8720</v>
      </c>
      <c r="V377">
        <v>3.73</v>
      </c>
      <c r="W377">
        <v>4.5</v>
      </c>
      <c r="X377">
        <v>116</v>
      </c>
      <c r="Y377">
        <v>3729</v>
      </c>
      <c r="Z377">
        <v>3651</v>
      </c>
      <c r="AA377">
        <v>37741</v>
      </c>
      <c r="AB377" t="s">
        <v>88</v>
      </c>
      <c r="AC377">
        <v>24175644</v>
      </c>
      <c r="AD377">
        <v>6327</v>
      </c>
      <c r="AE377" t="s">
        <v>67</v>
      </c>
      <c r="AF377">
        <v>930208</v>
      </c>
      <c r="AG377">
        <v>70</v>
      </c>
      <c r="AH377" t="s">
        <v>53</v>
      </c>
      <c r="AI377">
        <v>3671895</v>
      </c>
      <c r="AJ377">
        <v>5622</v>
      </c>
      <c r="AK377">
        <v>930331</v>
      </c>
      <c r="AL377" t="s">
        <v>54</v>
      </c>
      <c r="AN377">
        <v>272.60000000000002</v>
      </c>
      <c r="AO377">
        <v>86645.8</v>
      </c>
      <c r="AP377" t="s">
        <v>57</v>
      </c>
      <c r="AS377">
        <v>6150</v>
      </c>
      <c r="AT377">
        <v>941102</v>
      </c>
      <c r="AU377">
        <v>83016</v>
      </c>
      <c r="AV377">
        <v>12</v>
      </c>
      <c r="AW377">
        <v>6918</v>
      </c>
      <c r="AX377" t="s">
        <v>64</v>
      </c>
      <c r="AY377" t="str">
        <f t="shared" si="20"/>
        <v>Low_loan_taker</v>
      </c>
      <c r="BA377" t="str">
        <f t="shared" si="21"/>
        <v>High Payment</v>
      </c>
      <c r="BB377" t="str">
        <f t="shared" si="22"/>
        <v>Mid Balance</v>
      </c>
      <c r="BC377" t="str">
        <f t="shared" si="23"/>
        <v>CREDIT</v>
      </c>
    </row>
    <row r="378" spans="1:55" x14ac:dyDescent="0.35">
      <c r="A378">
        <v>857</v>
      </c>
      <c r="B378">
        <v>6789</v>
      </c>
      <c r="C378" t="s">
        <v>96</v>
      </c>
      <c r="D378" t="s">
        <v>101</v>
      </c>
      <c r="E378">
        <v>5622</v>
      </c>
      <c r="F378">
        <v>6789</v>
      </c>
      <c r="G378" t="s">
        <v>48</v>
      </c>
      <c r="H378">
        <v>6789</v>
      </c>
      <c r="I378">
        <v>790326</v>
      </c>
      <c r="J378">
        <v>57</v>
      </c>
      <c r="K378">
        <v>57</v>
      </c>
      <c r="L378" t="s">
        <v>102</v>
      </c>
      <c r="M378" t="s">
        <v>50</v>
      </c>
      <c r="N378">
        <v>161954</v>
      </c>
      <c r="O378">
        <v>21</v>
      </c>
      <c r="P378">
        <v>37</v>
      </c>
      <c r="Q378">
        <v>20</v>
      </c>
      <c r="R378">
        <v>3</v>
      </c>
      <c r="S378">
        <v>8</v>
      </c>
      <c r="T378">
        <v>48</v>
      </c>
      <c r="U378">
        <v>8720</v>
      </c>
      <c r="V378">
        <v>3.73</v>
      </c>
      <c r="W378">
        <v>4.5</v>
      </c>
      <c r="X378">
        <v>116</v>
      </c>
      <c r="Y378">
        <v>3729</v>
      </c>
      <c r="Z378">
        <v>3651</v>
      </c>
      <c r="AA378">
        <v>37741</v>
      </c>
      <c r="AB378" t="s">
        <v>88</v>
      </c>
      <c r="AC378">
        <v>24175644</v>
      </c>
      <c r="AD378">
        <v>6327</v>
      </c>
      <c r="AE378" t="s">
        <v>67</v>
      </c>
      <c r="AF378">
        <v>930208</v>
      </c>
      <c r="AG378">
        <v>70</v>
      </c>
      <c r="AH378" t="s">
        <v>53</v>
      </c>
      <c r="AI378">
        <v>1657157</v>
      </c>
      <c r="AJ378">
        <v>5622</v>
      </c>
      <c r="AK378">
        <v>930405</v>
      </c>
      <c r="AL378" t="s">
        <v>54</v>
      </c>
      <c r="AM378" t="s">
        <v>55</v>
      </c>
      <c r="AN378">
        <v>41016</v>
      </c>
      <c r="AO378">
        <v>127661.8</v>
      </c>
      <c r="AS378">
        <v>6150</v>
      </c>
      <c r="AT378">
        <v>941102</v>
      </c>
      <c r="AU378">
        <v>83016</v>
      </c>
      <c r="AV378">
        <v>12</v>
      </c>
      <c r="AW378">
        <v>6918</v>
      </c>
      <c r="AX378" t="s">
        <v>64</v>
      </c>
      <c r="AY378" t="str">
        <f t="shared" si="20"/>
        <v>Low_loan_taker</v>
      </c>
      <c r="BA378" t="str">
        <f t="shared" si="21"/>
        <v>High Payment</v>
      </c>
      <c r="BB378" t="str">
        <f t="shared" si="22"/>
        <v>High Balance</v>
      </c>
      <c r="BC378" t="str">
        <f t="shared" si="23"/>
        <v>CREDIT</v>
      </c>
    </row>
    <row r="379" spans="1:55" x14ac:dyDescent="0.35">
      <c r="A379">
        <v>857</v>
      </c>
      <c r="B379">
        <v>6789</v>
      </c>
      <c r="C379" t="s">
        <v>96</v>
      </c>
      <c r="D379" t="s">
        <v>101</v>
      </c>
      <c r="E379">
        <v>5622</v>
      </c>
      <c r="F379">
        <v>6789</v>
      </c>
      <c r="G379" t="s">
        <v>48</v>
      </c>
      <c r="H379">
        <v>6789</v>
      </c>
      <c r="I379">
        <v>790326</v>
      </c>
      <c r="J379">
        <v>57</v>
      </c>
      <c r="K379">
        <v>57</v>
      </c>
      <c r="L379" t="s">
        <v>102</v>
      </c>
      <c r="M379" t="s">
        <v>50</v>
      </c>
      <c r="N379">
        <v>161954</v>
      </c>
      <c r="O379">
        <v>21</v>
      </c>
      <c r="P379">
        <v>37</v>
      </c>
      <c r="Q379">
        <v>20</v>
      </c>
      <c r="R379">
        <v>3</v>
      </c>
      <c r="S379">
        <v>8</v>
      </c>
      <c r="T379">
        <v>48</v>
      </c>
      <c r="U379">
        <v>8720</v>
      </c>
      <c r="V379">
        <v>3.73</v>
      </c>
      <c r="W379">
        <v>4.5</v>
      </c>
      <c r="X379">
        <v>116</v>
      </c>
      <c r="Y379">
        <v>3729</v>
      </c>
      <c r="Z379">
        <v>3651</v>
      </c>
      <c r="AA379">
        <v>37741</v>
      </c>
      <c r="AB379" t="s">
        <v>88</v>
      </c>
      <c r="AC379">
        <v>24175644</v>
      </c>
      <c r="AD379">
        <v>6327</v>
      </c>
      <c r="AE379" t="s">
        <v>67</v>
      </c>
      <c r="AF379">
        <v>930208</v>
      </c>
      <c r="AG379">
        <v>70</v>
      </c>
      <c r="AH379" t="s">
        <v>53</v>
      </c>
      <c r="AI379">
        <v>1657646</v>
      </c>
      <c r="AJ379">
        <v>5622</v>
      </c>
      <c r="AK379">
        <v>930405</v>
      </c>
      <c r="AL379" t="s">
        <v>58</v>
      </c>
      <c r="AM379" t="s">
        <v>59</v>
      </c>
      <c r="AN379">
        <v>29500</v>
      </c>
      <c r="AO379">
        <v>98161.8</v>
      </c>
      <c r="AS379">
        <v>6150</v>
      </c>
      <c r="AT379">
        <v>941102</v>
      </c>
      <c r="AU379">
        <v>83016</v>
      </c>
      <c r="AV379">
        <v>12</v>
      </c>
      <c r="AW379">
        <v>6918</v>
      </c>
      <c r="AX379" t="s">
        <v>64</v>
      </c>
      <c r="AY379" t="str">
        <f t="shared" si="20"/>
        <v>Low_loan_taker</v>
      </c>
      <c r="BA379" t="str">
        <f t="shared" si="21"/>
        <v>High Payment</v>
      </c>
      <c r="BB379" t="str">
        <f t="shared" si="22"/>
        <v>Mid Balance</v>
      </c>
      <c r="BC379" t="str">
        <f t="shared" si="23"/>
        <v>WITHDRAWAL</v>
      </c>
    </row>
    <row r="380" spans="1:55" x14ac:dyDescent="0.35">
      <c r="A380">
        <v>857</v>
      </c>
      <c r="B380">
        <v>6789</v>
      </c>
      <c r="C380" t="s">
        <v>96</v>
      </c>
      <c r="D380" t="s">
        <v>101</v>
      </c>
      <c r="E380">
        <v>5622</v>
      </c>
      <c r="F380">
        <v>6789</v>
      </c>
      <c r="G380" t="s">
        <v>48</v>
      </c>
      <c r="H380">
        <v>6789</v>
      </c>
      <c r="I380">
        <v>790326</v>
      </c>
      <c r="J380">
        <v>57</v>
      </c>
      <c r="K380">
        <v>57</v>
      </c>
      <c r="L380" t="s">
        <v>102</v>
      </c>
      <c r="M380" t="s">
        <v>50</v>
      </c>
      <c r="N380">
        <v>161954</v>
      </c>
      <c r="O380">
        <v>21</v>
      </c>
      <c r="P380">
        <v>37</v>
      </c>
      <c r="Q380">
        <v>20</v>
      </c>
      <c r="R380">
        <v>3</v>
      </c>
      <c r="S380">
        <v>8</v>
      </c>
      <c r="T380">
        <v>48</v>
      </c>
      <c r="U380">
        <v>8720</v>
      </c>
      <c r="V380">
        <v>3.73</v>
      </c>
      <c r="W380">
        <v>4.5</v>
      </c>
      <c r="X380">
        <v>116</v>
      </c>
      <c r="Y380">
        <v>3729</v>
      </c>
      <c r="Z380">
        <v>3651</v>
      </c>
      <c r="AA380">
        <v>37741</v>
      </c>
      <c r="AB380" t="s">
        <v>88</v>
      </c>
      <c r="AC380">
        <v>24175644</v>
      </c>
      <c r="AD380">
        <v>6327</v>
      </c>
      <c r="AE380" t="s">
        <v>67</v>
      </c>
      <c r="AF380">
        <v>930208</v>
      </c>
      <c r="AG380">
        <v>70</v>
      </c>
      <c r="AH380" t="s">
        <v>53</v>
      </c>
      <c r="AI380">
        <v>1657647</v>
      </c>
      <c r="AJ380">
        <v>5622</v>
      </c>
      <c r="AK380">
        <v>930409</v>
      </c>
      <c r="AL380" t="s">
        <v>58</v>
      </c>
      <c r="AM380" t="s">
        <v>59</v>
      </c>
      <c r="AN380">
        <v>36800</v>
      </c>
      <c r="AO380">
        <v>61361.8</v>
      </c>
      <c r="AS380">
        <v>6150</v>
      </c>
      <c r="AT380">
        <v>941102</v>
      </c>
      <c r="AU380">
        <v>83016</v>
      </c>
      <c r="AV380">
        <v>12</v>
      </c>
      <c r="AW380">
        <v>6918</v>
      </c>
      <c r="AX380" t="s">
        <v>64</v>
      </c>
      <c r="AY380" t="str">
        <f t="shared" si="20"/>
        <v>Low_loan_taker</v>
      </c>
      <c r="BA380" t="str">
        <f t="shared" si="21"/>
        <v>High Payment</v>
      </c>
      <c r="BB380" t="str">
        <f t="shared" si="22"/>
        <v>Mid Balance</v>
      </c>
      <c r="BC380" t="str">
        <f t="shared" si="23"/>
        <v>WITHDRAWAL</v>
      </c>
    </row>
    <row r="381" spans="1:55" x14ac:dyDescent="0.35">
      <c r="A381">
        <v>857</v>
      </c>
      <c r="B381">
        <v>6789</v>
      </c>
      <c r="C381" t="s">
        <v>96</v>
      </c>
      <c r="D381" t="s">
        <v>101</v>
      </c>
      <c r="E381">
        <v>5622</v>
      </c>
      <c r="F381">
        <v>6789</v>
      </c>
      <c r="G381" t="s">
        <v>48</v>
      </c>
      <c r="H381">
        <v>6789</v>
      </c>
      <c r="I381">
        <v>790326</v>
      </c>
      <c r="J381">
        <v>57</v>
      </c>
      <c r="K381">
        <v>57</v>
      </c>
      <c r="L381" t="s">
        <v>102</v>
      </c>
      <c r="M381" t="s">
        <v>50</v>
      </c>
      <c r="N381">
        <v>161954</v>
      </c>
      <c r="O381">
        <v>21</v>
      </c>
      <c r="P381">
        <v>37</v>
      </c>
      <c r="Q381">
        <v>20</v>
      </c>
      <c r="R381">
        <v>3</v>
      </c>
      <c r="S381">
        <v>8</v>
      </c>
      <c r="T381">
        <v>48</v>
      </c>
      <c r="U381">
        <v>8720</v>
      </c>
      <c r="V381">
        <v>3.73</v>
      </c>
      <c r="W381">
        <v>4.5</v>
      </c>
      <c r="X381">
        <v>116</v>
      </c>
      <c r="Y381">
        <v>3729</v>
      </c>
      <c r="Z381">
        <v>3651</v>
      </c>
      <c r="AA381">
        <v>37741</v>
      </c>
      <c r="AB381" t="s">
        <v>88</v>
      </c>
      <c r="AC381">
        <v>24175644</v>
      </c>
      <c r="AD381">
        <v>6327</v>
      </c>
      <c r="AE381" t="s">
        <v>67</v>
      </c>
      <c r="AF381">
        <v>930208</v>
      </c>
      <c r="AG381">
        <v>70</v>
      </c>
      <c r="AH381" t="s">
        <v>53</v>
      </c>
      <c r="AI381">
        <v>3671896</v>
      </c>
      <c r="AJ381">
        <v>5622</v>
      </c>
      <c r="AK381">
        <v>930430</v>
      </c>
      <c r="AL381" t="s">
        <v>54</v>
      </c>
      <c r="AN381">
        <v>290</v>
      </c>
      <c r="AO381">
        <v>61651.8</v>
      </c>
      <c r="AP381" t="s">
        <v>57</v>
      </c>
      <c r="AS381">
        <v>6150</v>
      </c>
      <c r="AT381">
        <v>941102</v>
      </c>
      <c r="AU381">
        <v>83016</v>
      </c>
      <c r="AV381">
        <v>12</v>
      </c>
      <c r="AW381">
        <v>6918</v>
      </c>
      <c r="AX381" t="s">
        <v>64</v>
      </c>
      <c r="AY381" t="str">
        <f t="shared" si="20"/>
        <v>Low_loan_taker</v>
      </c>
      <c r="BA381" t="str">
        <f t="shared" si="21"/>
        <v>High Payment</v>
      </c>
      <c r="BB381" t="str">
        <f t="shared" si="22"/>
        <v>Mid Balance</v>
      </c>
      <c r="BC381" t="str">
        <f t="shared" si="23"/>
        <v>CREDIT</v>
      </c>
    </row>
    <row r="382" spans="1:55" x14ac:dyDescent="0.35">
      <c r="A382">
        <v>857</v>
      </c>
      <c r="B382">
        <v>6789</v>
      </c>
      <c r="C382" t="s">
        <v>96</v>
      </c>
      <c r="D382" t="s">
        <v>101</v>
      </c>
      <c r="E382">
        <v>5622</v>
      </c>
      <c r="F382">
        <v>6789</v>
      </c>
      <c r="G382" t="s">
        <v>48</v>
      </c>
      <c r="H382">
        <v>6789</v>
      </c>
      <c r="I382">
        <v>790326</v>
      </c>
      <c r="J382">
        <v>57</v>
      </c>
      <c r="K382">
        <v>57</v>
      </c>
      <c r="L382" t="s">
        <v>102</v>
      </c>
      <c r="M382" t="s">
        <v>50</v>
      </c>
      <c r="N382">
        <v>161954</v>
      </c>
      <c r="O382">
        <v>21</v>
      </c>
      <c r="P382">
        <v>37</v>
      </c>
      <c r="Q382">
        <v>20</v>
      </c>
      <c r="R382">
        <v>3</v>
      </c>
      <c r="S382">
        <v>8</v>
      </c>
      <c r="T382">
        <v>48</v>
      </c>
      <c r="U382">
        <v>8720</v>
      </c>
      <c r="V382">
        <v>3.73</v>
      </c>
      <c r="W382">
        <v>4.5</v>
      </c>
      <c r="X382">
        <v>116</v>
      </c>
      <c r="Y382">
        <v>3729</v>
      </c>
      <c r="Z382">
        <v>3651</v>
      </c>
      <c r="AA382">
        <v>37741</v>
      </c>
      <c r="AB382" t="s">
        <v>88</v>
      </c>
      <c r="AC382">
        <v>24175644</v>
      </c>
      <c r="AD382">
        <v>6327</v>
      </c>
      <c r="AE382" t="s">
        <v>67</v>
      </c>
      <c r="AF382">
        <v>930208</v>
      </c>
      <c r="AG382">
        <v>70</v>
      </c>
      <c r="AH382" t="s">
        <v>53</v>
      </c>
      <c r="AI382">
        <v>1657163</v>
      </c>
      <c r="AJ382">
        <v>5622</v>
      </c>
      <c r="AK382">
        <v>930506</v>
      </c>
      <c r="AL382" t="s">
        <v>54</v>
      </c>
      <c r="AM382" t="s">
        <v>55</v>
      </c>
      <c r="AN382">
        <v>43480</v>
      </c>
      <c r="AO382">
        <v>105131.8</v>
      </c>
      <c r="AS382">
        <v>6150</v>
      </c>
      <c r="AT382">
        <v>941102</v>
      </c>
      <c r="AU382">
        <v>83016</v>
      </c>
      <c r="AV382">
        <v>12</v>
      </c>
      <c r="AW382">
        <v>6918</v>
      </c>
      <c r="AX382" t="s">
        <v>64</v>
      </c>
      <c r="AY382" t="str">
        <f t="shared" si="20"/>
        <v>Low_loan_taker</v>
      </c>
      <c r="BA382" t="str">
        <f t="shared" si="21"/>
        <v>High Payment</v>
      </c>
      <c r="BB382" t="str">
        <f t="shared" si="22"/>
        <v>High Balance</v>
      </c>
      <c r="BC382" t="str">
        <f t="shared" si="23"/>
        <v>CREDIT</v>
      </c>
    </row>
    <row r="383" spans="1:55" x14ac:dyDescent="0.35">
      <c r="A383">
        <v>857</v>
      </c>
      <c r="B383">
        <v>6789</v>
      </c>
      <c r="C383" t="s">
        <v>96</v>
      </c>
      <c r="D383" t="s">
        <v>101</v>
      </c>
      <c r="E383">
        <v>5622</v>
      </c>
      <c r="F383">
        <v>6789</v>
      </c>
      <c r="G383" t="s">
        <v>48</v>
      </c>
      <c r="H383">
        <v>6789</v>
      </c>
      <c r="I383">
        <v>790326</v>
      </c>
      <c r="J383">
        <v>57</v>
      </c>
      <c r="K383">
        <v>57</v>
      </c>
      <c r="L383" t="s">
        <v>102</v>
      </c>
      <c r="M383" t="s">
        <v>50</v>
      </c>
      <c r="N383">
        <v>161954</v>
      </c>
      <c r="O383">
        <v>21</v>
      </c>
      <c r="P383">
        <v>37</v>
      </c>
      <c r="Q383">
        <v>20</v>
      </c>
      <c r="R383">
        <v>3</v>
      </c>
      <c r="S383">
        <v>8</v>
      </c>
      <c r="T383">
        <v>48</v>
      </c>
      <c r="U383">
        <v>8720</v>
      </c>
      <c r="V383">
        <v>3.73</v>
      </c>
      <c r="W383">
        <v>4.5</v>
      </c>
      <c r="X383">
        <v>116</v>
      </c>
      <c r="Y383">
        <v>3729</v>
      </c>
      <c r="Z383">
        <v>3651</v>
      </c>
      <c r="AA383">
        <v>37741</v>
      </c>
      <c r="AB383" t="s">
        <v>88</v>
      </c>
      <c r="AC383">
        <v>24175644</v>
      </c>
      <c r="AD383">
        <v>6327</v>
      </c>
      <c r="AE383" t="s">
        <v>67</v>
      </c>
      <c r="AF383">
        <v>930208</v>
      </c>
      <c r="AG383">
        <v>70</v>
      </c>
      <c r="AH383" t="s">
        <v>53</v>
      </c>
      <c r="AI383">
        <v>1657648</v>
      </c>
      <c r="AJ383">
        <v>5622</v>
      </c>
      <c r="AK383">
        <v>930506</v>
      </c>
      <c r="AL383" t="s">
        <v>58</v>
      </c>
      <c r="AM383" t="s">
        <v>59</v>
      </c>
      <c r="AN383">
        <v>30300</v>
      </c>
      <c r="AO383">
        <v>74831.8</v>
      </c>
      <c r="AS383">
        <v>6150</v>
      </c>
      <c r="AT383">
        <v>941102</v>
      </c>
      <c r="AU383">
        <v>83016</v>
      </c>
      <c r="AV383">
        <v>12</v>
      </c>
      <c r="AW383">
        <v>6918</v>
      </c>
      <c r="AX383" t="s">
        <v>64</v>
      </c>
      <c r="AY383" t="str">
        <f t="shared" si="20"/>
        <v>Low_loan_taker</v>
      </c>
      <c r="BA383" t="str">
        <f t="shared" si="21"/>
        <v>High Payment</v>
      </c>
      <c r="BB383" t="str">
        <f t="shared" si="22"/>
        <v>Mid Balance</v>
      </c>
      <c r="BC383" t="str">
        <f t="shared" si="23"/>
        <v>WITHDRAWAL</v>
      </c>
    </row>
    <row r="384" spans="1:55" x14ac:dyDescent="0.35">
      <c r="A384">
        <v>857</v>
      </c>
      <c r="B384">
        <v>6789</v>
      </c>
      <c r="C384" t="s">
        <v>96</v>
      </c>
      <c r="D384" t="s">
        <v>101</v>
      </c>
      <c r="E384">
        <v>5622</v>
      </c>
      <c r="F384">
        <v>6789</v>
      </c>
      <c r="G384" t="s">
        <v>48</v>
      </c>
      <c r="H384">
        <v>6789</v>
      </c>
      <c r="I384">
        <v>790326</v>
      </c>
      <c r="J384">
        <v>57</v>
      </c>
      <c r="K384">
        <v>57</v>
      </c>
      <c r="L384" t="s">
        <v>102</v>
      </c>
      <c r="M384" t="s">
        <v>50</v>
      </c>
      <c r="N384">
        <v>161954</v>
      </c>
      <c r="O384">
        <v>21</v>
      </c>
      <c r="P384">
        <v>37</v>
      </c>
      <c r="Q384">
        <v>20</v>
      </c>
      <c r="R384">
        <v>3</v>
      </c>
      <c r="S384">
        <v>8</v>
      </c>
      <c r="T384">
        <v>48</v>
      </c>
      <c r="U384">
        <v>8720</v>
      </c>
      <c r="V384">
        <v>3.73</v>
      </c>
      <c r="W384">
        <v>4.5</v>
      </c>
      <c r="X384">
        <v>116</v>
      </c>
      <c r="Y384">
        <v>3729</v>
      </c>
      <c r="Z384">
        <v>3651</v>
      </c>
      <c r="AA384">
        <v>37741</v>
      </c>
      <c r="AB384" t="s">
        <v>88</v>
      </c>
      <c r="AC384">
        <v>24175644</v>
      </c>
      <c r="AD384">
        <v>6327</v>
      </c>
      <c r="AE384" t="s">
        <v>67</v>
      </c>
      <c r="AF384">
        <v>930208</v>
      </c>
      <c r="AG384">
        <v>70</v>
      </c>
      <c r="AH384" t="s">
        <v>53</v>
      </c>
      <c r="AI384">
        <v>1657306</v>
      </c>
      <c r="AJ384">
        <v>5622</v>
      </c>
      <c r="AK384">
        <v>930507</v>
      </c>
      <c r="AL384" t="s">
        <v>58</v>
      </c>
      <c r="AM384" t="s">
        <v>66</v>
      </c>
      <c r="AN384">
        <v>6327</v>
      </c>
      <c r="AO384">
        <v>68504.800000000003</v>
      </c>
      <c r="AP384" t="s">
        <v>67</v>
      </c>
      <c r="AQ384" t="s">
        <v>88</v>
      </c>
      <c r="AR384">
        <v>24175644</v>
      </c>
      <c r="AS384">
        <v>6150</v>
      </c>
      <c r="AT384">
        <v>941102</v>
      </c>
      <c r="AU384">
        <v>83016</v>
      </c>
      <c r="AV384">
        <v>12</v>
      </c>
      <c r="AW384">
        <v>6918</v>
      </c>
      <c r="AX384" t="s">
        <v>64</v>
      </c>
      <c r="AY384" t="str">
        <f t="shared" si="20"/>
        <v>Low_loan_taker</v>
      </c>
      <c r="BA384" t="str">
        <f t="shared" si="21"/>
        <v>High Payment</v>
      </c>
      <c r="BB384" t="str">
        <f t="shared" si="22"/>
        <v>Mid Balance</v>
      </c>
      <c r="BC384" t="str">
        <f t="shared" si="23"/>
        <v>WITHDRAWAL</v>
      </c>
    </row>
    <row r="385" spans="1:55" x14ac:dyDescent="0.35">
      <c r="A385">
        <v>857</v>
      </c>
      <c r="B385">
        <v>6789</v>
      </c>
      <c r="C385" t="s">
        <v>96</v>
      </c>
      <c r="D385" t="s">
        <v>101</v>
      </c>
      <c r="E385">
        <v>5622</v>
      </c>
      <c r="F385">
        <v>6789</v>
      </c>
      <c r="G385" t="s">
        <v>48</v>
      </c>
      <c r="H385">
        <v>6789</v>
      </c>
      <c r="I385">
        <v>790326</v>
      </c>
      <c r="J385">
        <v>57</v>
      </c>
      <c r="K385">
        <v>57</v>
      </c>
      <c r="L385" t="s">
        <v>102</v>
      </c>
      <c r="M385" t="s">
        <v>50</v>
      </c>
      <c r="N385">
        <v>161954</v>
      </c>
      <c r="O385">
        <v>21</v>
      </c>
      <c r="P385">
        <v>37</v>
      </c>
      <c r="Q385">
        <v>20</v>
      </c>
      <c r="R385">
        <v>3</v>
      </c>
      <c r="S385">
        <v>8</v>
      </c>
      <c r="T385">
        <v>48</v>
      </c>
      <c r="U385">
        <v>8720</v>
      </c>
      <c r="V385">
        <v>3.73</v>
      </c>
      <c r="W385">
        <v>4.5</v>
      </c>
      <c r="X385">
        <v>116</v>
      </c>
      <c r="Y385">
        <v>3729</v>
      </c>
      <c r="Z385">
        <v>3651</v>
      </c>
      <c r="AA385">
        <v>37741</v>
      </c>
      <c r="AB385" t="s">
        <v>88</v>
      </c>
      <c r="AC385">
        <v>24175644</v>
      </c>
      <c r="AD385">
        <v>6327</v>
      </c>
      <c r="AE385" t="s">
        <v>67</v>
      </c>
      <c r="AF385">
        <v>930208</v>
      </c>
      <c r="AG385">
        <v>70</v>
      </c>
      <c r="AH385" t="s">
        <v>53</v>
      </c>
      <c r="AI385">
        <v>1657649</v>
      </c>
      <c r="AJ385">
        <v>5622</v>
      </c>
      <c r="AK385">
        <v>930509</v>
      </c>
      <c r="AL385" t="s">
        <v>58</v>
      </c>
      <c r="AM385" t="s">
        <v>59</v>
      </c>
      <c r="AN385">
        <v>24600</v>
      </c>
      <c r="AO385">
        <v>43904.800000000003</v>
      </c>
      <c r="AS385">
        <v>6150</v>
      </c>
      <c r="AT385">
        <v>941102</v>
      </c>
      <c r="AU385">
        <v>83016</v>
      </c>
      <c r="AV385">
        <v>12</v>
      </c>
      <c r="AW385">
        <v>6918</v>
      </c>
      <c r="AX385" t="s">
        <v>64</v>
      </c>
      <c r="AY385" t="str">
        <f t="shared" si="20"/>
        <v>Low_loan_taker</v>
      </c>
      <c r="BA385" t="str">
        <f t="shared" si="21"/>
        <v>High Payment</v>
      </c>
      <c r="BB385" t="str">
        <f t="shared" si="22"/>
        <v>Low Balance</v>
      </c>
      <c r="BC385" t="str">
        <f t="shared" si="23"/>
        <v>WITHDRAWAL</v>
      </c>
    </row>
    <row r="386" spans="1:55" x14ac:dyDescent="0.35">
      <c r="A386">
        <v>857</v>
      </c>
      <c r="B386">
        <v>6789</v>
      </c>
      <c r="C386" t="s">
        <v>96</v>
      </c>
      <c r="D386" t="s">
        <v>101</v>
      </c>
      <c r="E386">
        <v>5622</v>
      </c>
      <c r="F386">
        <v>6789</v>
      </c>
      <c r="G386" t="s">
        <v>48</v>
      </c>
      <c r="H386">
        <v>6789</v>
      </c>
      <c r="I386">
        <v>790326</v>
      </c>
      <c r="J386">
        <v>57</v>
      </c>
      <c r="K386">
        <v>57</v>
      </c>
      <c r="L386" t="s">
        <v>102</v>
      </c>
      <c r="M386" t="s">
        <v>50</v>
      </c>
      <c r="N386">
        <v>161954</v>
      </c>
      <c r="O386">
        <v>21</v>
      </c>
      <c r="P386">
        <v>37</v>
      </c>
      <c r="Q386">
        <v>20</v>
      </c>
      <c r="R386">
        <v>3</v>
      </c>
      <c r="S386">
        <v>8</v>
      </c>
      <c r="T386">
        <v>48</v>
      </c>
      <c r="U386">
        <v>8720</v>
      </c>
      <c r="V386">
        <v>3.73</v>
      </c>
      <c r="W386">
        <v>4.5</v>
      </c>
      <c r="X386">
        <v>116</v>
      </c>
      <c r="Y386">
        <v>3729</v>
      </c>
      <c r="Z386">
        <v>3651</v>
      </c>
      <c r="AA386">
        <v>37741</v>
      </c>
      <c r="AB386" t="s">
        <v>88</v>
      </c>
      <c r="AC386">
        <v>24175644</v>
      </c>
      <c r="AD386">
        <v>6327</v>
      </c>
      <c r="AE386" t="s">
        <v>67</v>
      </c>
      <c r="AF386">
        <v>930208</v>
      </c>
      <c r="AG386">
        <v>70</v>
      </c>
      <c r="AH386" t="s">
        <v>53</v>
      </c>
      <c r="AI386">
        <v>1657234</v>
      </c>
      <c r="AJ386">
        <v>5622</v>
      </c>
      <c r="AK386">
        <v>930511</v>
      </c>
      <c r="AL386" t="s">
        <v>58</v>
      </c>
      <c r="AM386" t="s">
        <v>59</v>
      </c>
      <c r="AN386">
        <v>7400</v>
      </c>
      <c r="AO386">
        <v>36504.800000000003</v>
      </c>
      <c r="AR386">
        <v>0</v>
      </c>
      <c r="AS386">
        <v>6150</v>
      </c>
      <c r="AT386">
        <v>941102</v>
      </c>
      <c r="AU386">
        <v>83016</v>
      </c>
      <c r="AV386">
        <v>12</v>
      </c>
      <c r="AW386">
        <v>6918</v>
      </c>
      <c r="AX386" t="s">
        <v>64</v>
      </c>
      <c r="AY386" t="str">
        <f t="shared" si="20"/>
        <v>Low_loan_taker</v>
      </c>
      <c r="BA386" t="str">
        <f t="shared" si="21"/>
        <v>High Payment</v>
      </c>
      <c r="BB386" t="str">
        <f t="shared" si="22"/>
        <v>Low Balance</v>
      </c>
      <c r="BC386" t="str">
        <f t="shared" si="23"/>
        <v>WITHDRAWAL</v>
      </c>
    </row>
    <row r="387" spans="1:55" x14ac:dyDescent="0.35">
      <c r="A387">
        <v>857</v>
      </c>
      <c r="B387">
        <v>6789</v>
      </c>
      <c r="C387" t="s">
        <v>96</v>
      </c>
      <c r="D387" t="s">
        <v>101</v>
      </c>
      <c r="E387">
        <v>5622</v>
      </c>
      <c r="F387">
        <v>6789</v>
      </c>
      <c r="G387" t="s">
        <v>48</v>
      </c>
      <c r="H387">
        <v>6789</v>
      </c>
      <c r="I387">
        <v>790326</v>
      </c>
      <c r="J387">
        <v>57</v>
      </c>
      <c r="K387">
        <v>57</v>
      </c>
      <c r="L387" t="s">
        <v>102</v>
      </c>
      <c r="M387" t="s">
        <v>50</v>
      </c>
      <c r="N387">
        <v>161954</v>
      </c>
      <c r="O387">
        <v>21</v>
      </c>
      <c r="P387">
        <v>37</v>
      </c>
      <c r="Q387">
        <v>20</v>
      </c>
      <c r="R387">
        <v>3</v>
      </c>
      <c r="S387">
        <v>8</v>
      </c>
      <c r="T387">
        <v>48</v>
      </c>
      <c r="U387">
        <v>8720</v>
      </c>
      <c r="V387">
        <v>3.73</v>
      </c>
      <c r="W387">
        <v>4.5</v>
      </c>
      <c r="X387">
        <v>116</v>
      </c>
      <c r="Y387">
        <v>3729</v>
      </c>
      <c r="Z387">
        <v>3651</v>
      </c>
      <c r="AA387">
        <v>37741</v>
      </c>
      <c r="AB387" t="s">
        <v>88</v>
      </c>
      <c r="AC387">
        <v>24175644</v>
      </c>
      <c r="AD387">
        <v>6327</v>
      </c>
      <c r="AE387" t="s">
        <v>67</v>
      </c>
      <c r="AF387">
        <v>930208</v>
      </c>
      <c r="AG387">
        <v>70</v>
      </c>
      <c r="AH387" t="s">
        <v>53</v>
      </c>
      <c r="AI387">
        <v>1657378</v>
      </c>
      <c r="AJ387">
        <v>5622</v>
      </c>
      <c r="AK387">
        <v>930514</v>
      </c>
      <c r="AL387" t="s">
        <v>58</v>
      </c>
      <c r="AM387" t="s">
        <v>66</v>
      </c>
      <c r="AN387">
        <v>573</v>
      </c>
      <c r="AO387">
        <v>35931.800000000003</v>
      </c>
      <c r="AP387" t="s">
        <v>77</v>
      </c>
      <c r="AQ387" t="s">
        <v>100</v>
      </c>
      <c r="AR387">
        <v>71167778</v>
      </c>
      <c r="AS387">
        <v>6150</v>
      </c>
      <c r="AT387">
        <v>941102</v>
      </c>
      <c r="AU387">
        <v>83016</v>
      </c>
      <c r="AV387">
        <v>12</v>
      </c>
      <c r="AW387">
        <v>6918</v>
      </c>
      <c r="AX387" t="s">
        <v>64</v>
      </c>
      <c r="AY387" t="str">
        <f t="shared" ref="AY387:AY450" si="24">IF(AU387&gt;200000,"High_loan_taker",IF(AU387&lt;100000,"Low_loan_taker","Mid_loan_taker"))</f>
        <v>Low_loan_taker</v>
      </c>
      <c r="BA387" t="str">
        <f t="shared" ref="BA387:BA450" si="25">IF(AW387&gt;5200,"High Payment",IF(AW387&lt;3200,"Low Payment","Mid Payament"))</f>
        <v>High Payment</v>
      </c>
      <c r="BB387" t="str">
        <f t="shared" ref="BB387:BB450" si="26">IF(AO387&gt;100000,"High Balance",IF(AO387&lt;50000,"Low Balance","Mid Balance"))</f>
        <v>Low Balance</v>
      </c>
      <c r="BC387" t="str">
        <f t="shared" ref="BC387:BC450" si="27">IF(AL387="PRIJEM","CREDIT",IF(AL387="VYDAJ","WITHDRAWAL","NOT SURE"))</f>
        <v>WITHDRAWAL</v>
      </c>
    </row>
    <row r="388" spans="1:55" x14ac:dyDescent="0.35">
      <c r="A388">
        <v>857</v>
      </c>
      <c r="B388">
        <v>6789</v>
      </c>
      <c r="C388" t="s">
        <v>96</v>
      </c>
      <c r="D388" t="s">
        <v>101</v>
      </c>
      <c r="E388">
        <v>5622</v>
      </c>
      <c r="F388">
        <v>6789</v>
      </c>
      <c r="G388" t="s">
        <v>48</v>
      </c>
      <c r="H388">
        <v>6789</v>
      </c>
      <c r="I388">
        <v>790326</v>
      </c>
      <c r="J388">
        <v>57</v>
      </c>
      <c r="K388">
        <v>57</v>
      </c>
      <c r="L388" t="s">
        <v>102</v>
      </c>
      <c r="M388" t="s">
        <v>50</v>
      </c>
      <c r="N388">
        <v>161954</v>
      </c>
      <c r="O388">
        <v>21</v>
      </c>
      <c r="P388">
        <v>37</v>
      </c>
      <c r="Q388">
        <v>20</v>
      </c>
      <c r="R388">
        <v>3</v>
      </c>
      <c r="S388">
        <v>8</v>
      </c>
      <c r="T388">
        <v>48</v>
      </c>
      <c r="U388">
        <v>8720</v>
      </c>
      <c r="V388">
        <v>3.73</v>
      </c>
      <c r="W388">
        <v>4.5</v>
      </c>
      <c r="X388">
        <v>116</v>
      </c>
      <c r="Y388">
        <v>3729</v>
      </c>
      <c r="Z388">
        <v>3651</v>
      </c>
      <c r="AA388">
        <v>37741</v>
      </c>
      <c r="AB388" t="s">
        <v>88</v>
      </c>
      <c r="AC388">
        <v>24175644</v>
      </c>
      <c r="AD388">
        <v>6327</v>
      </c>
      <c r="AE388" t="s">
        <v>67</v>
      </c>
      <c r="AF388">
        <v>930208</v>
      </c>
      <c r="AG388">
        <v>70</v>
      </c>
      <c r="AH388" t="s">
        <v>53</v>
      </c>
      <c r="AI388">
        <v>1657450</v>
      </c>
      <c r="AJ388">
        <v>5622</v>
      </c>
      <c r="AK388">
        <v>930515</v>
      </c>
      <c r="AL388" t="s">
        <v>59</v>
      </c>
      <c r="AM388" t="s">
        <v>59</v>
      </c>
      <c r="AN388">
        <v>12595</v>
      </c>
      <c r="AO388">
        <v>23336.799999999999</v>
      </c>
      <c r="AS388">
        <v>6150</v>
      </c>
      <c r="AT388">
        <v>941102</v>
      </c>
      <c r="AU388">
        <v>83016</v>
      </c>
      <c r="AV388">
        <v>12</v>
      </c>
      <c r="AW388">
        <v>6918</v>
      </c>
      <c r="AX388" t="s">
        <v>64</v>
      </c>
      <c r="AY388" t="str">
        <f t="shared" si="24"/>
        <v>Low_loan_taker</v>
      </c>
      <c r="BA388" t="str">
        <f t="shared" si="25"/>
        <v>High Payment</v>
      </c>
      <c r="BB388" t="str">
        <f t="shared" si="26"/>
        <v>Low Balance</v>
      </c>
      <c r="BC388" t="str">
        <f t="shared" si="27"/>
        <v>NOT SURE</v>
      </c>
    </row>
    <row r="389" spans="1:55" x14ac:dyDescent="0.35">
      <c r="A389">
        <v>857</v>
      </c>
      <c r="B389">
        <v>6789</v>
      </c>
      <c r="C389" t="s">
        <v>96</v>
      </c>
      <c r="D389" t="s">
        <v>101</v>
      </c>
      <c r="E389">
        <v>5622</v>
      </c>
      <c r="F389">
        <v>6789</v>
      </c>
      <c r="G389" t="s">
        <v>48</v>
      </c>
      <c r="H389">
        <v>6789</v>
      </c>
      <c r="I389">
        <v>790326</v>
      </c>
      <c r="J389">
        <v>57</v>
      </c>
      <c r="K389">
        <v>57</v>
      </c>
      <c r="L389" t="s">
        <v>102</v>
      </c>
      <c r="M389" t="s">
        <v>50</v>
      </c>
      <c r="N389">
        <v>161954</v>
      </c>
      <c r="O389">
        <v>21</v>
      </c>
      <c r="P389">
        <v>37</v>
      </c>
      <c r="Q389">
        <v>20</v>
      </c>
      <c r="R389">
        <v>3</v>
      </c>
      <c r="S389">
        <v>8</v>
      </c>
      <c r="T389">
        <v>48</v>
      </c>
      <c r="U389">
        <v>8720</v>
      </c>
      <c r="V389">
        <v>3.73</v>
      </c>
      <c r="W389">
        <v>4.5</v>
      </c>
      <c r="X389">
        <v>116</v>
      </c>
      <c r="Y389">
        <v>3729</v>
      </c>
      <c r="Z389">
        <v>3651</v>
      </c>
      <c r="AA389">
        <v>37741</v>
      </c>
      <c r="AB389" t="s">
        <v>88</v>
      </c>
      <c r="AC389">
        <v>24175644</v>
      </c>
      <c r="AD389">
        <v>6327</v>
      </c>
      <c r="AE389" t="s">
        <v>67</v>
      </c>
      <c r="AF389">
        <v>930208</v>
      </c>
      <c r="AG389">
        <v>70</v>
      </c>
      <c r="AH389" t="s">
        <v>53</v>
      </c>
      <c r="AI389">
        <v>1657171</v>
      </c>
      <c r="AJ389">
        <v>5622</v>
      </c>
      <c r="AK389">
        <v>930525</v>
      </c>
      <c r="AL389" t="s">
        <v>54</v>
      </c>
      <c r="AM389" t="s">
        <v>55</v>
      </c>
      <c r="AN389">
        <v>39319</v>
      </c>
      <c r="AO389">
        <v>62655.8</v>
      </c>
      <c r="AS389">
        <v>6150</v>
      </c>
      <c r="AT389">
        <v>941102</v>
      </c>
      <c r="AU389">
        <v>83016</v>
      </c>
      <c r="AV389">
        <v>12</v>
      </c>
      <c r="AW389">
        <v>6918</v>
      </c>
      <c r="AX389" t="s">
        <v>64</v>
      </c>
      <c r="AY389" t="str">
        <f t="shared" si="24"/>
        <v>Low_loan_taker</v>
      </c>
      <c r="BA389" t="str">
        <f t="shared" si="25"/>
        <v>High Payment</v>
      </c>
      <c r="BB389" t="str">
        <f t="shared" si="26"/>
        <v>Mid Balance</v>
      </c>
      <c r="BC389" t="str">
        <f t="shared" si="27"/>
        <v>CREDIT</v>
      </c>
    </row>
    <row r="390" spans="1:55" x14ac:dyDescent="0.35">
      <c r="A390">
        <v>857</v>
      </c>
      <c r="B390">
        <v>6789</v>
      </c>
      <c r="C390" t="s">
        <v>96</v>
      </c>
      <c r="D390" t="s">
        <v>101</v>
      </c>
      <c r="E390">
        <v>5622</v>
      </c>
      <c r="F390">
        <v>6789</v>
      </c>
      <c r="G390" t="s">
        <v>48</v>
      </c>
      <c r="H390">
        <v>6789</v>
      </c>
      <c r="I390">
        <v>790326</v>
      </c>
      <c r="J390">
        <v>57</v>
      </c>
      <c r="K390">
        <v>57</v>
      </c>
      <c r="L390" t="s">
        <v>102</v>
      </c>
      <c r="M390" t="s">
        <v>50</v>
      </c>
      <c r="N390">
        <v>161954</v>
      </c>
      <c r="O390">
        <v>21</v>
      </c>
      <c r="P390">
        <v>37</v>
      </c>
      <c r="Q390">
        <v>20</v>
      </c>
      <c r="R390">
        <v>3</v>
      </c>
      <c r="S390">
        <v>8</v>
      </c>
      <c r="T390">
        <v>48</v>
      </c>
      <c r="U390">
        <v>8720</v>
      </c>
      <c r="V390">
        <v>3.73</v>
      </c>
      <c r="W390">
        <v>4.5</v>
      </c>
      <c r="X390">
        <v>116</v>
      </c>
      <c r="Y390">
        <v>3729</v>
      </c>
      <c r="Z390">
        <v>3651</v>
      </c>
      <c r="AA390">
        <v>37741</v>
      </c>
      <c r="AB390" t="s">
        <v>88</v>
      </c>
      <c r="AC390">
        <v>24175644</v>
      </c>
      <c r="AD390">
        <v>6327</v>
      </c>
      <c r="AE390" t="s">
        <v>67</v>
      </c>
      <c r="AF390">
        <v>930208</v>
      </c>
      <c r="AG390">
        <v>70</v>
      </c>
      <c r="AH390" t="s">
        <v>53</v>
      </c>
      <c r="AI390">
        <v>1657578</v>
      </c>
      <c r="AJ390">
        <v>5622</v>
      </c>
      <c r="AK390">
        <v>930531</v>
      </c>
      <c r="AL390" t="s">
        <v>58</v>
      </c>
      <c r="AM390" t="s">
        <v>59</v>
      </c>
      <c r="AN390">
        <v>14.6</v>
      </c>
      <c r="AO390">
        <v>62836.7</v>
      </c>
      <c r="AP390" t="s">
        <v>68</v>
      </c>
      <c r="AS390">
        <v>6150</v>
      </c>
      <c r="AT390">
        <v>941102</v>
      </c>
      <c r="AU390">
        <v>83016</v>
      </c>
      <c r="AV390">
        <v>12</v>
      </c>
      <c r="AW390">
        <v>6918</v>
      </c>
      <c r="AX390" t="s">
        <v>64</v>
      </c>
      <c r="AY390" t="str">
        <f t="shared" si="24"/>
        <v>Low_loan_taker</v>
      </c>
      <c r="BA390" t="str">
        <f t="shared" si="25"/>
        <v>High Payment</v>
      </c>
      <c r="BB390" t="str">
        <f t="shared" si="26"/>
        <v>Mid Balance</v>
      </c>
      <c r="BC390" t="str">
        <f t="shared" si="27"/>
        <v>WITHDRAWAL</v>
      </c>
    </row>
    <row r="391" spans="1:55" x14ac:dyDescent="0.35">
      <c r="A391">
        <v>857</v>
      </c>
      <c r="B391">
        <v>6789</v>
      </c>
      <c r="C391" t="s">
        <v>96</v>
      </c>
      <c r="D391" t="s">
        <v>101</v>
      </c>
      <c r="E391">
        <v>5622</v>
      </c>
      <c r="F391">
        <v>6789</v>
      </c>
      <c r="G391" t="s">
        <v>48</v>
      </c>
      <c r="H391">
        <v>6789</v>
      </c>
      <c r="I391">
        <v>790326</v>
      </c>
      <c r="J391">
        <v>57</v>
      </c>
      <c r="K391">
        <v>57</v>
      </c>
      <c r="L391" t="s">
        <v>102</v>
      </c>
      <c r="M391" t="s">
        <v>50</v>
      </c>
      <c r="N391">
        <v>161954</v>
      </c>
      <c r="O391">
        <v>21</v>
      </c>
      <c r="P391">
        <v>37</v>
      </c>
      <c r="Q391">
        <v>20</v>
      </c>
      <c r="R391">
        <v>3</v>
      </c>
      <c r="S391">
        <v>8</v>
      </c>
      <c r="T391">
        <v>48</v>
      </c>
      <c r="U391">
        <v>8720</v>
      </c>
      <c r="V391">
        <v>3.73</v>
      </c>
      <c r="W391">
        <v>4.5</v>
      </c>
      <c r="X391">
        <v>116</v>
      </c>
      <c r="Y391">
        <v>3729</v>
      </c>
      <c r="Z391">
        <v>3651</v>
      </c>
      <c r="AA391">
        <v>37741</v>
      </c>
      <c r="AB391" t="s">
        <v>88</v>
      </c>
      <c r="AC391">
        <v>24175644</v>
      </c>
      <c r="AD391">
        <v>6327</v>
      </c>
      <c r="AE391" t="s">
        <v>67</v>
      </c>
      <c r="AF391">
        <v>930208</v>
      </c>
      <c r="AG391">
        <v>70</v>
      </c>
      <c r="AH391" t="s">
        <v>53</v>
      </c>
      <c r="AI391">
        <v>3671897</v>
      </c>
      <c r="AJ391">
        <v>5622</v>
      </c>
      <c r="AK391">
        <v>930531</v>
      </c>
      <c r="AL391" t="s">
        <v>54</v>
      </c>
      <c r="AN391">
        <v>195.5</v>
      </c>
      <c r="AO391">
        <v>62851.3</v>
      </c>
      <c r="AP391" t="s">
        <v>57</v>
      </c>
      <c r="AS391">
        <v>6150</v>
      </c>
      <c r="AT391">
        <v>941102</v>
      </c>
      <c r="AU391">
        <v>83016</v>
      </c>
      <c r="AV391">
        <v>12</v>
      </c>
      <c r="AW391">
        <v>6918</v>
      </c>
      <c r="AX391" t="s">
        <v>64</v>
      </c>
      <c r="AY391" t="str">
        <f t="shared" si="24"/>
        <v>Low_loan_taker</v>
      </c>
      <c r="BA391" t="str">
        <f t="shared" si="25"/>
        <v>High Payment</v>
      </c>
      <c r="BB391" t="str">
        <f t="shared" si="26"/>
        <v>Mid Balance</v>
      </c>
      <c r="BC391" t="str">
        <f t="shared" si="27"/>
        <v>CREDIT</v>
      </c>
    </row>
    <row r="392" spans="1:55" x14ac:dyDescent="0.35">
      <c r="A392">
        <v>857</v>
      </c>
      <c r="B392">
        <v>6789</v>
      </c>
      <c r="C392" t="s">
        <v>96</v>
      </c>
      <c r="D392" t="s">
        <v>101</v>
      </c>
      <c r="E392">
        <v>5622</v>
      </c>
      <c r="F392">
        <v>6789</v>
      </c>
      <c r="G392" t="s">
        <v>48</v>
      </c>
      <c r="H392">
        <v>6789</v>
      </c>
      <c r="I392">
        <v>790326</v>
      </c>
      <c r="J392">
        <v>57</v>
      </c>
      <c r="K392">
        <v>57</v>
      </c>
      <c r="L392" t="s">
        <v>102</v>
      </c>
      <c r="M392" t="s">
        <v>50</v>
      </c>
      <c r="N392">
        <v>161954</v>
      </c>
      <c r="O392">
        <v>21</v>
      </c>
      <c r="P392">
        <v>37</v>
      </c>
      <c r="Q392">
        <v>20</v>
      </c>
      <c r="R392">
        <v>3</v>
      </c>
      <c r="S392">
        <v>8</v>
      </c>
      <c r="T392">
        <v>48</v>
      </c>
      <c r="U392">
        <v>8720</v>
      </c>
      <c r="V392">
        <v>3.73</v>
      </c>
      <c r="W392">
        <v>4.5</v>
      </c>
      <c r="X392">
        <v>116</v>
      </c>
      <c r="Y392">
        <v>3729</v>
      </c>
      <c r="Z392">
        <v>3651</v>
      </c>
      <c r="AA392">
        <v>37741</v>
      </c>
      <c r="AB392" t="s">
        <v>88</v>
      </c>
      <c r="AC392">
        <v>24175644</v>
      </c>
      <c r="AD392">
        <v>6327</v>
      </c>
      <c r="AE392" t="s">
        <v>67</v>
      </c>
      <c r="AF392">
        <v>930208</v>
      </c>
      <c r="AG392">
        <v>70</v>
      </c>
      <c r="AH392" t="s">
        <v>53</v>
      </c>
      <c r="AI392">
        <v>1657307</v>
      </c>
      <c r="AJ392">
        <v>5622</v>
      </c>
      <c r="AK392">
        <v>930607</v>
      </c>
      <c r="AL392" t="s">
        <v>58</v>
      </c>
      <c r="AM392" t="s">
        <v>66</v>
      </c>
      <c r="AN392">
        <v>6327</v>
      </c>
      <c r="AO392">
        <v>56509.7</v>
      </c>
      <c r="AP392" t="s">
        <v>67</v>
      </c>
      <c r="AQ392" t="s">
        <v>88</v>
      </c>
      <c r="AR392">
        <v>24175644</v>
      </c>
      <c r="AS392">
        <v>6150</v>
      </c>
      <c r="AT392">
        <v>941102</v>
      </c>
      <c r="AU392">
        <v>83016</v>
      </c>
      <c r="AV392">
        <v>12</v>
      </c>
      <c r="AW392">
        <v>6918</v>
      </c>
      <c r="AX392" t="s">
        <v>64</v>
      </c>
      <c r="AY392" t="str">
        <f t="shared" si="24"/>
        <v>Low_loan_taker</v>
      </c>
      <c r="BA392" t="str">
        <f t="shared" si="25"/>
        <v>High Payment</v>
      </c>
      <c r="BB392" t="str">
        <f t="shared" si="26"/>
        <v>Mid Balance</v>
      </c>
      <c r="BC392" t="str">
        <f t="shared" si="27"/>
        <v>WITHDRAWAL</v>
      </c>
    </row>
    <row r="393" spans="1:55" x14ac:dyDescent="0.35">
      <c r="A393">
        <v>857</v>
      </c>
      <c r="B393">
        <v>6789</v>
      </c>
      <c r="C393" t="s">
        <v>96</v>
      </c>
      <c r="D393" t="s">
        <v>101</v>
      </c>
      <c r="E393">
        <v>5622</v>
      </c>
      <c r="F393">
        <v>6789</v>
      </c>
      <c r="G393" t="s">
        <v>48</v>
      </c>
      <c r="H393">
        <v>6789</v>
      </c>
      <c r="I393">
        <v>790326</v>
      </c>
      <c r="J393">
        <v>57</v>
      </c>
      <c r="K393">
        <v>57</v>
      </c>
      <c r="L393" t="s">
        <v>102</v>
      </c>
      <c r="M393" t="s">
        <v>50</v>
      </c>
      <c r="N393">
        <v>161954</v>
      </c>
      <c r="O393">
        <v>21</v>
      </c>
      <c r="P393">
        <v>37</v>
      </c>
      <c r="Q393">
        <v>20</v>
      </c>
      <c r="R393">
        <v>3</v>
      </c>
      <c r="S393">
        <v>8</v>
      </c>
      <c r="T393">
        <v>48</v>
      </c>
      <c r="U393">
        <v>8720</v>
      </c>
      <c r="V393">
        <v>3.73</v>
      </c>
      <c r="W393">
        <v>4.5</v>
      </c>
      <c r="X393">
        <v>116</v>
      </c>
      <c r="Y393">
        <v>3729</v>
      </c>
      <c r="Z393">
        <v>3651</v>
      </c>
      <c r="AA393">
        <v>37741</v>
      </c>
      <c r="AB393" t="s">
        <v>88</v>
      </c>
      <c r="AC393">
        <v>24175644</v>
      </c>
      <c r="AD393">
        <v>6327</v>
      </c>
      <c r="AE393" t="s">
        <v>67</v>
      </c>
      <c r="AF393">
        <v>930208</v>
      </c>
      <c r="AG393">
        <v>70</v>
      </c>
      <c r="AH393" t="s">
        <v>53</v>
      </c>
      <c r="AI393">
        <v>1657650</v>
      </c>
      <c r="AJ393">
        <v>5622</v>
      </c>
      <c r="AK393">
        <v>930608</v>
      </c>
      <c r="AL393" t="s">
        <v>58</v>
      </c>
      <c r="AM393" t="s">
        <v>59</v>
      </c>
      <c r="AN393">
        <v>17800</v>
      </c>
      <c r="AO393">
        <v>38709.699999999997</v>
      </c>
      <c r="AS393">
        <v>6150</v>
      </c>
      <c r="AT393">
        <v>941102</v>
      </c>
      <c r="AU393">
        <v>83016</v>
      </c>
      <c r="AV393">
        <v>12</v>
      </c>
      <c r="AW393">
        <v>6918</v>
      </c>
      <c r="AX393" t="s">
        <v>64</v>
      </c>
      <c r="AY393" t="str">
        <f t="shared" si="24"/>
        <v>Low_loan_taker</v>
      </c>
      <c r="BA393" t="str">
        <f t="shared" si="25"/>
        <v>High Payment</v>
      </c>
      <c r="BB393" t="str">
        <f t="shared" si="26"/>
        <v>Low Balance</v>
      </c>
      <c r="BC393" t="str">
        <f t="shared" si="27"/>
        <v>WITHDRAWAL</v>
      </c>
    </row>
    <row r="394" spans="1:55" x14ac:dyDescent="0.35">
      <c r="A394">
        <v>857</v>
      </c>
      <c r="B394">
        <v>6789</v>
      </c>
      <c r="C394" t="s">
        <v>96</v>
      </c>
      <c r="D394" t="s">
        <v>101</v>
      </c>
      <c r="E394">
        <v>5622</v>
      </c>
      <c r="F394">
        <v>6789</v>
      </c>
      <c r="G394" t="s">
        <v>48</v>
      </c>
      <c r="H394">
        <v>6789</v>
      </c>
      <c r="I394">
        <v>790326</v>
      </c>
      <c r="J394">
        <v>57</v>
      </c>
      <c r="K394">
        <v>57</v>
      </c>
      <c r="L394" t="s">
        <v>102</v>
      </c>
      <c r="M394" t="s">
        <v>50</v>
      </c>
      <c r="N394">
        <v>161954</v>
      </c>
      <c r="O394">
        <v>21</v>
      </c>
      <c r="P394">
        <v>37</v>
      </c>
      <c r="Q394">
        <v>20</v>
      </c>
      <c r="R394">
        <v>3</v>
      </c>
      <c r="S394">
        <v>8</v>
      </c>
      <c r="T394">
        <v>48</v>
      </c>
      <c r="U394">
        <v>8720</v>
      </c>
      <c r="V394">
        <v>3.73</v>
      </c>
      <c r="W394">
        <v>4.5</v>
      </c>
      <c r="X394">
        <v>116</v>
      </c>
      <c r="Y394">
        <v>3729</v>
      </c>
      <c r="Z394">
        <v>3651</v>
      </c>
      <c r="AA394">
        <v>37741</v>
      </c>
      <c r="AB394" t="s">
        <v>88</v>
      </c>
      <c r="AC394">
        <v>24175644</v>
      </c>
      <c r="AD394">
        <v>6327</v>
      </c>
      <c r="AE394" t="s">
        <v>67</v>
      </c>
      <c r="AF394">
        <v>930208</v>
      </c>
      <c r="AG394">
        <v>70</v>
      </c>
      <c r="AH394" t="s">
        <v>53</v>
      </c>
      <c r="AI394">
        <v>1657489</v>
      </c>
      <c r="AJ394">
        <v>5622</v>
      </c>
      <c r="AK394">
        <v>930609</v>
      </c>
      <c r="AL394" t="s">
        <v>58</v>
      </c>
      <c r="AM394" t="s">
        <v>59</v>
      </c>
      <c r="AN394">
        <v>12600</v>
      </c>
      <c r="AO394">
        <v>67172.7</v>
      </c>
      <c r="AS394">
        <v>6150</v>
      </c>
      <c r="AT394">
        <v>941102</v>
      </c>
      <c r="AU394">
        <v>83016</v>
      </c>
      <c r="AV394">
        <v>12</v>
      </c>
      <c r="AW394">
        <v>6918</v>
      </c>
      <c r="AX394" t="s">
        <v>64</v>
      </c>
      <c r="AY394" t="str">
        <f t="shared" si="24"/>
        <v>Low_loan_taker</v>
      </c>
      <c r="BA394" t="str">
        <f t="shared" si="25"/>
        <v>High Payment</v>
      </c>
      <c r="BB394" t="str">
        <f t="shared" si="26"/>
        <v>Mid Balance</v>
      </c>
      <c r="BC394" t="str">
        <f t="shared" si="27"/>
        <v>WITHDRAWAL</v>
      </c>
    </row>
    <row r="395" spans="1:55" x14ac:dyDescent="0.35">
      <c r="A395">
        <v>857</v>
      </c>
      <c r="B395">
        <v>6789</v>
      </c>
      <c r="C395" t="s">
        <v>96</v>
      </c>
      <c r="D395" t="s">
        <v>101</v>
      </c>
      <c r="E395">
        <v>5622</v>
      </c>
      <c r="F395">
        <v>6789</v>
      </c>
      <c r="G395" t="s">
        <v>48</v>
      </c>
      <c r="H395">
        <v>6789</v>
      </c>
      <c r="I395">
        <v>790326</v>
      </c>
      <c r="J395">
        <v>57</v>
      </c>
      <c r="K395">
        <v>57</v>
      </c>
      <c r="L395" t="s">
        <v>102</v>
      </c>
      <c r="M395" t="s">
        <v>50</v>
      </c>
      <c r="N395">
        <v>161954</v>
      </c>
      <c r="O395">
        <v>21</v>
      </c>
      <c r="P395">
        <v>37</v>
      </c>
      <c r="Q395">
        <v>20</v>
      </c>
      <c r="R395">
        <v>3</v>
      </c>
      <c r="S395">
        <v>8</v>
      </c>
      <c r="T395">
        <v>48</v>
      </c>
      <c r="U395">
        <v>8720</v>
      </c>
      <c r="V395">
        <v>3.73</v>
      </c>
      <c r="W395">
        <v>4.5</v>
      </c>
      <c r="X395">
        <v>116</v>
      </c>
      <c r="Y395">
        <v>3729</v>
      </c>
      <c r="Z395">
        <v>3651</v>
      </c>
      <c r="AA395">
        <v>37741</v>
      </c>
      <c r="AB395" t="s">
        <v>88</v>
      </c>
      <c r="AC395">
        <v>24175644</v>
      </c>
      <c r="AD395">
        <v>6327</v>
      </c>
      <c r="AE395" t="s">
        <v>67</v>
      </c>
      <c r="AF395">
        <v>930208</v>
      </c>
      <c r="AG395">
        <v>70</v>
      </c>
      <c r="AH395" t="s">
        <v>53</v>
      </c>
      <c r="AI395">
        <v>1657181</v>
      </c>
      <c r="AJ395">
        <v>5622</v>
      </c>
      <c r="AK395">
        <v>930609</v>
      </c>
      <c r="AL395" t="s">
        <v>54</v>
      </c>
      <c r="AM395" t="s">
        <v>55</v>
      </c>
      <c r="AN395">
        <v>41063</v>
      </c>
      <c r="AO395">
        <v>79772.7</v>
      </c>
      <c r="AS395">
        <v>6150</v>
      </c>
      <c r="AT395">
        <v>941102</v>
      </c>
      <c r="AU395">
        <v>83016</v>
      </c>
      <c r="AV395">
        <v>12</v>
      </c>
      <c r="AW395">
        <v>6918</v>
      </c>
      <c r="AX395" t="s">
        <v>64</v>
      </c>
      <c r="AY395" t="str">
        <f t="shared" si="24"/>
        <v>Low_loan_taker</v>
      </c>
      <c r="BA395" t="str">
        <f t="shared" si="25"/>
        <v>High Payment</v>
      </c>
      <c r="BB395" t="str">
        <f t="shared" si="26"/>
        <v>Mid Balance</v>
      </c>
      <c r="BC395" t="str">
        <f t="shared" si="27"/>
        <v>CREDIT</v>
      </c>
    </row>
    <row r="396" spans="1:55" x14ac:dyDescent="0.35">
      <c r="A396">
        <v>857</v>
      </c>
      <c r="B396">
        <v>6789</v>
      </c>
      <c r="C396" t="s">
        <v>96</v>
      </c>
      <c r="D396" t="s">
        <v>101</v>
      </c>
      <c r="E396">
        <v>5622</v>
      </c>
      <c r="F396">
        <v>6789</v>
      </c>
      <c r="G396" t="s">
        <v>48</v>
      </c>
      <c r="H396">
        <v>6789</v>
      </c>
      <c r="I396">
        <v>790326</v>
      </c>
      <c r="J396">
        <v>57</v>
      </c>
      <c r="K396">
        <v>57</v>
      </c>
      <c r="L396" t="s">
        <v>102</v>
      </c>
      <c r="M396" t="s">
        <v>50</v>
      </c>
      <c r="N396">
        <v>161954</v>
      </c>
      <c r="O396">
        <v>21</v>
      </c>
      <c r="P396">
        <v>37</v>
      </c>
      <c r="Q396">
        <v>20</v>
      </c>
      <c r="R396">
        <v>3</v>
      </c>
      <c r="S396">
        <v>8</v>
      </c>
      <c r="T396">
        <v>48</v>
      </c>
      <c r="U396">
        <v>8720</v>
      </c>
      <c r="V396">
        <v>3.73</v>
      </c>
      <c r="W396">
        <v>4.5</v>
      </c>
      <c r="X396">
        <v>116</v>
      </c>
      <c r="Y396">
        <v>3729</v>
      </c>
      <c r="Z396">
        <v>3651</v>
      </c>
      <c r="AA396">
        <v>37741</v>
      </c>
      <c r="AB396" t="s">
        <v>88</v>
      </c>
      <c r="AC396">
        <v>24175644</v>
      </c>
      <c r="AD396">
        <v>6327</v>
      </c>
      <c r="AE396" t="s">
        <v>67</v>
      </c>
      <c r="AF396">
        <v>930208</v>
      </c>
      <c r="AG396">
        <v>70</v>
      </c>
      <c r="AH396" t="s">
        <v>53</v>
      </c>
      <c r="AI396">
        <v>1657235</v>
      </c>
      <c r="AJ396">
        <v>5622</v>
      </c>
      <c r="AK396">
        <v>930613</v>
      </c>
      <c r="AL396" t="s">
        <v>58</v>
      </c>
      <c r="AM396" t="s">
        <v>59</v>
      </c>
      <c r="AN396">
        <v>7000</v>
      </c>
      <c r="AO396">
        <v>60172.7</v>
      </c>
      <c r="AR396">
        <v>0</v>
      </c>
      <c r="AS396">
        <v>6150</v>
      </c>
      <c r="AT396">
        <v>941102</v>
      </c>
      <c r="AU396">
        <v>83016</v>
      </c>
      <c r="AV396">
        <v>12</v>
      </c>
      <c r="AW396">
        <v>6918</v>
      </c>
      <c r="AX396" t="s">
        <v>64</v>
      </c>
      <c r="AY396" t="str">
        <f t="shared" si="24"/>
        <v>Low_loan_taker</v>
      </c>
      <c r="BA396" t="str">
        <f t="shared" si="25"/>
        <v>High Payment</v>
      </c>
      <c r="BB396" t="str">
        <f t="shared" si="26"/>
        <v>Mid Balance</v>
      </c>
      <c r="BC396" t="str">
        <f t="shared" si="27"/>
        <v>WITHDRAWAL</v>
      </c>
    </row>
    <row r="397" spans="1:55" x14ac:dyDescent="0.35">
      <c r="A397">
        <v>857</v>
      </c>
      <c r="B397">
        <v>6789</v>
      </c>
      <c r="C397" t="s">
        <v>96</v>
      </c>
      <c r="D397" t="s">
        <v>101</v>
      </c>
      <c r="E397">
        <v>5622</v>
      </c>
      <c r="F397">
        <v>6789</v>
      </c>
      <c r="G397" t="s">
        <v>48</v>
      </c>
      <c r="H397">
        <v>6789</v>
      </c>
      <c r="I397">
        <v>790326</v>
      </c>
      <c r="J397">
        <v>57</v>
      </c>
      <c r="K397">
        <v>57</v>
      </c>
      <c r="L397" t="s">
        <v>102</v>
      </c>
      <c r="M397" t="s">
        <v>50</v>
      </c>
      <c r="N397">
        <v>161954</v>
      </c>
      <c r="O397">
        <v>21</v>
      </c>
      <c r="P397">
        <v>37</v>
      </c>
      <c r="Q397">
        <v>20</v>
      </c>
      <c r="R397">
        <v>3</v>
      </c>
      <c r="S397">
        <v>8</v>
      </c>
      <c r="T397">
        <v>48</v>
      </c>
      <c r="U397">
        <v>8720</v>
      </c>
      <c r="V397">
        <v>3.73</v>
      </c>
      <c r="W397">
        <v>4.5</v>
      </c>
      <c r="X397">
        <v>116</v>
      </c>
      <c r="Y397">
        <v>3729</v>
      </c>
      <c r="Z397">
        <v>3651</v>
      </c>
      <c r="AA397">
        <v>37741</v>
      </c>
      <c r="AB397" t="s">
        <v>88</v>
      </c>
      <c r="AC397">
        <v>24175644</v>
      </c>
      <c r="AD397">
        <v>6327</v>
      </c>
      <c r="AE397" t="s">
        <v>67</v>
      </c>
      <c r="AF397">
        <v>930208</v>
      </c>
      <c r="AG397">
        <v>70</v>
      </c>
      <c r="AH397" t="s">
        <v>53</v>
      </c>
      <c r="AI397">
        <v>1657379</v>
      </c>
      <c r="AJ397">
        <v>5622</v>
      </c>
      <c r="AK397">
        <v>930614</v>
      </c>
      <c r="AL397" t="s">
        <v>58</v>
      </c>
      <c r="AM397" t="s">
        <v>66</v>
      </c>
      <c r="AN397">
        <v>573</v>
      </c>
      <c r="AO397">
        <v>59599.7</v>
      </c>
      <c r="AP397" t="s">
        <v>77</v>
      </c>
      <c r="AQ397" t="s">
        <v>100</v>
      </c>
      <c r="AR397">
        <v>71167778</v>
      </c>
      <c r="AS397">
        <v>6150</v>
      </c>
      <c r="AT397">
        <v>941102</v>
      </c>
      <c r="AU397">
        <v>83016</v>
      </c>
      <c r="AV397">
        <v>12</v>
      </c>
      <c r="AW397">
        <v>6918</v>
      </c>
      <c r="AX397" t="s">
        <v>64</v>
      </c>
      <c r="AY397" t="str">
        <f t="shared" si="24"/>
        <v>Low_loan_taker</v>
      </c>
      <c r="BA397" t="str">
        <f t="shared" si="25"/>
        <v>High Payment</v>
      </c>
      <c r="BB397" t="str">
        <f t="shared" si="26"/>
        <v>Mid Balance</v>
      </c>
      <c r="BC397" t="str">
        <f t="shared" si="27"/>
        <v>WITHDRAWAL</v>
      </c>
    </row>
    <row r="398" spans="1:55" x14ac:dyDescent="0.35">
      <c r="A398">
        <v>857</v>
      </c>
      <c r="B398">
        <v>6789</v>
      </c>
      <c r="C398" t="s">
        <v>96</v>
      </c>
      <c r="D398" t="s">
        <v>101</v>
      </c>
      <c r="E398">
        <v>5622</v>
      </c>
      <c r="F398">
        <v>6789</v>
      </c>
      <c r="G398" t="s">
        <v>48</v>
      </c>
      <c r="H398">
        <v>6789</v>
      </c>
      <c r="I398">
        <v>790326</v>
      </c>
      <c r="J398">
        <v>57</v>
      </c>
      <c r="K398">
        <v>57</v>
      </c>
      <c r="L398" t="s">
        <v>102</v>
      </c>
      <c r="M398" t="s">
        <v>50</v>
      </c>
      <c r="N398">
        <v>161954</v>
      </c>
      <c r="O398">
        <v>21</v>
      </c>
      <c r="P398">
        <v>37</v>
      </c>
      <c r="Q398">
        <v>20</v>
      </c>
      <c r="R398">
        <v>3</v>
      </c>
      <c r="S398">
        <v>8</v>
      </c>
      <c r="T398">
        <v>48</v>
      </c>
      <c r="U398">
        <v>8720</v>
      </c>
      <c r="V398">
        <v>3.73</v>
      </c>
      <c r="W398">
        <v>4.5</v>
      </c>
      <c r="X398">
        <v>116</v>
      </c>
      <c r="Y398">
        <v>3729</v>
      </c>
      <c r="Z398">
        <v>3651</v>
      </c>
      <c r="AA398">
        <v>37741</v>
      </c>
      <c r="AB398" t="s">
        <v>88</v>
      </c>
      <c r="AC398">
        <v>24175644</v>
      </c>
      <c r="AD398">
        <v>6327</v>
      </c>
      <c r="AE398" t="s">
        <v>67</v>
      </c>
      <c r="AF398">
        <v>930208</v>
      </c>
      <c r="AG398">
        <v>70</v>
      </c>
      <c r="AH398" t="s">
        <v>53</v>
      </c>
      <c r="AI398">
        <v>1657456</v>
      </c>
      <c r="AJ398">
        <v>5622</v>
      </c>
      <c r="AK398">
        <v>930623</v>
      </c>
      <c r="AL398" t="s">
        <v>59</v>
      </c>
      <c r="AM398" t="s">
        <v>59</v>
      </c>
      <c r="AN398">
        <v>2161</v>
      </c>
      <c r="AO398">
        <v>57438.7</v>
      </c>
      <c r="AS398">
        <v>6150</v>
      </c>
      <c r="AT398">
        <v>941102</v>
      </c>
      <c r="AU398">
        <v>83016</v>
      </c>
      <c r="AV398">
        <v>12</v>
      </c>
      <c r="AW398">
        <v>6918</v>
      </c>
      <c r="AX398" t="s">
        <v>64</v>
      </c>
      <c r="AY398" t="str">
        <f t="shared" si="24"/>
        <v>Low_loan_taker</v>
      </c>
      <c r="BA398" t="str">
        <f t="shared" si="25"/>
        <v>High Payment</v>
      </c>
      <c r="BB398" t="str">
        <f t="shared" si="26"/>
        <v>Mid Balance</v>
      </c>
      <c r="BC398" t="str">
        <f t="shared" si="27"/>
        <v>NOT SURE</v>
      </c>
    </row>
    <row r="399" spans="1:55" x14ac:dyDescent="0.35">
      <c r="A399">
        <v>857</v>
      </c>
      <c r="B399">
        <v>6789</v>
      </c>
      <c r="C399" t="s">
        <v>96</v>
      </c>
      <c r="D399" t="s">
        <v>101</v>
      </c>
      <c r="E399">
        <v>5622</v>
      </c>
      <c r="F399">
        <v>6789</v>
      </c>
      <c r="G399" t="s">
        <v>48</v>
      </c>
      <c r="H399">
        <v>6789</v>
      </c>
      <c r="I399">
        <v>790326</v>
      </c>
      <c r="J399">
        <v>57</v>
      </c>
      <c r="K399">
        <v>57</v>
      </c>
      <c r="L399" t="s">
        <v>102</v>
      </c>
      <c r="M399" t="s">
        <v>50</v>
      </c>
      <c r="N399">
        <v>161954</v>
      </c>
      <c r="O399">
        <v>21</v>
      </c>
      <c r="P399">
        <v>37</v>
      </c>
      <c r="Q399">
        <v>20</v>
      </c>
      <c r="R399">
        <v>3</v>
      </c>
      <c r="S399">
        <v>8</v>
      </c>
      <c r="T399">
        <v>48</v>
      </c>
      <c r="U399">
        <v>8720</v>
      </c>
      <c r="V399">
        <v>3.73</v>
      </c>
      <c r="W399">
        <v>4.5</v>
      </c>
      <c r="X399">
        <v>116</v>
      </c>
      <c r="Y399">
        <v>3729</v>
      </c>
      <c r="Z399">
        <v>3651</v>
      </c>
      <c r="AA399">
        <v>37741</v>
      </c>
      <c r="AB399" t="s">
        <v>88</v>
      </c>
      <c r="AC399">
        <v>24175644</v>
      </c>
      <c r="AD399">
        <v>6327</v>
      </c>
      <c r="AE399" t="s">
        <v>67</v>
      </c>
      <c r="AF399">
        <v>930208</v>
      </c>
      <c r="AG399">
        <v>70</v>
      </c>
      <c r="AH399" t="s">
        <v>53</v>
      </c>
      <c r="AI399">
        <v>1657164</v>
      </c>
      <c r="AJ399">
        <v>5622</v>
      </c>
      <c r="AK399">
        <v>930627</v>
      </c>
      <c r="AL399" t="s">
        <v>54</v>
      </c>
      <c r="AM399" t="s">
        <v>55</v>
      </c>
      <c r="AN399">
        <v>35233</v>
      </c>
      <c r="AO399">
        <v>92671.7</v>
      </c>
      <c r="AS399">
        <v>6150</v>
      </c>
      <c r="AT399">
        <v>941102</v>
      </c>
      <c r="AU399">
        <v>83016</v>
      </c>
      <c r="AV399">
        <v>12</v>
      </c>
      <c r="AW399">
        <v>6918</v>
      </c>
      <c r="AX399" t="s">
        <v>64</v>
      </c>
      <c r="AY399" t="str">
        <f t="shared" si="24"/>
        <v>Low_loan_taker</v>
      </c>
      <c r="BA399" t="str">
        <f t="shared" si="25"/>
        <v>High Payment</v>
      </c>
      <c r="BB399" t="str">
        <f t="shared" si="26"/>
        <v>Mid Balance</v>
      </c>
      <c r="BC399" t="str">
        <f t="shared" si="27"/>
        <v>CREDIT</v>
      </c>
    </row>
    <row r="400" spans="1:55" x14ac:dyDescent="0.35">
      <c r="A400">
        <v>857</v>
      </c>
      <c r="B400">
        <v>6789</v>
      </c>
      <c r="C400" t="s">
        <v>96</v>
      </c>
      <c r="D400" t="s">
        <v>101</v>
      </c>
      <c r="E400">
        <v>5622</v>
      </c>
      <c r="F400">
        <v>6789</v>
      </c>
      <c r="G400" t="s">
        <v>48</v>
      </c>
      <c r="H400">
        <v>6789</v>
      </c>
      <c r="I400">
        <v>790326</v>
      </c>
      <c r="J400">
        <v>57</v>
      </c>
      <c r="K400">
        <v>57</v>
      </c>
      <c r="L400" t="s">
        <v>102</v>
      </c>
      <c r="M400" t="s">
        <v>50</v>
      </c>
      <c r="N400">
        <v>161954</v>
      </c>
      <c r="O400">
        <v>21</v>
      </c>
      <c r="P400">
        <v>37</v>
      </c>
      <c r="Q400">
        <v>20</v>
      </c>
      <c r="R400">
        <v>3</v>
      </c>
      <c r="S400">
        <v>8</v>
      </c>
      <c r="T400">
        <v>48</v>
      </c>
      <c r="U400">
        <v>8720</v>
      </c>
      <c r="V400">
        <v>3.73</v>
      </c>
      <c r="W400">
        <v>4.5</v>
      </c>
      <c r="X400">
        <v>116</v>
      </c>
      <c r="Y400">
        <v>3729</v>
      </c>
      <c r="Z400">
        <v>3651</v>
      </c>
      <c r="AA400">
        <v>37741</v>
      </c>
      <c r="AB400" t="s">
        <v>88</v>
      </c>
      <c r="AC400">
        <v>24175644</v>
      </c>
      <c r="AD400">
        <v>6327</v>
      </c>
      <c r="AE400" t="s">
        <v>67</v>
      </c>
      <c r="AF400">
        <v>930208</v>
      </c>
      <c r="AG400">
        <v>70</v>
      </c>
      <c r="AH400" t="s">
        <v>53</v>
      </c>
      <c r="AI400">
        <v>1657579</v>
      </c>
      <c r="AJ400">
        <v>5622</v>
      </c>
      <c r="AK400">
        <v>930630</v>
      </c>
      <c r="AL400" t="s">
        <v>58</v>
      </c>
      <c r="AM400" t="s">
        <v>59</v>
      </c>
      <c r="AN400">
        <v>14.6</v>
      </c>
      <c r="AO400">
        <v>92927.2</v>
      </c>
      <c r="AP400" t="s">
        <v>68</v>
      </c>
      <c r="AS400">
        <v>6150</v>
      </c>
      <c r="AT400">
        <v>941102</v>
      </c>
      <c r="AU400">
        <v>83016</v>
      </c>
      <c r="AV400">
        <v>12</v>
      </c>
      <c r="AW400">
        <v>6918</v>
      </c>
      <c r="AX400" t="s">
        <v>64</v>
      </c>
      <c r="AY400" t="str">
        <f t="shared" si="24"/>
        <v>Low_loan_taker</v>
      </c>
      <c r="BA400" t="str">
        <f t="shared" si="25"/>
        <v>High Payment</v>
      </c>
      <c r="BB400" t="str">
        <f t="shared" si="26"/>
        <v>Mid Balance</v>
      </c>
      <c r="BC400" t="str">
        <f t="shared" si="27"/>
        <v>WITHDRAWAL</v>
      </c>
    </row>
    <row r="401" spans="1:55" x14ac:dyDescent="0.35">
      <c r="A401">
        <v>857</v>
      </c>
      <c r="B401">
        <v>6789</v>
      </c>
      <c r="C401" t="s">
        <v>96</v>
      </c>
      <c r="D401" t="s">
        <v>101</v>
      </c>
      <c r="E401">
        <v>5622</v>
      </c>
      <c r="F401">
        <v>6789</v>
      </c>
      <c r="G401" t="s">
        <v>48</v>
      </c>
      <c r="H401">
        <v>6789</v>
      </c>
      <c r="I401">
        <v>790326</v>
      </c>
      <c r="J401">
        <v>57</v>
      </c>
      <c r="K401">
        <v>57</v>
      </c>
      <c r="L401" t="s">
        <v>102</v>
      </c>
      <c r="M401" t="s">
        <v>50</v>
      </c>
      <c r="N401">
        <v>161954</v>
      </c>
      <c r="O401">
        <v>21</v>
      </c>
      <c r="P401">
        <v>37</v>
      </c>
      <c r="Q401">
        <v>20</v>
      </c>
      <c r="R401">
        <v>3</v>
      </c>
      <c r="S401">
        <v>8</v>
      </c>
      <c r="T401">
        <v>48</v>
      </c>
      <c r="U401">
        <v>8720</v>
      </c>
      <c r="V401">
        <v>3.73</v>
      </c>
      <c r="W401">
        <v>4.5</v>
      </c>
      <c r="X401">
        <v>116</v>
      </c>
      <c r="Y401">
        <v>3729</v>
      </c>
      <c r="Z401">
        <v>3651</v>
      </c>
      <c r="AA401">
        <v>37741</v>
      </c>
      <c r="AB401" t="s">
        <v>88</v>
      </c>
      <c r="AC401">
        <v>24175644</v>
      </c>
      <c r="AD401">
        <v>6327</v>
      </c>
      <c r="AE401" t="s">
        <v>67</v>
      </c>
      <c r="AF401">
        <v>930208</v>
      </c>
      <c r="AG401">
        <v>70</v>
      </c>
      <c r="AH401" t="s">
        <v>53</v>
      </c>
      <c r="AI401">
        <v>3671898</v>
      </c>
      <c r="AJ401">
        <v>5622</v>
      </c>
      <c r="AK401">
        <v>930630</v>
      </c>
      <c r="AL401" t="s">
        <v>54</v>
      </c>
      <c r="AN401">
        <v>270.10000000000002</v>
      </c>
      <c r="AO401">
        <v>92941.8</v>
      </c>
      <c r="AP401" t="s">
        <v>57</v>
      </c>
      <c r="AS401">
        <v>6150</v>
      </c>
      <c r="AT401">
        <v>941102</v>
      </c>
      <c r="AU401">
        <v>83016</v>
      </c>
      <c r="AV401">
        <v>12</v>
      </c>
      <c r="AW401">
        <v>6918</v>
      </c>
      <c r="AX401" t="s">
        <v>64</v>
      </c>
      <c r="AY401" t="str">
        <f t="shared" si="24"/>
        <v>Low_loan_taker</v>
      </c>
      <c r="BA401" t="str">
        <f t="shared" si="25"/>
        <v>High Payment</v>
      </c>
      <c r="BB401" t="str">
        <f t="shared" si="26"/>
        <v>Mid Balance</v>
      </c>
      <c r="BC401" t="str">
        <f t="shared" si="27"/>
        <v>CREDIT</v>
      </c>
    </row>
    <row r="402" spans="1:55" x14ac:dyDescent="0.35">
      <c r="A402">
        <v>857</v>
      </c>
      <c r="B402">
        <v>6789</v>
      </c>
      <c r="C402" t="s">
        <v>96</v>
      </c>
      <c r="D402" t="s">
        <v>101</v>
      </c>
      <c r="E402">
        <v>5622</v>
      </c>
      <c r="F402">
        <v>6789</v>
      </c>
      <c r="G402" t="s">
        <v>48</v>
      </c>
      <c r="H402">
        <v>6789</v>
      </c>
      <c r="I402">
        <v>790326</v>
      </c>
      <c r="J402">
        <v>57</v>
      </c>
      <c r="K402">
        <v>57</v>
      </c>
      <c r="L402" t="s">
        <v>102</v>
      </c>
      <c r="M402" t="s">
        <v>50</v>
      </c>
      <c r="N402">
        <v>161954</v>
      </c>
      <c r="O402">
        <v>21</v>
      </c>
      <c r="P402">
        <v>37</v>
      </c>
      <c r="Q402">
        <v>20</v>
      </c>
      <c r="R402">
        <v>3</v>
      </c>
      <c r="S402">
        <v>8</v>
      </c>
      <c r="T402">
        <v>48</v>
      </c>
      <c r="U402">
        <v>8720</v>
      </c>
      <c r="V402">
        <v>3.73</v>
      </c>
      <c r="W402">
        <v>4.5</v>
      </c>
      <c r="X402">
        <v>116</v>
      </c>
      <c r="Y402">
        <v>3729</v>
      </c>
      <c r="Z402">
        <v>3651</v>
      </c>
      <c r="AA402">
        <v>37741</v>
      </c>
      <c r="AB402" t="s">
        <v>88</v>
      </c>
      <c r="AC402">
        <v>24175644</v>
      </c>
      <c r="AD402">
        <v>6327</v>
      </c>
      <c r="AE402" t="s">
        <v>67</v>
      </c>
      <c r="AF402">
        <v>930208</v>
      </c>
      <c r="AG402">
        <v>70</v>
      </c>
      <c r="AH402" t="s">
        <v>53</v>
      </c>
      <c r="AI402">
        <v>1657180</v>
      </c>
      <c r="AJ402">
        <v>5622</v>
      </c>
      <c r="AK402">
        <v>930702</v>
      </c>
      <c r="AL402" t="s">
        <v>54</v>
      </c>
      <c r="AM402" t="s">
        <v>55</v>
      </c>
      <c r="AN402">
        <v>31304</v>
      </c>
      <c r="AO402">
        <v>124231.2</v>
      </c>
      <c r="AS402">
        <v>6150</v>
      </c>
      <c r="AT402">
        <v>941102</v>
      </c>
      <c r="AU402">
        <v>83016</v>
      </c>
      <c r="AV402">
        <v>12</v>
      </c>
      <c r="AW402">
        <v>6918</v>
      </c>
      <c r="AX402" t="s">
        <v>64</v>
      </c>
      <c r="AY402" t="str">
        <f t="shared" si="24"/>
        <v>Low_loan_taker</v>
      </c>
      <c r="BA402" t="str">
        <f t="shared" si="25"/>
        <v>High Payment</v>
      </c>
      <c r="BB402" t="str">
        <f t="shared" si="26"/>
        <v>High Balance</v>
      </c>
      <c r="BC402" t="str">
        <f t="shared" si="27"/>
        <v>CREDIT</v>
      </c>
    </row>
    <row r="403" spans="1:55" x14ac:dyDescent="0.35">
      <c r="A403">
        <v>857</v>
      </c>
      <c r="B403">
        <v>6789</v>
      </c>
      <c r="C403" t="s">
        <v>96</v>
      </c>
      <c r="D403" t="s">
        <v>101</v>
      </c>
      <c r="E403">
        <v>5622</v>
      </c>
      <c r="F403">
        <v>6789</v>
      </c>
      <c r="G403" t="s">
        <v>48</v>
      </c>
      <c r="H403">
        <v>6789</v>
      </c>
      <c r="I403">
        <v>790326</v>
      </c>
      <c r="J403">
        <v>57</v>
      </c>
      <c r="K403">
        <v>57</v>
      </c>
      <c r="L403" t="s">
        <v>102</v>
      </c>
      <c r="M403" t="s">
        <v>50</v>
      </c>
      <c r="N403">
        <v>161954</v>
      </c>
      <c r="O403">
        <v>21</v>
      </c>
      <c r="P403">
        <v>37</v>
      </c>
      <c r="Q403">
        <v>20</v>
      </c>
      <c r="R403">
        <v>3</v>
      </c>
      <c r="S403">
        <v>8</v>
      </c>
      <c r="T403">
        <v>48</v>
      </c>
      <c r="U403">
        <v>8720</v>
      </c>
      <c r="V403">
        <v>3.73</v>
      </c>
      <c r="W403">
        <v>4.5</v>
      </c>
      <c r="X403">
        <v>116</v>
      </c>
      <c r="Y403">
        <v>3729</v>
      </c>
      <c r="Z403">
        <v>3651</v>
      </c>
      <c r="AA403">
        <v>37741</v>
      </c>
      <c r="AB403" t="s">
        <v>88</v>
      </c>
      <c r="AC403">
        <v>24175644</v>
      </c>
      <c r="AD403">
        <v>6327</v>
      </c>
      <c r="AE403" t="s">
        <v>67</v>
      </c>
      <c r="AF403">
        <v>930208</v>
      </c>
      <c r="AG403">
        <v>70</v>
      </c>
      <c r="AH403" t="s">
        <v>53</v>
      </c>
      <c r="AI403">
        <v>1657651</v>
      </c>
      <c r="AJ403">
        <v>5622</v>
      </c>
      <c r="AK403">
        <v>930702</v>
      </c>
      <c r="AL403" t="s">
        <v>58</v>
      </c>
      <c r="AM403" t="s">
        <v>59</v>
      </c>
      <c r="AN403">
        <v>15700</v>
      </c>
      <c r="AO403">
        <v>108531.2</v>
      </c>
      <c r="AS403">
        <v>6150</v>
      </c>
      <c r="AT403">
        <v>941102</v>
      </c>
      <c r="AU403">
        <v>83016</v>
      </c>
      <c r="AV403">
        <v>12</v>
      </c>
      <c r="AW403">
        <v>6918</v>
      </c>
      <c r="AX403" t="s">
        <v>64</v>
      </c>
      <c r="AY403" t="str">
        <f t="shared" si="24"/>
        <v>Low_loan_taker</v>
      </c>
      <c r="BA403" t="str">
        <f t="shared" si="25"/>
        <v>High Payment</v>
      </c>
      <c r="BB403" t="str">
        <f t="shared" si="26"/>
        <v>High Balance</v>
      </c>
      <c r="BC403" t="str">
        <f t="shared" si="27"/>
        <v>WITHDRAWAL</v>
      </c>
    </row>
    <row r="404" spans="1:55" x14ac:dyDescent="0.35">
      <c r="A404">
        <v>857</v>
      </c>
      <c r="B404">
        <v>6789</v>
      </c>
      <c r="C404" t="s">
        <v>96</v>
      </c>
      <c r="D404" t="s">
        <v>101</v>
      </c>
      <c r="E404">
        <v>5622</v>
      </c>
      <c r="F404">
        <v>6789</v>
      </c>
      <c r="G404" t="s">
        <v>48</v>
      </c>
      <c r="H404">
        <v>6789</v>
      </c>
      <c r="I404">
        <v>790326</v>
      </c>
      <c r="J404">
        <v>57</v>
      </c>
      <c r="K404">
        <v>57</v>
      </c>
      <c r="L404" t="s">
        <v>102</v>
      </c>
      <c r="M404" t="s">
        <v>50</v>
      </c>
      <c r="N404">
        <v>161954</v>
      </c>
      <c r="O404">
        <v>21</v>
      </c>
      <c r="P404">
        <v>37</v>
      </c>
      <c r="Q404">
        <v>20</v>
      </c>
      <c r="R404">
        <v>3</v>
      </c>
      <c r="S404">
        <v>8</v>
      </c>
      <c r="T404">
        <v>48</v>
      </c>
      <c r="U404">
        <v>8720</v>
      </c>
      <c r="V404">
        <v>3.73</v>
      </c>
      <c r="W404">
        <v>4.5</v>
      </c>
      <c r="X404">
        <v>116</v>
      </c>
      <c r="Y404">
        <v>3729</v>
      </c>
      <c r="Z404">
        <v>3651</v>
      </c>
      <c r="AA404">
        <v>37741</v>
      </c>
      <c r="AB404" t="s">
        <v>88</v>
      </c>
      <c r="AC404">
        <v>24175644</v>
      </c>
      <c r="AD404">
        <v>6327</v>
      </c>
      <c r="AE404" t="s">
        <v>67</v>
      </c>
      <c r="AF404">
        <v>930208</v>
      </c>
      <c r="AG404">
        <v>70</v>
      </c>
      <c r="AH404" t="s">
        <v>53</v>
      </c>
      <c r="AI404">
        <v>1657308</v>
      </c>
      <c r="AJ404">
        <v>5622</v>
      </c>
      <c r="AK404">
        <v>930707</v>
      </c>
      <c r="AL404" t="s">
        <v>58</v>
      </c>
      <c r="AM404" t="s">
        <v>66</v>
      </c>
      <c r="AN404">
        <v>6327</v>
      </c>
      <c r="AO404">
        <v>102204.2</v>
      </c>
      <c r="AP404" t="s">
        <v>67</v>
      </c>
      <c r="AQ404" t="s">
        <v>88</v>
      </c>
      <c r="AR404">
        <v>24175644</v>
      </c>
      <c r="AS404">
        <v>6150</v>
      </c>
      <c r="AT404">
        <v>941102</v>
      </c>
      <c r="AU404">
        <v>83016</v>
      </c>
      <c r="AV404">
        <v>12</v>
      </c>
      <c r="AW404">
        <v>6918</v>
      </c>
      <c r="AX404" t="s">
        <v>64</v>
      </c>
      <c r="AY404" t="str">
        <f t="shared" si="24"/>
        <v>Low_loan_taker</v>
      </c>
      <c r="BA404" t="str">
        <f t="shared" si="25"/>
        <v>High Payment</v>
      </c>
      <c r="BB404" t="str">
        <f t="shared" si="26"/>
        <v>High Balance</v>
      </c>
      <c r="BC404" t="str">
        <f t="shared" si="27"/>
        <v>WITHDRAWAL</v>
      </c>
    </row>
    <row r="405" spans="1:55" x14ac:dyDescent="0.35">
      <c r="A405">
        <v>857</v>
      </c>
      <c r="B405">
        <v>6789</v>
      </c>
      <c r="C405" t="s">
        <v>96</v>
      </c>
      <c r="D405" t="s">
        <v>101</v>
      </c>
      <c r="E405">
        <v>5622</v>
      </c>
      <c r="F405">
        <v>6789</v>
      </c>
      <c r="G405" t="s">
        <v>48</v>
      </c>
      <c r="H405">
        <v>6789</v>
      </c>
      <c r="I405">
        <v>790326</v>
      </c>
      <c r="J405">
        <v>57</v>
      </c>
      <c r="K405">
        <v>57</v>
      </c>
      <c r="L405" t="s">
        <v>102</v>
      </c>
      <c r="M405" t="s">
        <v>50</v>
      </c>
      <c r="N405">
        <v>161954</v>
      </c>
      <c r="O405">
        <v>21</v>
      </c>
      <c r="P405">
        <v>37</v>
      </c>
      <c r="Q405">
        <v>20</v>
      </c>
      <c r="R405">
        <v>3</v>
      </c>
      <c r="S405">
        <v>8</v>
      </c>
      <c r="T405">
        <v>48</v>
      </c>
      <c r="U405">
        <v>8720</v>
      </c>
      <c r="V405">
        <v>3.73</v>
      </c>
      <c r="W405">
        <v>4.5</v>
      </c>
      <c r="X405">
        <v>116</v>
      </c>
      <c r="Y405">
        <v>3729</v>
      </c>
      <c r="Z405">
        <v>3651</v>
      </c>
      <c r="AA405">
        <v>37741</v>
      </c>
      <c r="AB405" t="s">
        <v>88</v>
      </c>
      <c r="AC405">
        <v>24175644</v>
      </c>
      <c r="AD405">
        <v>6327</v>
      </c>
      <c r="AE405" t="s">
        <v>67</v>
      </c>
      <c r="AF405">
        <v>930208</v>
      </c>
      <c r="AG405">
        <v>70</v>
      </c>
      <c r="AH405" t="s">
        <v>53</v>
      </c>
      <c r="AI405">
        <v>1657652</v>
      </c>
      <c r="AJ405">
        <v>5622</v>
      </c>
      <c r="AK405">
        <v>930708</v>
      </c>
      <c r="AL405" t="s">
        <v>58</v>
      </c>
      <c r="AM405" t="s">
        <v>59</v>
      </c>
      <c r="AN405">
        <v>37500</v>
      </c>
      <c r="AO405">
        <v>64704.2</v>
      </c>
      <c r="AS405">
        <v>6150</v>
      </c>
      <c r="AT405">
        <v>941102</v>
      </c>
      <c r="AU405">
        <v>83016</v>
      </c>
      <c r="AV405">
        <v>12</v>
      </c>
      <c r="AW405">
        <v>6918</v>
      </c>
      <c r="AX405" t="s">
        <v>64</v>
      </c>
      <c r="AY405" t="str">
        <f t="shared" si="24"/>
        <v>Low_loan_taker</v>
      </c>
      <c r="BA405" t="str">
        <f t="shared" si="25"/>
        <v>High Payment</v>
      </c>
      <c r="BB405" t="str">
        <f t="shared" si="26"/>
        <v>Mid Balance</v>
      </c>
      <c r="BC405" t="str">
        <f t="shared" si="27"/>
        <v>WITHDRAWAL</v>
      </c>
    </row>
    <row r="406" spans="1:55" x14ac:dyDescent="0.35">
      <c r="A406">
        <v>857</v>
      </c>
      <c r="B406">
        <v>6789</v>
      </c>
      <c r="C406" t="s">
        <v>96</v>
      </c>
      <c r="D406" t="s">
        <v>101</v>
      </c>
      <c r="E406">
        <v>5622</v>
      </c>
      <c r="F406">
        <v>6789</v>
      </c>
      <c r="G406" t="s">
        <v>48</v>
      </c>
      <c r="H406">
        <v>6789</v>
      </c>
      <c r="I406">
        <v>790326</v>
      </c>
      <c r="J406">
        <v>57</v>
      </c>
      <c r="K406">
        <v>57</v>
      </c>
      <c r="L406" t="s">
        <v>102</v>
      </c>
      <c r="M406" t="s">
        <v>50</v>
      </c>
      <c r="N406">
        <v>161954</v>
      </c>
      <c r="O406">
        <v>21</v>
      </c>
      <c r="P406">
        <v>37</v>
      </c>
      <c r="Q406">
        <v>20</v>
      </c>
      <c r="R406">
        <v>3</v>
      </c>
      <c r="S406">
        <v>8</v>
      </c>
      <c r="T406">
        <v>48</v>
      </c>
      <c r="U406">
        <v>8720</v>
      </c>
      <c r="V406">
        <v>3.73</v>
      </c>
      <c r="W406">
        <v>4.5</v>
      </c>
      <c r="X406">
        <v>116</v>
      </c>
      <c r="Y406">
        <v>3729</v>
      </c>
      <c r="Z406">
        <v>3651</v>
      </c>
      <c r="AA406">
        <v>37741</v>
      </c>
      <c r="AB406" t="s">
        <v>88</v>
      </c>
      <c r="AC406">
        <v>24175644</v>
      </c>
      <c r="AD406">
        <v>6327</v>
      </c>
      <c r="AE406" t="s">
        <v>67</v>
      </c>
      <c r="AF406">
        <v>930208</v>
      </c>
      <c r="AG406">
        <v>70</v>
      </c>
      <c r="AH406" t="s">
        <v>53</v>
      </c>
      <c r="AI406">
        <v>1657458</v>
      </c>
      <c r="AJ406">
        <v>5622</v>
      </c>
      <c r="AK406">
        <v>930711</v>
      </c>
      <c r="AL406" t="s">
        <v>59</v>
      </c>
      <c r="AM406" t="s">
        <v>59</v>
      </c>
      <c r="AN406">
        <v>3587</v>
      </c>
      <c r="AO406">
        <v>61117.2</v>
      </c>
      <c r="AS406">
        <v>6150</v>
      </c>
      <c r="AT406">
        <v>941102</v>
      </c>
      <c r="AU406">
        <v>83016</v>
      </c>
      <c r="AV406">
        <v>12</v>
      </c>
      <c r="AW406">
        <v>6918</v>
      </c>
      <c r="AX406" t="s">
        <v>64</v>
      </c>
      <c r="AY406" t="str">
        <f t="shared" si="24"/>
        <v>Low_loan_taker</v>
      </c>
      <c r="BA406" t="str">
        <f t="shared" si="25"/>
        <v>High Payment</v>
      </c>
      <c r="BB406" t="str">
        <f t="shared" si="26"/>
        <v>Mid Balance</v>
      </c>
      <c r="BC406" t="str">
        <f t="shared" si="27"/>
        <v>NOT SURE</v>
      </c>
    </row>
    <row r="407" spans="1:55" x14ac:dyDescent="0.35">
      <c r="A407">
        <v>857</v>
      </c>
      <c r="B407">
        <v>6789</v>
      </c>
      <c r="C407" t="s">
        <v>96</v>
      </c>
      <c r="D407" t="s">
        <v>101</v>
      </c>
      <c r="E407">
        <v>5622</v>
      </c>
      <c r="F407">
        <v>6789</v>
      </c>
      <c r="G407" t="s">
        <v>48</v>
      </c>
      <c r="H407">
        <v>6789</v>
      </c>
      <c r="I407">
        <v>790326</v>
      </c>
      <c r="J407">
        <v>57</v>
      </c>
      <c r="K407">
        <v>57</v>
      </c>
      <c r="L407" t="s">
        <v>102</v>
      </c>
      <c r="M407" t="s">
        <v>50</v>
      </c>
      <c r="N407">
        <v>161954</v>
      </c>
      <c r="O407">
        <v>21</v>
      </c>
      <c r="P407">
        <v>37</v>
      </c>
      <c r="Q407">
        <v>20</v>
      </c>
      <c r="R407">
        <v>3</v>
      </c>
      <c r="S407">
        <v>8</v>
      </c>
      <c r="T407">
        <v>48</v>
      </c>
      <c r="U407">
        <v>8720</v>
      </c>
      <c r="V407">
        <v>3.73</v>
      </c>
      <c r="W407">
        <v>4.5</v>
      </c>
      <c r="X407">
        <v>116</v>
      </c>
      <c r="Y407">
        <v>3729</v>
      </c>
      <c r="Z407">
        <v>3651</v>
      </c>
      <c r="AA407">
        <v>37741</v>
      </c>
      <c r="AB407" t="s">
        <v>88</v>
      </c>
      <c r="AC407">
        <v>24175644</v>
      </c>
      <c r="AD407">
        <v>6327</v>
      </c>
      <c r="AE407" t="s">
        <v>67</v>
      </c>
      <c r="AF407">
        <v>930208</v>
      </c>
      <c r="AG407">
        <v>70</v>
      </c>
      <c r="AH407" t="s">
        <v>53</v>
      </c>
      <c r="AI407">
        <v>1657543</v>
      </c>
      <c r="AJ407">
        <v>5622</v>
      </c>
      <c r="AK407">
        <v>930711</v>
      </c>
      <c r="AL407" t="s">
        <v>58</v>
      </c>
      <c r="AM407" t="s">
        <v>59</v>
      </c>
      <c r="AN407">
        <v>3600</v>
      </c>
      <c r="AO407">
        <v>57517.2</v>
      </c>
      <c r="AS407">
        <v>6150</v>
      </c>
      <c r="AT407">
        <v>941102</v>
      </c>
      <c r="AU407">
        <v>83016</v>
      </c>
      <c r="AV407">
        <v>12</v>
      </c>
      <c r="AW407">
        <v>6918</v>
      </c>
      <c r="AX407" t="s">
        <v>64</v>
      </c>
      <c r="AY407" t="str">
        <f t="shared" si="24"/>
        <v>Low_loan_taker</v>
      </c>
      <c r="BA407" t="str">
        <f t="shared" si="25"/>
        <v>High Payment</v>
      </c>
      <c r="BB407" t="str">
        <f t="shared" si="26"/>
        <v>Mid Balance</v>
      </c>
      <c r="BC407" t="str">
        <f t="shared" si="27"/>
        <v>WITHDRAWAL</v>
      </c>
    </row>
    <row r="408" spans="1:55" x14ac:dyDescent="0.35">
      <c r="A408">
        <v>857</v>
      </c>
      <c r="B408">
        <v>6789</v>
      </c>
      <c r="C408" t="s">
        <v>96</v>
      </c>
      <c r="D408" t="s">
        <v>101</v>
      </c>
      <c r="E408">
        <v>5622</v>
      </c>
      <c r="F408">
        <v>6789</v>
      </c>
      <c r="G408" t="s">
        <v>48</v>
      </c>
      <c r="H408">
        <v>6789</v>
      </c>
      <c r="I408">
        <v>790326</v>
      </c>
      <c r="J408">
        <v>57</v>
      </c>
      <c r="K408">
        <v>57</v>
      </c>
      <c r="L408" t="s">
        <v>102</v>
      </c>
      <c r="M408" t="s">
        <v>50</v>
      </c>
      <c r="N408">
        <v>161954</v>
      </c>
      <c r="O408">
        <v>21</v>
      </c>
      <c r="P408">
        <v>37</v>
      </c>
      <c r="Q408">
        <v>20</v>
      </c>
      <c r="R408">
        <v>3</v>
      </c>
      <c r="S408">
        <v>8</v>
      </c>
      <c r="T408">
        <v>48</v>
      </c>
      <c r="U408">
        <v>8720</v>
      </c>
      <c r="V408">
        <v>3.73</v>
      </c>
      <c r="W408">
        <v>4.5</v>
      </c>
      <c r="X408">
        <v>116</v>
      </c>
      <c r="Y408">
        <v>3729</v>
      </c>
      <c r="Z408">
        <v>3651</v>
      </c>
      <c r="AA408">
        <v>37741</v>
      </c>
      <c r="AB408" t="s">
        <v>88</v>
      </c>
      <c r="AC408">
        <v>24175644</v>
      </c>
      <c r="AD408">
        <v>6327</v>
      </c>
      <c r="AE408" t="s">
        <v>67</v>
      </c>
      <c r="AF408">
        <v>930208</v>
      </c>
      <c r="AG408">
        <v>70</v>
      </c>
      <c r="AH408" t="s">
        <v>53</v>
      </c>
      <c r="AI408">
        <v>1657380</v>
      </c>
      <c r="AJ408">
        <v>5622</v>
      </c>
      <c r="AK408">
        <v>930714</v>
      </c>
      <c r="AL408" t="s">
        <v>58</v>
      </c>
      <c r="AM408" t="s">
        <v>66</v>
      </c>
      <c r="AN408">
        <v>573</v>
      </c>
      <c r="AO408">
        <v>56944.2</v>
      </c>
      <c r="AP408" t="s">
        <v>77</v>
      </c>
      <c r="AQ408" t="s">
        <v>100</v>
      </c>
      <c r="AR408">
        <v>71167778</v>
      </c>
      <c r="AS408">
        <v>6150</v>
      </c>
      <c r="AT408">
        <v>941102</v>
      </c>
      <c r="AU408">
        <v>83016</v>
      </c>
      <c r="AV408">
        <v>12</v>
      </c>
      <c r="AW408">
        <v>6918</v>
      </c>
      <c r="AX408" t="s">
        <v>64</v>
      </c>
      <c r="AY408" t="str">
        <f t="shared" si="24"/>
        <v>Low_loan_taker</v>
      </c>
      <c r="BA408" t="str">
        <f t="shared" si="25"/>
        <v>High Payment</v>
      </c>
      <c r="BB408" t="str">
        <f t="shared" si="26"/>
        <v>Mid Balance</v>
      </c>
      <c r="BC408" t="str">
        <f t="shared" si="27"/>
        <v>WITHDRAWAL</v>
      </c>
    </row>
    <row r="409" spans="1:55" x14ac:dyDescent="0.35">
      <c r="A409">
        <v>857</v>
      </c>
      <c r="B409">
        <v>6789</v>
      </c>
      <c r="C409" t="s">
        <v>96</v>
      </c>
      <c r="D409" t="s">
        <v>101</v>
      </c>
      <c r="E409">
        <v>5622</v>
      </c>
      <c r="F409">
        <v>6789</v>
      </c>
      <c r="G409" t="s">
        <v>48</v>
      </c>
      <c r="H409">
        <v>6789</v>
      </c>
      <c r="I409">
        <v>790326</v>
      </c>
      <c r="J409">
        <v>57</v>
      </c>
      <c r="K409">
        <v>57</v>
      </c>
      <c r="L409" t="s">
        <v>102</v>
      </c>
      <c r="M409" t="s">
        <v>50</v>
      </c>
      <c r="N409">
        <v>161954</v>
      </c>
      <c r="O409">
        <v>21</v>
      </c>
      <c r="P409">
        <v>37</v>
      </c>
      <c r="Q409">
        <v>20</v>
      </c>
      <c r="R409">
        <v>3</v>
      </c>
      <c r="S409">
        <v>8</v>
      </c>
      <c r="T409">
        <v>48</v>
      </c>
      <c r="U409">
        <v>8720</v>
      </c>
      <c r="V409">
        <v>3.73</v>
      </c>
      <c r="W409">
        <v>4.5</v>
      </c>
      <c r="X409">
        <v>116</v>
      </c>
      <c r="Y409">
        <v>3729</v>
      </c>
      <c r="Z409">
        <v>3651</v>
      </c>
      <c r="AA409">
        <v>37741</v>
      </c>
      <c r="AB409" t="s">
        <v>88</v>
      </c>
      <c r="AC409">
        <v>24175644</v>
      </c>
      <c r="AD409">
        <v>6327</v>
      </c>
      <c r="AE409" t="s">
        <v>67</v>
      </c>
      <c r="AF409">
        <v>930208</v>
      </c>
      <c r="AG409">
        <v>70</v>
      </c>
      <c r="AH409" t="s">
        <v>53</v>
      </c>
      <c r="AI409">
        <v>1657236</v>
      </c>
      <c r="AJ409">
        <v>5622</v>
      </c>
      <c r="AK409">
        <v>930726</v>
      </c>
      <c r="AL409" t="s">
        <v>58</v>
      </c>
      <c r="AM409" t="s">
        <v>59</v>
      </c>
      <c r="AN409">
        <v>6100</v>
      </c>
      <c r="AO409">
        <v>50844.2</v>
      </c>
      <c r="AR409">
        <v>0</v>
      </c>
      <c r="AS409">
        <v>6150</v>
      </c>
      <c r="AT409">
        <v>941102</v>
      </c>
      <c r="AU409">
        <v>83016</v>
      </c>
      <c r="AV409">
        <v>12</v>
      </c>
      <c r="AW409">
        <v>6918</v>
      </c>
      <c r="AX409" t="s">
        <v>64</v>
      </c>
      <c r="AY409" t="str">
        <f t="shared" si="24"/>
        <v>Low_loan_taker</v>
      </c>
      <c r="BA409" t="str">
        <f t="shared" si="25"/>
        <v>High Payment</v>
      </c>
      <c r="BB409" t="str">
        <f t="shared" si="26"/>
        <v>Mid Balance</v>
      </c>
      <c r="BC409" t="str">
        <f t="shared" si="27"/>
        <v>WITHDRAWAL</v>
      </c>
    </row>
    <row r="410" spans="1:55" x14ac:dyDescent="0.35">
      <c r="A410">
        <v>857</v>
      </c>
      <c r="B410">
        <v>6789</v>
      </c>
      <c r="C410" t="s">
        <v>96</v>
      </c>
      <c r="D410" t="s">
        <v>101</v>
      </c>
      <c r="E410">
        <v>5622</v>
      </c>
      <c r="F410">
        <v>6789</v>
      </c>
      <c r="G410" t="s">
        <v>48</v>
      </c>
      <c r="H410">
        <v>6789</v>
      </c>
      <c r="I410">
        <v>790326</v>
      </c>
      <c r="J410">
        <v>57</v>
      </c>
      <c r="K410">
        <v>57</v>
      </c>
      <c r="L410" t="s">
        <v>102</v>
      </c>
      <c r="M410" t="s">
        <v>50</v>
      </c>
      <c r="N410">
        <v>161954</v>
      </c>
      <c r="O410">
        <v>21</v>
      </c>
      <c r="P410">
        <v>37</v>
      </c>
      <c r="Q410">
        <v>20</v>
      </c>
      <c r="R410">
        <v>3</v>
      </c>
      <c r="S410">
        <v>8</v>
      </c>
      <c r="T410">
        <v>48</v>
      </c>
      <c r="U410">
        <v>8720</v>
      </c>
      <c r="V410">
        <v>3.73</v>
      </c>
      <c r="W410">
        <v>4.5</v>
      </c>
      <c r="X410">
        <v>116</v>
      </c>
      <c r="Y410">
        <v>3729</v>
      </c>
      <c r="Z410">
        <v>3651</v>
      </c>
      <c r="AA410">
        <v>37741</v>
      </c>
      <c r="AB410" t="s">
        <v>88</v>
      </c>
      <c r="AC410">
        <v>24175644</v>
      </c>
      <c r="AD410">
        <v>6327</v>
      </c>
      <c r="AE410" t="s">
        <v>67</v>
      </c>
      <c r="AF410">
        <v>930208</v>
      </c>
      <c r="AG410">
        <v>70</v>
      </c>
      <c r="AH410" t="s">
        <v>53</v>
      </c>
      <c r="AI410">
        <v>1657237</v>
      </c>
      <c r="AJ410">
        <v>5622</v>
      </c>
      <c r="AK410">
        <v>930728</v>
      </c>
      <c r="AL410" t="s">
        <v>58</v>
      </c>
      <c r="AM410" t="s">
        <v>59</v>
      </c>
      <c r="AN410">
        <v>5600</v>
      </c>
      <c r="AO410">
        <v>45244.2</v>
      </c>
      <c r="AR410">
        <v>0</v>
      </c>
      <c r="AS410">
        <v>6150</v>
      </c>
      <c r="AT410">
        <v>941102</v>
      </c>
      <c r="AU410">
        <v>83016</v>
      </c>
      <c r="AV410">
        <v>12</v>
      </c>
      <c r="AW410">
        <v>6918</v>
      </c>
      <c r="AX410" t="s">
        <v>64</v>
      </c>
      <c r="AY410" t="str">
        <f t="shared" si="24"/>
        <v>Low_loan_taker</v>
      </c>
      <c r="BA410" t="str">
        <f t="shared" si="25"/>
        <v>High Payment</v>
      </c>
      <c r="BB410" t="str">
        <f t="shared" si="26"/>
        <v>Low Balance</v>
      </c>
      <c r="BC410" t="str">
        <f t="shared" si="27"/>
        <v>WITHDRAWAL</v>
      </c>
    </row>
    <row r="411" spans="1:55" x14ac:dyDescent="0.35">
      <c r="A411">
        <v>857</v>
      </c>
      <c r="B411">
        <v>6789</v>
      </c>
      <c r="C411" t="s">
        <v>96</v>
      </c>
      <c r="D411" t="s">
        <v>101</v>
      </c>
      <c r="E411">
        <v>5622</v>
      </c>
      <c r="F411">
        <v>6789</v>
      </c>
      <c r="G411" t="s">
        <v>48</v>
      </c>
      <c r="H411">
        <v>6789</v>
      </c>
      <c r="I411">
        <v>790326</v>
      </c>
      <c r="J411">
        <v>57</v>
      </c>
      <c r="K411">
        <v>57</v>
      </c>
      <c r="L411" t="s">
        <v>102</v>
      </c>
      <c r="M411" t="s">
        <v>50</v>
      </c>
      <c r="N411">
        <v>161954</v>
      </c>
      <c r="O411">
        <v>21</v>
      </c>
      <c r="P411">
        <v>37</v>
      </c>
      <c r="Q411">
        <v>20</v>
      </c>
      <c r="R411">
        <v>3</v>
      </c>
      <c r="S411">
        <v>8</v>
      </c>
      <c r="T411">
        <v>48</v>
      </c>
      <c r="U411">
        <v>8720</v>
      </c>
      <c r="V411">
        <v>3.73</v>
      </c>
      <c r="W411">
        <v>4.5</v>
      </c>
      <c r="X411">
        <v>116</v>
      </c>
      <c r="Y411">
        <v>3729</v>
      </c>
      <c r="Z411">
        <v>3651</v>
      </c>
      <c r="AA411">
        <v>37741</v>
      </c>
      <c r="AB411" t="s">
        <v>88</v>
      </c>
      <c r="AC411">
        <v>24175644</v>
      </c>
      <c r="AD411">
        <v>6327</v>
      </c>
      <c r="AE411" t="s">
        <v>67</v>
      </c>
      <c r="AF411">
        <v>930208</v>
      </c>
      <c r="AG411">
        <v>70</v>
      </c>
      <c r="AH411" t="s">
        <v>53</v>
      </c>
      <c r="AI411">
        <v>1657167</v>
      </c>
      <c r="AJ411">
        <v>5622</v>
      </c>
      <c r="AK411">
        <v>930731</v>
      </c>
      <c r="AL411" t="s">
        <v>54</v>
      </c>
      <c r="AM411" t="s">
        <v>55</v>
      </c>
      <c r="AN411">
        <v>32048</v>
      </c>
      <c r="AO411">
        <v>77574.899999999994</v>
      </c>
      <c r="AS411">
        <v>6150</v>
      </c>
      <c r="AT411">
        <v>941102</v>
      </c>
      <c r="AU411">
        <v>83016</v>
      </c>
      <c r="AV411">
        <v>12</v>
      </c>
      <c r="AW411">
        <v>6918</v>
      </c>
      <c r="AX411" t="s">
        <v>64</v>
      </c>
      <c r="AY411" t="str">
        <f t="shared" si="24"/>
        <v>Low_loan_taker</v>
      </c>
      <c r="BA411" t="str">
        <f t="shared" si="25"/>
        <v>High Payment</v>
      </c>
      <c r="BB411" t="str">
        <f t="shared" si="26"/>
        <v>Mid Balance</v>
      </c>
      <c r="BC411" t="str">
        <f t="shared" si="27"/>
        <v>CREDIT</v>
      </c>
    </row>
    <row r="412" spans="1:55" x14ac:dyDescent="0.35">
      <c r="A412">
        <v>857</v>
      </c>
      <c r="B412">
        <v>6789</v>
      </c>
      <c r="C412" t="s">
        <v>96</v>
      </c>
      <c r="D412" t="s">
        <v>101</v>
      </c>
      <c r="E412">
        <v>5622</v>
      </c>
      <c r="F412">
        <v>6789</v>
      </c>
      <c r="G412" t="s">
        <v>48</v>
      </c>
      <c r="H412">
        <v>6789</v>
      </c>
      <c r="I412">
        <v>790326</v>
      </c>
      <c r="J412">
        <v>57</v>
      </c>
      <c r="K412">
        <v>57</v>
      </c>
      <c r="L412" t="s">
        <v>102</v>
      </c>
      <c r="M412" t="s">
        <v>50</v>
      </c>
      <c r="N412">
        <v>161954</v>
      </c>
      <c r="O412">
        <v>21</v>
      </c>
      <c r="P412">
        <v>37</v>
      </c>
      <c r="Q412">
        <v>20</v>
      </c>
      <c r="R412">
        <v>3</v>
      </c>
      <c r="S412">
        <v>8</v>
      </c>
      <c r="T412">
        <v>48</v>
      </c>
      <c r="U412">
        <v>8720</v>
      </c>
      <c r="V412">
        <v>3.73</v>
      </c>
      <c r="W412">
        <v>4.5</v>
      </c>
      <c r="X412">
        <v>116</v>
      </c>
      <c r="Y412">
        <v>3729</v>
      </c>
      <c r="Z412">
        <v>3651</v>
      </c>
      <c r="AA412">
        <v>37741</v>
      </c>
      <c r="AB412" t="s">
        <v>88</v>
      </c>
      <c r="AC412">
        <v>24175644</v>
      </c>
      <c r="AD412">
        <v>6327</v>
      </c>
      <c r="AE412" t="s">
        <v>67</v>
      </c>
      <c r="AF412">
        <v>930208</v>
      </c>
      <c r="AG412">
        <v>70</v>
      </c>
      <c r="AH412" t="s">
        <v>53</v>
      </c>
      <c r="AI412">
        <v>1657580</v>
      </c>
      <c r="AJ412">
        <v>5622</v>
      </c>
      <c r="AK412">
        <v>930731</v>
      </c>
      <c r="AL412" t="s">
        <v>58</v>
      </c>
      <c r="AM412" t="s">
        <v>59</v>
      </c>
      <c r="AN412">
        <v>14.6</v>
      </c>
      <c r="AO412">
        <v>77560.3</v>
      </c>
      <c r="AP412" t="s">
        <v>68</v>
      </c>
      <c r="AS412">
        <v>6150</v>
      </c>
      <c r="AT412">
        <v>941102</v>
      </c>
      <c r="AU412">
        <v>83016</v>
      </c>
      <c r="AV412">
        <v>12</v>
      </c>
      <c r="AW412">
        <v>6918</v>
      </c>
      <c r="AX412" t="s">
        <v>64</v>
      </c>
      <c r="AY412" t="str">
        <f t="shared" si="24"/>
        <v>Low_loan_taker</v>
      </c>
      <c r="BA412" t="str">
        <f t="shared" si="25"/>
        <v>High Payment</v>
      </c>
      <c r="BB412" t="str">
        <f t="shared" si="26"/>
        <v>Mid Balance</v>
      </c>
      <c r="BC412" t="str">
        <f t="shared" si="27"/>
        <v>WITHDRAWAL</v>
      </c>
    </row>
    <row r="413" spans="1:55" x14ac:dyDescent="0.35">
      <c r="A413">
        <v>857</v>
      </c>
      <c r="B413">
        <v>6789</v>
      </c>
      <c r="C413" t="s">
        <v>96</v>
      </c>
      <c r="D413" t="s">
        <v>101</v>
      </c>
      <c r="E413">
        <v>5622</v>
      </c>
      <c r="F413">
        <v>6789</v>
      </c>
      <c r="G413" t="s">
        <v>48</v>
      </c>
      <c r="H413">
        <v>6789</v>
      </c>
      <c r="I413">
        <v>790326</v>
      </c>
      <c r="J413">
        <v>57</v>
      </c>
      <c r="K413">
        <v>57</v>
      </c>
      <c r="L413" t="s">
        <v>102</v>
      </c>
      <c r="M413" t="s">
        <v>50</v>
      </c>
      <c r="N413">
        <v>161954</v>
      </c>
      <c r="O413">
        <v>21</v>
      </c>
      <c r="P413">
        <v>37</v>
      </c>
      <c r="Q413">
        <v>20</v>
      </c>
      <c r="R413">
        <v>3</v>
      </c>
      <c r="S413">
        <v>8</v>
      </c>
      <c r="T413">
        <v>48</v>
      </c>
      <c r="U413">
        <v>8720</v>
      </c>
      <c r="V413">
        <v>3.73</v>
      </c>
      <c r="W413">
        <v>4.5</v>
      </c>
      <c r="X413">
        <v>116</v>
      </c>
      <c r="Y413">
        <v>3729</v>
      </c>
      <c r="Z413">
        <v>3651</v>
      </c>
      <c r="AA413">
        <v>37741</v>
      </c>
      <c r="AB413" t="s">
        <v>88</v>
      </c>
      <c r="AC413">
        <v>24175644</v>
      </c>
      <c r="AD413">
        <v>6327</v>
      </c>
      <c r="AE413" t="s">
        <v>67</v>
      </c>
      <c r="AF413">
        <v>930208</v>
      </c>
      <c r="AG413">
        <v>70</v>
      </c>
      <c r="AH413" t="s">
        <v>53</v>
      </c>
      <c r="AI413">
        <v>3671899</v>
      </c>
      <c r="AJ413">
        <v>5622</v>
      </c>
      <c r="AK413">
        <v>930731</v>
      </c>
      <c r="AL413" t="s">
        <v>54</v>
      </c>
      <c r="AN413">
        <v>282.7</v>
      </c>
      <c r="AO413">
        <v>45526.9</v>
      </c>
      <c r="AP413" t="s">
        <v>57</v>
      </c>
      <c r="AS413">
        <v>6150</v>
      </c>
      <c r="AT413">
        <v>941102</v>
      </c>
      <c r="AU413">
        <v>83016</v>
      </c>
      <c r="AV413">
        <v>12</v>
      </c>
      <c r="AW413">
        <v>6918</v>
      </c>
      <c r="AX413" t="s">
        <v>64</v>
      </c>
      <c r="AY413" t="str">
        <f t="shared" si="24"/>
        <v>Low_loan_taker</v>
      </c>
      <c r="BA413" t="str">
        <f t="shared" si="25"/>
        <v>High Payment</v>
      </c>
      <c r="BB413" t="str">
        <f t="shared" si="26"/>
        <v>Low Balance</v>
      </c>
      <c r="BC413" t="str">
        <f t="shared" si="27"/>
        <v>CREDIT</v>
      </c>
    </row>
    <row r="414" spans="1:55" x14ac:dyDescent="0.35">
      <c r="A414">
        <v>857</v>
      </c>
      <c r="B414">
        <v>6789</v>
      </c>
      <c r="C414" t="s">
        <v>96</v>
      </c>
      <c r="D414" t="s">
        <v>101</v>
      </c>
      <c r="E414">
        <v>5622</v>
      </c>
      <c r="F414">
        <v>6789</v>
      </c>
      <c r="G414" t="s">
        <v>48</v>
      </c>
      <c r="H414">
        <v>6789</v>
      </c>
      <c r="I414">
        <v>790326</v>
      </c>
      <c r="J414">
        <v>57</v>
      </c>
      <c r="K414">
        <v>57</v>
      </c>
      <c r="L414" t="s">
        <v>102</v>
      </c>
      <c r="M414" t="s">
        <v>50</v>
      </c>
      <c r="N414">
        <v>161954</v>
      </c>
      <c r="O414">
        <v>21</v>
      </c>
      <c r="P414">
        <v>37</v>
      </c>
      <c r="Q414">
        <v>20</v>
      </c>
      <c r="R414">
        <v>3</v>
      </c>
      <c r="S414">
        <v>8</v>
      </c>
      <c r="T414">
        <v>48</v>
      </c>
      <c r="U414">
        <v>8720</v>
      </c>
      <c r="V414">
        <v>3.73</v>
      </c>
      <c r="W414">
        <v>4.5</v>
      </c>
      <c r="X414">
        <v>116</v>
      </c>
      <c r="Y414">
        <v>3729</v>
      </c>
      <c r="Z414">
        <v>3651</v>
      </c>
      <c r="AA414">
        <v>37741</v>
      </c>
      <c r="AB414" t="s">
        <v>88</v>
      </c>
      <c r="AC414">
        <v>24175644</v>
      </c>
      <c r="AD414">
        <v>6327</v>
      </c>
      <c r="AE414" t="s">
        <v>67</v>
      </c>
      <c r="AF414">
        <v>930208</v>
      </c>
      <c r="AG414">
        <v>70</v>
      </c>
      <c r="AH414" t="s">
        <v>53</v>
      </c>
      <c r="AI414">
        <v>1657653</v>
      </c>
      <c r="AJ414">
        <v>5622</v>
      </c>
      <c r="AK414">
        <v>930806</v>
      </c>
      <c r="AL414" t="s">
        <v>58</v>
      </c>
      <c r="AM414" t="s">
        <v>59</v>
      </c>
      <c r="AN414">
        <v>45600</v>
      </c>
      <c r="AO414">
        <v>60947.3</v>
      </c>
      <c r="AS414">
        <v>6150</v>
      </c>
      <c r="AT414">
        <v>941102</v>
      </c>
      <c r="AU414">
        <v>83016</v>
      </c>
      <c r="AV414">
        <v>12</v>
      </c>
      <c r="AW414">
        <v>6918</v>
      </c>
      <c r="AX414" t="s">
        <v>64</v>
      </c>
      <c r="AY414" t="str">
        <f t="shared" si="24"/>
        <v>Low_loan_taker</v>
      </c>
      <c r="BA414" t="str">
        <f t="shared" si="25"/>
        <v>High Payment</v>
      </c>
      <c r="BB414" t="str">
        <f t="shared" si="26"/>
        <v>Mid Balance</v>
      </c>
      <c r="BC414" t="str">
        <f t="shared" si="27"/>
        <v>WITHDRAWAL</v>
      </c>
    </row>
    <row r="415" spans="1:55" x14ac:dyDescent="0.35">
      <c r="A415">
        <v>857</v>
      </c>
      <c r="B415">
        <v>6789</v>
      </c>
      <c r="C415" t="s">
        <v>96</v>
      </c>
      <c r="D415" t="s">
        <v>101</v>
      </c>
      <c r="E415">
        <v>5622</v>
      </c>
      <c r="F415">
        <v>6789</v>
      </c>
      <c r="G415" t="s">
        <v>48</v>
      </c>
      <c r="H415">
        <v>6789</v>
      </c>
      <c r="I415">
        <v>790326</v>
      </c>
      <c r="J415">
        <v>57</v>
      </c>
      <c r="K415">
        <v>57</v>
      </c>
      <c r="L415" t="s">
        <v>102</v>
      </c>
      <c r="M415" t="s">
        <v>50</v>
      </c>
      <c r="N415">
        <v>161954</v>
      </c>
      <c r="O415">
        <v>21</v>
      </c>
      <c r="P415">
        <v>37</v>
      </c>
      <c r="Q415">
        <v>20</v>
      </c>
      <c r="R415">
        <v>3</v>
      </c>
      <c r="S415">
        <v>8</v>
      </c>
      <c r="T415">
        <v>48</v>
      </c>
      <c r="U415">
        <v>8720</v>
      </c>
      <c r="V415">
        <v>3.73</v>
      </c>
      <c r="W415">
        <v>4.5</v>
      </c>
      <c r="X415">
        <v>116</v>
      </c>
      <c r="Y415">
        <v>3729</v>
      </c>
      <c r="Z415">
        <v>3651</v>
      </c>
      <c r="AA415">
        <v>37741</v>
      </c>
      <c r="AB415" t="s">
        <v>88</v>
      </c>
      <c r="AC415">
        <v>24175644</v>
      </c>
      <c r="AD415">
        <v>6327</v>
      </c>
      <c r="AE415" t="s">
        <v>67</v>
      </c>
      <c r="AF415">
        <v>930208</v>
      </c>
      <c r="AG415">
        <v>70</v>
      </c>
      <c r="AH415" t="s">
        <v>53</v>
      </c>
      <c r="AI415">
        <v>1657160</v>
      </c>
      <c r="AJ415">
        <v>5622</v>
      </c>
      <c r="AK415">
        <v>930806</v>
      </c>
      <c r="AL415" t="s">
        <v>54</v>
      </c>
      <c r="AM415" t="s">
        <v>55</v>
      </c>
      <c r="AN415">
        <v>28987</v>
      </c>
      <c r="AO415">
        <v>106547.3</v>
      </c>
      <c r="AS415">
        <v>6150</v>
      </c>
      <c r="AT415">
        <v>941102</v>
      </c>
      <c r="AU415">
        <v>83016</v>
      </c>
      <c r="AV415">
        <v>12</v>
      </c>
      <c r="AW415">
        <v>6918</v>
      </c>
      <c r="AX415" t="s">
        <v>64</v>
      </c>
      <c r="AY415" t="str">
        <f t="shared" si="24"/>
        <v>Low_loan_taker</v>
      </c>
      <c r="BA415" t="str">
        <f t="shared" si="25"/>
        <v>High Payment</v>
      </c>
      <c r="BB415" t="str">
        <f t="shared" si="26"/>
        <v>High Balance</v>
      </c>
      <c r="BC415" t="str">
        <f t="shared" si="27"/>
        <v>CREDIT</v>
      </c>
    </row>
    <row r="416" spans="1:55" x14ac:dyDescent="0.35">
      <c r="A416">
        <v>857</v>
      </c>
      <c r="B416">
        <v>6789</v>
      </c>
      <c r="C416" t="s">
        <v>96</v>
      </c>
      <c r="D416" t="s">
        <v>101</v>
      </c>
      <c r="E416">
        <v>5622</v>
      </c>
      <c r="F416">
        <v>6789</v>
      </c>
      <c r="G416" t="s">
        <v>48</v>
      </c>
      <c r="H416">
        <v>6789</v>
      </c>
      <c r="I416">
        <v>790326</v>
      </c>
      <c r="J416">
        <v>57</v>
      </c>
      <c r="K416">
        <v>57</v>
      </c>
      <c r="L416" t="s">
        <v>102</v>
      </c>
      <c r="M416" t="s">
        <v>50</v>
      </c>
      <c r="N416">
        <v>161954</v>
      </c>
      <c r="O416">
        <v>21</v>
      </c>
      <c r="P416">
        <v>37</v>
      </c>
      <c r="Q416">
        <v>20</v>
      </c>
      <c r="R416">
        <v>3</v>
      </c>
      <c r="S416">
        <v>8</v>
      </c>
      <c r="T416">
        <v>48</v>
      </c>
      <c r="U416">
        <v>8720</v>
      </c>
      <c r="V416">
        <v>3.73</v>
      </c>
      <c r="W416">
        <v>4.5</v>
      </c>
      <c r="X416">
        <v>116</v>
      </c>
      <c r="Y416">
        <v>3729</v>
      </c>
      <c r="Z416">
        <v>3651</v>
      </c>
      <c r="AA416">
        <v>37741</v>
      </c>
      <c r="AB416" t="s">
        <v>88</v>
      </c>
      <c r="AC416">
        <v>24175644</v>
      </c>
      <c r="AD416">
        <v>6327</v>
      </c>
      <c r="AE416" t="s">
        <v>67</v>
      </c>
      <c r="AF416">
        <v>930208</v>
      </c>
      <c r="AG416">
        <v>70</v>
      </c>
      <c r="AH416" t="s">
        <v>53</v>
      </c>
      <c r="AI416">
        <v>1657309</v>
      </c>
      <c r="AJ416">
        <v>5622</v>
      </c>
      <c r="AK416">
        <v>930807</v>
      </c>
      <c r="AL416" t="s">
        <v>58</v>
      </c>
      <c r="AM416" t="s">
        <v>66</v>
      </c>
      <c r="AN416">
        <v>6327</v>
      </c>
      <c r="AO416">
        <v>34720.300000000003</v>
      </c>
      <c r="AP416" t="s">
        <v>67</v>
      </c>
      <c r="AQ416" t="s">
        <v>88</v>
      </c>
      <c r="AR416">
        <v>24175644</v>
      </c>
      <c r="AS416">
        <v>6150</v>
      </c>
      <c r="AT416">
        <v>941102</v>
      </c>
      <c r="AU416">
        <v>83016</v>
      </c>
      <c r="AV416">
        <v>12</v>
      </c>
      <c r="AW416">
        <v>6918</v>
      </c>
      <c r="AX416" t="s">
        <v>64</v>
      </c>
      <c r="AY416" t="str">
        <f t="shared" si="24"/>
        <v>Low_loan_taker</v>
      </c>
      <c r="BA416" t="str">
        <f t="shared" si="25"/>
        <v>High Payment</v>
      </c>
      <c r="BB416" t="str">
        <f t="shared" si="26"/>
        <v>Low Balance</v>
      </c>
      <c r="BC416" t="str">
        <f t="shared" si="27"/>
        <v>WITHDRAWAL</v>
      </c>
    </row>
    <row r="417" spans="1:55" x14ac:dyDescent="0.35">
      <c r="A417">
        <v>857</v>
      </c>
      <c r="B417">
        <v>6789</v>
      </c>
      <c r="C417" t="s">
        <v>96</v>
      </c>
      <c r="D417" t="s">
        <v>101</v>
      </c>
      <c r="E417">
        <v>5622</v>
      </c>
      <c r="F417">
        <v>6789</v>
      </c>
      <c r="G417" t="s">
        <v>48</v>
      </c>
      <c r="H417">
        <v>6789</v>
      </c>
      <c r="I417">
        <v>790326</v>
      </c>
      <c r="J417">
        <v>57</v>
      </c>
      <c r="K417">
        <v>57</v>
      </c>
      <c r="L417" t="s">
        <v>102</v>
      </c>
      <c r="M417" t="s">
        <v>50</v>
      </c>
      <c r="N417">
        <v>161954</v>
      </c>
      <c r="O417">
        <v>21</v>
      </c>
      <c r="P417">
        <v>37</v>
      </c>
      <c r="Q417">
        <v>20</v>
      </c>
      <c r="R417">
        <v>3</v>
      </c>
      <c r="S417">
        <v>8</v>
      </c>
      <c r="T417">
        <v>48</v>
      </c>
      <c r="U417">
        <v>8720</v>
      </c>
      <c r="V417">
        <v>3.73</v>
      </c>
      <c r="W417">
        <v>4.5</v>
      </c>
      <c r="X417">
        <v>116</v>
      </c>
      <c r="Y417">
        <v>3729</v>
      </c>
      <c r="Z417">
        <v>3651</v>
      </c>
      <c r="AA417">
        <v>37741</v>
      </c>
      <c r="AB417" t="s">
        <v>88</v>
      </c>
      <c r="AC417">
        <v>24175644</v>
      </c>
      <c r="AD417">
        <v>6327</v>
      </c>
      <c r="AE417" t="s">
        <v>67</v>
      </c>
      <c r="AF417">
        <v>930208</v>
      </c>
      <c r="AG417">
        <v>70</v>
      </c>
      <c r="AH417" t="s">
        <v>53</v>
      </c>
      <c r="AI417">
        <v>1657654</v>
      </c>
      <c r="AJ417">
        <v>5622</v>
      </c>
      <c r="AK417">
        <v>930807</v>
      </c>
      <c r="AL417" t="s">
        <v>58</v>
      </c>
      <c r="AM417" t="s">
        <v>59</v>
      </c>
      <c r="AN417">
        <v>19900</v>
      </c>
      <c r="AO417">
        <v>41047.300000000003</v>
      </c>
      <c r="AS417">
        <v>6150</v>
      </c>
      <c r="AT417">
        <v>941102</v>
      </c>
      <c r="AU417">
        <v>83016</v>
      </c>
      <c r="AV417">
        <v>12</v>
      </c>
      <c r="AW417">
        <v>6918</v>
      </c>
      <c r="AX417" t="s">
        <v>64</v>
      </c>
      <c r="AY417" t="str">
        <f t="shared" si="24"/>
        <v>Low_loan_taker</v>
      </c>
      <c r="BA417" t="str">
        <f t="shared" si="25"/>
        <v>High Payment</v>
      </c>
      <c r="BB417" t="str">
        <f t="shared" si="26"/>
        <v>Low Balance</v>
      </c>
      <c r="BC417" t="str">
        <f t="shared" si="27"/>
        <v>WITHDRAWAL</v>
      </c>
    </row>
    <row r="418" spans="1:55" x14ac:dyDescent="0.35">
      <c r="A418">
        <v>857</v>
      </c>
      <c r="B418">
        <v>6789</v>
      </c>
      <c r="C418" t="s">
        <v>96</v>
      </c>
      <c r="D418" t="s">
        <v>101</v>
      </c>
      <c r="E418">
        <v>5622</v>
      </c>
      <c r="F418">
        <v>6789</v>
      </c>
      <c r="G418" t="s">
        <v>48</v>
      </c>
      <c r="H418">
        <v>6789</v>
      </c>
      <c r="I418">
        <v>790326</v>
      </c>
      <c r="J418">
        <v>57</v>
      </c>
      <c r="K418">
        <v>57</v>
      </c>
      <c r="L418" t="s">
        <v>102</v>
      </c>
      <c r="M418" t="s">
        <v>50</v>
      </c>
      <c r="N418">
        <v>161954</v>
      </c>
      <c r="O418">
        <v>21</v>
      </c>
      <c r="P418">
        <v>37</v>
      </c>
      <c r="Q418">
        <v>20</v>
      </c>
      <c r="R418">
        <v>3</v>
      </c>
      <c r="S418">
        <v>8</v>
      </c>
      <c r="T418">
        <v>48</v>
      </c>
      <c r="U418">
        <v>8720</v>
      </c>
      <c r="V418">
        <v>3.73</v>
      </c>
      <c r="W418">
        <v>4.5</v>
      </c>
      <c r="X418">
        <v>116</v>
      </c>
      <c r="Y418">
        <v>3729</v>
      </c>
      <c r="Z418">
        <v>3651</v>
      </c>
      <c r="AA418">
        <v>37741</v>
      </c>
      <c r="AB418" t="s">
        <v>88</v>
      </c>
      <c r="AC418">
        <v>24175644</v>
      </c>
      <c r="AD418">
        <v>6327</v>
      </c>
      <c r="AE418" t="s">
        <v>67</v>
      </c>
      <c r="AF418">
        <v>930208</v>
      </c>
      <c r="AG418">
        <v>70</v>
      </c>
      <c r="AH418" t="s">
        <v>53</v>
      </c>
      <c r="AI418">
        <v>1657170</v>
      </c>
      <c r="AJ418">
        <v>5622</v>
      </c>
      <c r="AK418">
        <v>930812</v>
      </c>
      <c r="AL418" t="s">
        <v>54</v>
      </c>
      <c r="AM418" t="s">
        <v>55</v>
      </c>
      <c r="AN418">
        <v>31835</v>
      </c>
      <c r="AO418">
        <v>66555.3</v>
      </c>
      <c r="AS418">
        <v>6150</v>
      </c>
      <c r="AT418">
        <v>941102</v>
      </c>
      <c r="AU418">
        <v>83016</v>
      </c>
      <c r="AV418">
        <v>12</v>
      </c>
      <c r="AW418">
        <v>6918</v>
      </c>
      <c r="AX418" t="s">
        <v>64</v>
      </c>
      <c r="AY418" t="str">
        <f t="shared" si="24"/>
        <v>Low_loan_taker</v>
      </c>
      <c r="BA418" t="str">
        <f t="shared" si="25"/>
        <v>High Payment</v>
      </c>
      <c r="BB418" t="str">
        <f t="shared" si="26"/>
        <v>Mid Balance</v>
      </c>
      <c r="BC418" t="str">
        <f t="shared" si="27"/>
        <v>CREDIT</v>
      </c>
    </row>
    <row r="419" spans="1:55" x14ac:dyDescent="0.35">
      <c r="A419">
        <v>857</v>
      </c>
      <c r="B419">
        <v>6789</v>
      </c>
      <c r="C419" t="s">
        <v>96</v>
      </c>
      <c r="D419" t="s">
        <v>101</v>
      </c>
      <c r="E419">
        <v>5622</v>
      </c>
      <c r="F419">
        <v>6789</v>
      </c>
      <c r="G419" t="s">
        <v>48</v>
      </c>
      <c r="H419">
        <v>6789</v>
      </c>
      <c r="I419">
        <v>790326</v>
      </c>
      <c r="J419">
        <v>57</v>
      </c>
      <c r="K419">
        <v>57</v>
      </c>
      <c r="L419" t="s">
        <v>102</v>
      </c>
      <c r="M419" t="s">
        <v>50</v>
      </c>
      <c r="N419">
        <v>161954</v>
      </c>
      <c r="O419">
        <v>21</v>
      </c>
      <c r="P419">
        <v>37</v>
      </c>
      <c r="Q419">
        <v>20</v>
      </c>
      <c r="R419">
        <v>3</v>
      </c>
      <c r="S419">
        <v>8</v>
      </c>
      <c r="T419">
        <v>48</v>
      </c>
      <c r="U419">
        <v>8720</v>
      </c>
      <c r="V419">
        <v>3.73</v>
      </c>
      <c r="W419">
        <v>4.5</v>
      </c>
      <c r="X419">
        <v>116</v>
      </c>
      <c r="Y419">
        <v>3729</v>
      </c>
      <c r="Z419">
        <v>3651</v>
      </c>
      <c r="AA419">
        <v>37741</v>
      </c>
      <c r="AB419" t="s">
        <v>88</v>
      </c>
      <c r="AC419">
        <v>24175644</v>
      </c>
      <c r="AD419">
        <v>6327</v>
      </c>
      <c r="AE419" t="s">
        <v>67</v>
      </c>
      <c r="AF419">
        <v>930208</v>
      </c>
      <c r="AG419">
        <v>70</v>
      </c>
      <c r="AH419" t="s">
        <v>53</v>
      </c>
      <c r="AI419">
        <v>1657455</v>
      </c>
      <c r="AJ419">
        <v>5622</v>
      </c>
      <c r="AK419">
        <v>930813</v>
      </c>
      <c r="AL419" t="s">
        <v>59</v>
      </c>
      <c r="AM419" t="s">
        <v>59</v>
      </c>
      <c r="AN419">
        <v>17136</v>
      </c>
      <c r="AO419">
        <v>49419.3</v>
      </c>
      <c r="AS419">
        <v>6150</v>
      </c>
      <c r="AT419">
        <v>941102</v>
      </c>
      <c r="AU419">
        <v>83016</v>
      </c>
      <c r="AV419">
        <v>12</v>
      </c>
      <c r="AW419">
        <v>6918</v>
      </c>
      <c r="AX419" t="s">
        <v>64</v>
      </c>
      <c r="AY419" t="str">
        <f t="shared" si="24"/>
        <v>Low_loan_taker</v>
      </c>
      <c r="BA419" t="str">
        <f t="shared" si="25"/>
        <v>High Payment</v>
      </c>
      <c r="BB419" t="str">
        <f t="shared" si="26"/>
        <v>Low Balance</v>
      </c>
      <c r="BC419" t="str">
        <f t="shared" si="27"/>
        <v>NOT SURE</v>
      </c>
    </row>
    <row r="420" spans="1:55" x14ac:dyDescent="0.35">
      <c r="A420">
        <v>857</v>
      </c>
      <c r="B420">
        <v>6789</v>
      </c>
      <c r="C420" t="s">
        <v>96</v>
      </c>
      <c r="D420" t="s">
        <v>101</v>
      </c>
      <c r="E420">
        <v>5622</v>
      </c>
      <c r="F420">
        <v>6789</v>
      </c>
      <c r="G420" t="s">
        <v>48</v>
      </c>
      <c r="H420">
        <v>6789</v>
      </c>
      <c r="I420">
        <v>790326</v>
      </c>
      <c r="J420">
        <v>57</v>
      </c>
      <c r="K420">
        <v>57</v>
      </c>
      <c r="L420" t="s">
        <v>102</v>
      </c>
      <c r="M420" t="s">
        <v>50</v>
      </c>
      <c r="N420">
        <v>161954</v>
      </c>
      <c r="O420">
        <v>21</v>
      </c>
      <c r="P420">
        <v>37</v>
      </c>
      <c r="Q420">
        <v>20</v>
      </c>
      <c r="R420">
        <v>3</v>
      </c>
      <c r="S420">
        <v>8</v>
      </c>
      <c r="T420">
        <v>48</v>
      </c>
      <c r="U420">
        <v>8720</v>
      </c>
      <c r="V420">
        <v>3.73</v>
      </c>
      <c r="W420">
        <v>4.5</v>
      </c>
      <c r="X420">
        <v>116</v>
      </c>
      <c r="Y420">
        <v>3729</v>
      </c>
      <c r="Z420">
        <v>3651</v>
      </c>
      <c r="AA420">
        <v>37741</v>
      </c>
      <c r="AB420" t="s">
        <v>88</v>
      </c>
      <c r="AC420">
        <v>24175644</v>
      </c>
      <c r="AD420">
        <v>6327</v>
      </c>
      <c r="AE420" t="s">
        <v>67</v>
      </c>
      <c r="AF420">
        <v>930208</v>
      </c>
      <c r="AG420">
        <v>70</v>
      </c>
      <c r="AH420" t="s">
        <v>53</v>
      </c>
      <c r="AI420">
        <v>1657168</v>
      </c>
      <c r="AJ420">
        <v>5622</v>
      </c>
      <c r="AK420">
        <v>930814</v>
      </c>
      <c r="AL420" t="s">
        <v>54</v>
      </c>
      <c r="AM420" t="s">
        <v>55</v>
      </c>
      <c r="AN420">
        <v>7101</v>
      </c>
      <c r="AO420">
        <v>56520.3</v>
      </c>
      <c r="AS420">
        <v>6150</v>
      </c>
      <c r="AT420">
        <v>941102</v>
      </c>
      <c r="AU420">
        <v>83016</v>
      </c>
      <c r="AV420">
        <v>12</v>
      </c>
      <c r="AW420">
        <v>6918</v>
      </c>
      <c r="AX420" t="s">
        <v>64</v>
      </c>
      <c r="AY420" t="str">
        <f t="shared" si="24"/>
        <v>Low_loan_taker</v>
      </c>
      <c r="BA420" t="str">
        <f t="shared" si="25"/>
        <v>High Payment</v>
      </c>
      <c r="BB420" t="str">
        <f t="shared" si="26"/>
        <v>Mid Balance</v>
      </c>
      <c r="BC420" t="str">
        <f t="shared" si="27"/>
        <v>CREDIT</v>
      </c>
    </row>
    <row r="421" spans="1:55" x14ac:dyDescent="0.35">
      <c r="A421">
        <v>857</v>
      </c>
      <c r="B421">
        <v>6789</v>
      </c>
      <c r="C421" t="s">
        <v>96</v>
      </c>
      <c r="D421" t="s">
        <v>101</v>
      </c>
      <c r="E421">
        <v>5622</v>
      </c>
      <c r="F421">
        <v>6789</v>
      </c>
      <c r="G421" t="s">
        <v>48</v>
      </c>
      <c r="H421">
        <v>6789</v>
      </c>
      <c r="I421">
        <v>790326</v>
      </c>
      <c r="J421">
        <v>57</v>
      </c>
      <c r="K421">
        <v>57</v>
      </c>
      <c r="L421" t="s">
        <v>102</v>
      </c>
      <c r="M421" t="s">
        <v>50</v>
      </c>
      <c r="N421">
        <v>161954</v>
      </c>
      <c r="O421">
        <v>21</v>
      </c>
      <c r="P421">
        <v>37</v>
      </c>
      <c r="Q421">
        <v>20</v>
      </c>
      <c r="R421">
        <v>3</v>
      </c>
      <c r="S421">
        <v>8</v>
      </c>
      <c r="T421">
        <v>48</v>
      </c>
      <c r="U421">
        <v>8720</v>
      </c>
      <c r="V421">
        <v>3.73</v>
      </c>
      <c r="W421">
        <v>4.5</v>
      </c>
      <c r="X421">
        <v>116</v>
      </c>
      <c r="Y421">
        <v>3729</v>
      </c>
      <c r="Z421">
        <v>3651</v>
      </c>
      <c r="AA421">
        <v>37741</v>
      </c>
      <c r="AB421" t="s">
        <v>88</v>
      </c>
      <c r="AC421">
        <v>24175644</v>
      </c>
      <c r="AD421">
        <v>6327</v>
      </c>
      <c r="AE421" t="s">
        <v>67</v>
      </c>
      <c r="AF421">
        <v>930208</v>
      </c>
      <c r="AG421">
        <v>70</v>
      </c>
      <c r="AH421" t="s">
        <v>53</v>
      </c>
      <c r="AI421">
        <v>1657381</v>
      </c>
      <c r="AJ421">
        <v>5622</v>
      </c>
      <c r="AK421">
        <v>930814</v>
      </c>
      <c r="AL421" t="s">
        <v>58</v>
      </c>
      <c r="AM421" t="s">
        <v>66</v>
      </c>
      <c r="AN421">
        <v>573</v>
      </c>
      <c r="AO421">
        <v>55947.3</v>
      </c>
      <c r="AP421" t="s">
        <v>77</v>
      </c>
      <c r="AQ421" t="s">
        <v>100</v>
      </c>
      <c r="AR421">
        <v>71167778</v>
      </c>
      <c r="AS421">
        <v>6150</v>
      </c>
      <c r="AT421">
        <v>941102</v>
      </c>
      <c r="AU421">
        <v>83016</v>
      </c>
      <c r="AV421">
        <v>12</v>
      </c>
      <c r="AW421">
        <v>6918</v>
      </c>
      <c r="AX421" t="s">
        <v>64</v>
      </c>
      <c r="AY421" t="str">
        <f t="shared" si="24"/>
        <v>Low_loan_taker</v>
      </c>
      <c r="BA421" t="str">
        <f t="shared" si="25"/>
        <v>High Payment</v>
      </c>
      <c r="BB421" t="str">
        <f t="shared" si="26"/>
        <v>Mid Balance</v>
      </c>
      <c r="BC421" t="str">
        <f t="shared" si="27"/>
        <v>WITHDRAWAL</v>
      </c>
    </row>
    <row r="422" spans="1:55" x14ac:dyDescent="0.35">
      <c r="A422">
        <v>857</v>
      </c>
      <c r="B422">
        <v>6789</v>
      </c>
      <c r="C422" t="s">
        <v>96</v>
      </c>
      <c r="D422" t="s">
        <v>101</v>
      </c>
      <c r="E422">
        <v>5622</v>
      </c>
      <c r="F422">
        <v>6789</v>
      </c>
      <c r="G422" t="s">
        <v>48</v>
      </c>
      <c r="H422">
        <v>6789</v>
      </c>
      <c r="I422">
        <v>790326</v>
      </c>
      <c r="J422">
        <v>57</v>
      </c>
      <c r="K422">
        <v>57</v>
      </c>
      <c r="L422" t="s">
        <v>102</v>
      </c>
      <c r="M422" t="s">
        <v>50</v>
      </c>
      <c r="N422">
        <v>161954</v>
      </c>
      <c r="O422">
        <v>21</v>
      </c>
      <c r="P422">
        <v>37</v>
      </c>
      <c r="Q422">
        <v>20</v>
      </c>
      <c r="R422">
        <v>3</v>
      </c>
      <c r="S422">
        <v>8</v>
      </c>
      <c r="T422">
        <v>48</v>
      </c>
      <c r="U422">
        <v>8720</v>
      </c>
      <c r="V422">
        <v>3.73</v>
      </c>
      <c r="W422">
        <v>4.5</v>
      </c>
      <c r="X422">
        <v>116</v>
      </c>
      <c r="Y422">
        <v>3729</v>
      </c>
      <c r="Z422">
        <v>3651</v>
      </c>
      <c r="AA422">
        <v>37741</v>
      </c>
      <c r="AB422" t="s">
        <v>88</v>
      </c>
      <c r="AC422">
        <v>24175644</v>
      </c>
      <c r="AD422">
        <v>6327</v>
      </c>
      <c r="AE422" t="s">
        <v>67</v>
      </c>
      <c r="AF422">
        <v>930208</v>
      </c>
      <c r="AG422">
        <v>70</v>
      </c>
      <c r="AH422" t="s">
        <v>53</v>
      </c>
      <c r="AI422">
        <v>1657545</v>
      </c>
      <c r="AJ422">
        <v>5622</v>
      </c>
      <c r="AK422">
        <v>930819</v>
      </c>
      <c r="AL422" t="s">
        <v>58</v>
      </c>
      <c r="AM422" t="s">
        <v>59</v>
      </c>
      <c r="AN422">
        <v>9300</v>
      </c>
      <c r="AO422">
        <v>46647.3</v>
      </c>
      <c r="AS422">
        <v>6150</v>
      </c>
      <c r="AT422">
        <v>941102</v>
      </c>
      <c r="AU422">
        <v>83016</v>
      </c>
      <c r="AV422">
        <v>12</v>
      </c>
      <c r="AW422">
        <v>6918</v>
      </c>
      <c r="AX422" t="s">
        <v>64</v>
      </c>
      <c r="AY422" t="str">
        <f t="shared" si="24"/>
        <v>Low_loan_taker</v>
      </c>
      <c r="BA422" t="str">
        <f t="shared" si="25"/>
        <v>High Payment</v>
      </c>
      <c r="BB422" t="str">
        <f t="shared" si="26"/>
        <v>Low Balance</v>
      </c>
      <c r="BC422" t="str">
        <f t="shared" si="27"/>
        <v>WITHDRAWAL</v>
      </c>
    </row>
    <row r="423" spans="1:55" x14ac:dyDescent="0.35">
      <c r="A423">
        <v>857</v>
      </c>
      <c r="B423">
        <v>6789</v>
      </c>
      <c r="C423" t="s">
        <v>96</v>
      </c>
      <c r="D423" t="s">
        <v>101</v>
      </c>
      <c r="E423">
        <v>5622</v>
      </c>
      <c r="F423">
        <v>6789</v>
      </c>
      <c r="G423" t="s">
        <v>48</v>
      </c>
      <c r="H423">
        <v>6789</v>
      </c>
      <c r="I423">
        <v>790326</v>
      </c>
      <c r="J423">
        <v>57</v>
      </c>
      <c r="K423">
        <v>57</v>
      </c>
      <c r="L423" t="s">
        <v>102</v>
      </c>
      <c r="M423" t="s">
        <v>50</v>
      </c>
      <c r="N423">
        <v>161954</v>
      </c>
      <c r="O423">
        <v>21</v>
      </c>
      <c r="P423">
        <v>37</v>
      </c>
      <c r="Q423">
        <v>20</v>
      </c>
      <c r="R423">
        <v>3</v>
      </c>
      <c r="S423">
        <v>8</v>
      </c>
      <c r="T423">
        <v>48</v>
      </c>
      <c r="U423">
        <v>8720</v>
      </c>
      <c r="V423">
        <v>3.73</v>
      </c>
      <c r="W423">
        <v>4.5</v>
      </c>
      <c r="X423">
        <v>116</v>
      </c>
      <c r="Y423">
        <v>3729</v>
      </c>
      <c r="Z423">
        <v>3651</v>
      </c>
      <c r="AA423">
        <v>37742</v>
      </c>
      <c r="AB423" t="s">
        <v>100</v>
      </c>
      <c r="AC423">
        <v>71167778</v>
      </c>
      <c r="AD423">
        <v>573</v>
      </c>
      <c r="AE423" t="s">
        <v>77</v>
      </c>
      <c r="AF423">
        <v>930208</v>
      </c>
      <c r="AG423">
        <v>70</v>
      </c>
      <c r="AH423" t="s">
        <v>53</v>
      </c>
      <c r="AI423">
        <v>1657153</v>
      </c>
      <c r="AJ423">
        <v>5622</v>
      </c>
      <c r="AK423">
        <v>930208</v>
      </c>
      <c r="AL423" t="s">
        <v>54</v>
      </c>
      <c r="AM423" t="s">
        <v>55</v>
      </c>
      <c r="AN423">
        <v>700</v>
      </c>
      <c r="AO423">
        <v>700</v>
      </c>
      <c r="AS423">
        <v>6150</v>
      </c>
      <c r="AT423">
        <v>941102</v>
      </c>
      <c r="AU423">
        <v>83016</v>
      </c>
      <c r="AV423">
        <v>12</v>
      </c>
      <c r="AW423">
        <v>6918</v>
      </c>
      <c r="AX423" t="s">
        <v>64</v>
      </c>
      <c r="AY423" t="str">
        <f t="shared" si="24"/>
        <v>Low_loan_taker</v>
      </c>
      <c r="BA423" t="str">
        <f t="shared" si="25"/>
        <v>High Payment</v>
      </c>
      <c r="BB423" t="str">
        <f t="shared" si="26"/>
        <v>Low Balance</v>
      </c>
      <c r="BC423" t="str">
        <f t="shared" si="27"/>
        <v>CREDIT</v>
      </c>
    </row>
    <row r="424" spans="1:55" x14ac:dyDescent="0.35">
      <c r="A424">
        <v>857</v>
      </c>
      <c r="B424">
        <v>6789</v>
      </c>
      <c r="C424" t="s">
        <v>96</v>
      </c>
      <c r="D424" t="s">
        <v>101</v>
      </c>
      <c r="E424">
        <v>5622</v>
      </c>
      <c r="F424">
        <v>6789</v>
      </c>
      <c r="G424" t="s">
        <v>48</v>
      </c>
      <c r="H424">
        <v>6789</v>
      </c>
      <c r="I424">
        <v>790326</v>
      </c>
      <c r="J424">
        <v>57</v>
      </c>
      <c r="K424">
        <v>57</v>
      </c>
      <c r="L424" t="s">
        <v>102</v>
      </c>
      <c r="M424" t="s">
        <v>50</v>
      </c>
      <c r="N424">
        <v>161954</v>
      </c>
      <c r="O424">
        <v>21</v>
      </c>
      <c r="P424">
        <v>37</v>
      </c>
      <c r="Q424">
        <v>20</v>
      </c>
      <c r="R424">
        <v>3</v>
      </c>
      <c r="S424">
        <v>8</v>
      </c>
      <c r="T424">
        <v>48</v>
      </c>
      <c r="U424">
        <v>8720</v>
      </c>
      <c r="V424">
        <v>3.73</v>
      </c>
      <c r="W424">
        <v>4.5</v>
      </c>
      <c r="X424">
        <v>116</v>
      </c>
      <c r="Y424">
        <v>3729</v>
      </c>
      <c r="Z424">
        <v>3651</v>
      </c>
      <c r="AA424">
        <v>37742</v>
      </c>
      <c r="AB424" t="s">
        <v>100</v>
      </c>
      <c r="AC424">
        <v>71167778</v>
      </c>
      <c r="AD424">
        <v>573</v>
      </c>
      <c r="AE424" t="s">
        <v>77</v>
      </c>
      <c r="AF424">
        <v>930208</v>
      </c>
      <c r="AG424">
        <v>70</v>
      </c>
      <c r="AH424" t="s">
        <v>53</v>
      </c>
      <c r="AI424">
        <v>1657169</v>
      </c>
      <c r="AJ424">
        <v>5622</v>
      </c>
      <c r="AK424">
        <v>930218</v>
      </c>
      <c r="AL424" t="s">
        <v>54</v>
      </c>
      <c r="AM424" t="s">
        <v>55</v>
      </c>
      <c r="AN424">
        <v>24023</v>
      </c>
      <c r="AO424">
        <v>24723</v>
      </c>
      <c r="AS424">
        <v>6150</v>
      </c>
      <c r="AT424">
        <v>941102</v>
      </c>
      <c r="AU424">
        <v>83016</v>
      </c>
      <c r="AV424">
        <v>12</v>
      </c>
      <c r="AW424">
        <v>6918</v>
      </c>
      <c r="AX424" t="s">
        <v>64</v>
      </c>
      <c r="AY424" t="str">
        <f t="shared" si="24"/>
        <v>Low_loan_taker</v>
      </c>
      <c r="BA424" t="str">
        <f t="shared" si="25"/>
        <v>High Payment</v>
      </c>
      <c r="BB424" t="str">
        <f t="shared" si="26"/>
        <v>Low Balance</v>
      </c>
      <c r="BC424" t="str">
        <f t="shared" si="27"/>
        <v>CREDIT</v>
      </c>
    </row>
    <row r="425" spans="1:55" x14ac:dyDescent="0.35">
      <c r="A425">
        <v>857</v>
      </c>
      <c r="B425">
        <v>6789</v>
      </c>
      <c r="C425" t="s">
        <v>96</v>
      </c>
      <c r="D425" t="s">
        <v>101</v>
      </c>
      <c r="E425">
        <v>5622</v>
      </c>
      <c r="F425">
        <v>6789</v>
      </c>
      <c r="G425" t="s">
        <v>48</v>
      </c>
      <c r="H425">
        <v>6789</v>
      </c>
      <c r="I425">
        <v>790326</v>
      </c>
      <c r="J425">
        <v>57</v>
      </c>
      <c r="K425">
        <v>57</v>
      </c>
      <c r="L425" t="s">
        <v>102</v>
      </c>
      <c r="M425" t="s">
        <v>50</v>
      </c>
      <c r="N425">
        <v>161954</v>
      </c>
      <c r="O425">
        <v>21</v>
      </c>
      <c r="P425">
        <v>37</v>
      </c>
      <c r="Q425">
        <v>20</v>
      </c>
      <c r="R425">
        <v>3</v>
      </c>
      <c r="S425">
        <v>8</v>
      </c>
      <c r="T425">
        <v>48</v>
      </c>
      <c r="U425">
        <v>8720</v>
      </c>
      <c r="V425">
        <v>3.73</v>
      </c>
      <c r="W425">
        <v>4.5</v>
      </c>
      <c r="X425">
        <v>116</v>
      </c>
      <c r="Y425">
        <v>3729</v>
      </c>
      <c r="Z425">
        <v>3651</v>
      </c>
      <c r="AA425">
        <v>37742</v>
      </c>
      <c r="AB425" t="s">
        <v>100</v>
      </c>
      <c r="AC425">
        <v>71167778</v>
      </c>
      <c r="AD425">
        <v>573</v>
      </c>
      <c r="AE425" t="s">
        <v>77</v>
      </c>
      <c r="AF425">
        <v>930208</v>
      </c>
      <c r="AG425">
        <v>70</v>
      </c>
      <c r="AH425" t="s">
        <v>53</v>
      </c>
      <c r="AI425">
        <v>1657174</v>
      </c>
      <c r="AJ425">
        <v>5622</v>
      </c>
      <c r="AK425">
        <v>930219</v>
      </c>
      <c r="AL425" t="s">
        <v>54</v>
      </c>
      <c r="AM425" t="s">
        <v>55</v>
      </c>
      <c r="AN425">
        <v>33410</v>
      </c>
      <c r="AO425">
        <v>58133</v>
      </c>
      <c r="AS425">
        <v>6150</v>
      </c>
      <c r="AT425">
        <v>941102</v>
      </c>
      <c r="AU425">
        <v>83016</v>
      </c>
      <c r="AV425">
        <v>12</v>
      </c>
      <c r="AW425">
        <v>6918</v>
      </c>
      <c r="AX425" t="s">
        <v>64</v>
      </c>
      <c r="AY425" t="str">
        <f t="shared" si="24"/>
        <v>Low_loan_taker</v>
      </c>
      <c r="BA425" t="str">
        <f t="shared" si="25"/>
        <v>High Payment</v>
      </c>
      <c r="BB425" t="str">
        <f t="shared" si="26"/>
        <v>Mid Balance</v>
      </c>
      <c r="BC425" t="str">
        <f t="shared" si="27"/>
        <v>CREDIT</v>
      </c>
    </row>
    <row r="426" spans="1:55" x14ac:dyDescent="0.35">
      <c r="A426">
        <v>857</v>
      </c>
      <c r="B426">
        <v>6789</v>
      </c>
      <c r="C426" t="s">
        <v>96</v>
      </c>
      <c r="D426" t="s">
        <v>101</v>
      </c>
      <c r="E426">
        <v>5622</v>
      </c>
      <c r="F426">
        <v>6789</v>
      </c>
      <c r="G426" t="s">
        <v>48</v>
      </c>
      <c r="H426">
        <v>6789</v>
      </c>
      <c r="I426">
        <v>790326</v>
      </c>
      <c r="J426">
        <v>57</v>
      </c>
      <c r="K426">
        <v>57</v>
      </c>
      <c r="L426" t="s">
        <v>102</v>
      </c>
      <c r="M426" t="s">
        <v>50</v>
      </c>
      <c r="N426">
        <v>161954</v>
      </c>
      <c r="O426">
        <v>21</v>
      </c>
      <c r="P426">
        <v>37</v>
      </c>
      <c r="Q426">
        <v>20</v>
      </c>
      <c r="R426">
        <v>3</v>
      </c>
      <c r="S426">
        <v>8</v>
      </c>
      <c r="T426">
        <v>48</v>
      </c>
      <c r="U426">
        <v>8720</v>
      </c>
      <c r="V426">
        <v>3.73</v>
      </c>
      <c r="W426">
        <v>4.5</v>
      </c>
      <c r="X426">
        <v>116</v>
      </c>
      <c r="Y426">
        <v>3729</v>
      </c>
      <c r="Z426">
        <v>3651</v>
      </c>
      <c r="AA426">
        <v>37742</v>
      </c>
      <c r="AB426" t="s">
        <v>100</v>
      </c>
      <c r="AC426">
        <v>71167778</v>
      </c>
      <c r="AD426">
        <v>573</v>
      </c>
      <c r="AE426" t="s">
        <v>77</v>
      </c>
      <c r="AF426">
        <v>930208</v>
      </c>
      <c r="AG426">
        <v>70</v>
      </c>
      <c r="AH426" t="s">
        <v>53</v>
      </c>
      <c r="AI426">
        <v>3671894</v>
      </c>
      <c r="AJ426">
        <v>5622</v>
      </c>
      <c r="AK426">
        <v>930228</v>
      </c>
      <c r="AL426" t="s">
        <v>54</v>
      </c>
      <c r="AN426">
        <v>90.2</v>
      </c>
      <c r="AO426">
        <v>58223.199999999997</v>
      </c>
      <c r="AP426" t="s">
        <v>57</v>
      </c>
      <c r="AS426">
        <v>6150</v>
      </c>
      <c r="AT426">
        <v>941102</v>
      </c>
      <c r="AU426">
        <v>83016</v>
      </c>
      <c r="AV426">
        <v>12</v>
      </c>
      <c r="AW426">
        <v>6918</v>
      </c>
      <c r="AX426" t="s">
        <v>64</v>
      </c>
      <c r="AY426" t="str">
        <f t="shared" si="24"/>
        <v>Low_loan_taker</v>
      </c>
      <c r="BA426" t="str">
        <f t="shared" si="25"/>
        <v>High Payment</v>
      </c>
      <c r="BB426" t="str">
        <f t="shared" si="26"/>
        <v>Mid Balance</v>
      </c>
      <c r="BC426" t="str">
        <f t="shared" si="27"/>
        <v>CREDIT</v>
      </c>
    </row>
    <row r="427" spans="1:55" x14ac:dyDescent="0.35">
      <c r="A427">
        <v>857</v>
      </c>
      <c r="B427">
        <v>6789</v>
      </c>
      <c r="C427" t="s">
        <v>96</v>
      </c>
      <c r="D427" t="s">
        <v>101</v>
      </c>
      <c r="E427">
        <v>5622</v>
      </c>
      <c r="F427">
        <v>6789</v>
      </c>
      <c r="G427" t="s">
        <v>48</v>
      </c>
      <c r="H427">
        <v>6789</v>
      </c>
      <c r="I427">
        <v>790326</v>
      </c>
      <c r="J427">
        <v>57</v>
      </c>
      <c r="K427">
        <v>57</v>
      </c>
      <c r="L427" t="s">
        <v>102</v>
      </c>
      <c r="M427" t="s">
        <v>50</v>
      </c>
      <c r="N427">
        <v>161954</v>
      </c>
      <c r="O427">
        <v>21</v>
      </c>
      <c r="P427">
        <v>37</v>
      </c>
      <c r="Q427">
        <v>20</v>
      </c>
      <c r="R427">
        <v>3</v>
      </c>
      <c r="S427">
        <v>8</v>
      </c>
      <c r="T427">
        <v>48</v>
      </c>
      <c r="U427">
        <v>8720</v>
      </c>
      <c r="V427">
        <v>3.73</v>
      </c>
      <c r="W427">
        <v>4.5</v>
      </c>
      <c r="X427">
        <v>116</v>
      </c>
      <c r="Y427">
        <v>3729</v>
      </c>
      <c r="Z427">
        <v>3651</v>
      </c>
      <c r="AA427">
        <v>37742</v>
      </c>
      <c r="AB427" t="s">
        <v>100</v>
      </c>
      <c r="AC427">
        <v>71167778</v>
      </c>
      <c r="AD427">
        <v>573</v>
      </c>
      <c r="AE427" t="s">
        <v>77</v>
      </c>
      <c r="AF427">
        <v>930208</v>
      </c>
      <c r="AG427">
        <v>70</v>
      </c>
      <c r="AH427" t="s">
        <v>53</v>
      </c>
      <c r="AI427">
        <v>1657645</v>
      </c>
      <c r="AJ427">
        <v>5622</v>
      </c>
      <c r="AK427">
        <v>930310</v>
      </c>
      <c r="AL427" t="s">
        <v>58</v>
      </c>
      <c r="AM427" t="s">
        <v>59</v>
      </c>
      <c r="AN427">
        <v>14900</v>
      </c>
      <c r="AO427">
        <v>43323.199999999997</v>
      </c>
      <c r="AS427">
        <v>6150</v>
      </c>
      <c r="AT427">
        <v>941102</v>
      </c>
      <c r="AU427">
        <v>83016</v>
      </c>
      <c r="AV427">
        <v>12</v>
      </c>
      <c r="AW427">
        <v>6918</v>
      </c>
      <c r="AX427" t="s">
        <v>64</v>
      </c>
      <c r="AY427" t="str">
        <f t="shared" si="24"/>
        <v>Low_loan_taker</v>
      </c>
      <c r="BA427" t="str">
        <f t="shared" si="25"/>
        <v>High Payment</v>
      </c>
      <c r="BB427" t="str">
        <f t="shared" si="26"/>
        <v>Low Balance</v>
      </c>
      <c r="BC427" t="str">
        <f t="shared" si="27"/>
        <v>WITHDRAWAL</v>
      </c>
    </row>
    <row r="428" spans="1:55" x14ac:dyDescent="0.35">
      <c r="A428">
        <v>857</v>
      </c>
      <c r="B428">
        <v>6789</v>
      </c>
      <c r="C428" t="s">
        <v>96</v>
      </c>
      <c r="D428" t="s">
        <v>101</v>
      </c>
      <c r="E428">
        <v>5622</v>
      </c>
      <c r="F428">
        <v>6789</v>
      </c>
      <c r="G428" t="s">
        <v>48</v>
      </c>
      <c r="H428">
        <v>6789</v>
      </c>
      <c r="I428">
        <v>790326</v>
      </c>
      <c r="J428">
        <v>57</v>
      </c>
      <c r="K428">
        <v>57</v>
      </c>
      <c r="L428" t="s">
        <v>102</v>
      </c>
      <c r="M428" t="s">
        <v>50</v>
      </c>
      <c r="N428">
        <v>161954</v>
      </c>
      <c r="O428">
        <v>21</v>
      </c>
      <c r="P428">
        <v>37</v>
      </c>
      <c r="Q428">
        <v>20</v>
      </c>
      <c r="R428">
        <v>3</v>
      </c>
      <c r="S428">
        <v>8</v>
      </c>
      <c r="T428">
        <v>48</v>
      </c>
      <c r="U428">
        <v>8720</v>
      </c>
      <c r="V428">
        <v>3.73</v>
      </c>
      <c r="W428">
        <v>4.5</v>
      </c>
      <c r="X428">
        <v>116</v>
      </c>
      <c r="Y428">
        <v>3729</v>
      </c>
      <c r="Z428">
        <v>3651</v>
      </c>
      <c r="AA428">
        <v>37742</v>
      </c>
      <c r="AB428" t="s">
        <v>100</v>
      </c>
      <c r="AC428">
        <v>71167778</v>
      </c>
      <c r="AD428">
        <v>573</v>
      </c>
      <c r="AE428" t="s">
        <v>77</v>
      </c>
      <c r="AF428">
        <v>930208</v>
      </c>
      <c r="AG428">
        <v>70</v>
      </c>
      <c r="AH428" t="s">
        <v>53</v>
      </c>
      <c r="AI428">
        <v>1657162</v>
      </c>
      <c r="AJ428">
        <v>5622</v>
      </c>
      <c r="AK428">
        <v>930324</v>
      </c>
      <c r="AL428" t="s">
        <v>54</v>
      </c>
      <c r="AM428" t="s">
        <v>55</v>
      </c>
      <c r="AN428">
        <v>43050</v>
      </c>
      <c r="AO428">
        <v>86373.2</v>
      </c>
      <c r="AS428">
        <v>6150</v>
      </c>
      <c r="AT428">
        <v>941102</v>
      </c>
      <c r="AU428">
        <v>83016</v>
      </c>
      <c r="AV428">
        <v>12</v>
      </c>
      <c r="AW428">
        <v>6918</v>
      </c>
      <c r="AX428" t="s">
        <v>64</v>
      </c>
      <c r="AY428" t="str">
        <f t="shared" si="24"/>
        <v>Low_loan_taker</v>
      </c>
      <c r="BA428" t="str">
        <f t="shared" si="25"/>
        <v>High Payment</v>
      </c>
      <c r="BB428" t="str">
        <f t="shared" si="26"/>
        <v>Mid Balance</v>
      </c>
      <c r="BC428" t="str">
        <f t="shared" si="27"/>
        <v>CREDIT</v>
      </c>
    </row>
    <row r="429" spans="1:55" x14ac:dyDescent="0.35">
      <c r="A429">
        <v>857</v>
      </c>
      <c r="B429">
        <v>6789</v>
      </c>
      <c r="C429" t="s">
        <v>96</v>
      </c>
      <c r="D429" t="s">
        <v>101</v>
      </c>
      <c r="E429">
        <v>5622</v>
      </c>
      <c r="F429">
        <v>6789</v>
      </c>
      <c r="G429" t="s">
        <v>48</v>
      </c>
      <c r="H429">
        <v>6789</v>
      </c>
      <c r="I429">
        <v>790326</v>
      </c>
      <c r="J429">
        <v>57</v>
      </c>
      <c r="K429">
        <v>57</v>
      </c>
      <c r="L429" t="s">
        <v>102</v>
      </c>
      <c r="M429" t="s">
        <v>50</v>
      </c>
      <c r="N429">
        <v>161954</v>
      </c>
      <c r="O429">
        <v>21</v>
      </c>
      <c r="P429">
        <v>37</v>
      </c>
      <c r="Q429">
        <v>20</v>
      </c>
      <c r="R429">
        <v>3</v>
      </c>
      <c r="S429">
        <v>8</v>
      </c>
      <c r="T429">
        <v>48</v>
      </c>
      <c r="U429">
        <v>8720</v>
      </c>
      <c r="V429">
        <v>3.73</v>
      </c>
      <c r="W429">
        <v>4.5</v>
      </c>
      <c r="X429">
        <v>116</v>
      </c>
      <c r="Y429">
        <v>3729</v>
      </c>
      <c r="Z429">
        <v>3651</v>
      </c>
      <c r="AA429">
        <v>37742</v>
      </c>
      <c r="AB429" t="s">
        <v>100</v>
      </c>
      <c r="AC429">
        <v>71167778</v>
      </c>
      <c r="AD429">
        <v>573</v>
      </c>
      <c r="AE429" t="s">
        <v>77</v>
      </c>
      <c r="AF429">
        <v>930208</v>
      </c>
      <c r="AG429">
        <v>70</v>
      </c>
      <c r="AH429" t="s">
        <v>53</v>
      </c>
      <c r="AI429">
        <v>3671895</v>
      </c>
      <c r="AJ429">
        <v>5622</v>
      </c>
      <c r="AK429">
        <v>930331</v>
      </c>
      <c r="AL429" t="s">
        <v>54</v>
      </c>
      <c r="AN429">
        <v>272.60000000000002</v>
      </c>
      <c r="AO429">
        <v>86645.8</v>
      </c>
      <c r="AP429" t="s">
        <v>57</v>
      </c>
      <c r="AS429">
        <v>6150</v>
      </c>
      <c r="AT429">
        <v>941102</v>
      </c>
      <c r="AU429">
        <v>83016</v>
      </c>
      <c r="AV429">
        <v>12</v>
      </c>
      <c r="AW429">
        <v>6918</v>
      </c>
      <c r="AX429" t="s">
        <v>64</v>
      </c>
      <c r="AY429" t="str">
        <f t="shared" si="24"/>
        <v>Low_loan_taker</v>
      </c>
      <c r="BA429" t="str">
        <f t="shared" si="25"/>
        <v>High Payment</v>
      </c>
      <c r="BB429" t="str">
        <f t="shared" si="26"/>
        <v>Mid Balance</v>
      </c>
      <c r="BC429" t="str">
        <f t="shared" si="27"/>
        <v>CREDIT</v>
      </c>
    </row>
    <row r="430" spans="1:55" x14ac:dyDescent="0.35">
      <c r="A430">
        <v>857</v>
      </c>
      <c r="B430">
        <v>6789</v>
      </c>
      <c r="C430" t="s">
        <v>96</v>
      </c>
      <c r="D430" t="s">
        <v>101</v>
      </c>
      <c r="E430">
        <v>5622</v>
      </c>
      <c r="F430">
        <v>6789</v>
      </c>
      <c r="G430" t="s">
        <v>48</v>
      </c>
      <c r="H430">
        <v>6789</v>
      </c>
      <c r="I430">
        <v>790326</v>
      </c>
      <c r="J430">
        <v>57</v>
      </c>
      <c r="K430">
        <v>57</v>
      </c>
      <c r="L430" t="s">
        <v>102</v>
      </c>
      <c r="M430" t="s">
        <v>50</v>
      </c>
      <c r="N430">
        <v>161954</v>
      </c>
      <c r="O430">
        <v>21</v>
      </c>
      <c r="P430">
        <v>37</v>
      </c>
      <c r="Q430">
        <v>20</v>
      </c>
      <c r="R430">
        <v>3</v>
      </c>
      <c r="S430">
        <v>8</v>
      </c>
      <c r="T430">
        <v>48</v>
      </c>
      <c r="U430">
        <v>8720</v>
      </c>
      <c r="V430">
        <v>3.73</v>
      </c>
      <c r="W430">
        <v>4.5</v>
      </c>
      <c r="X430">
        <v>116</v>
      </c>
      <c r="Y430">
        <v>3729</v>
      </c>
      <c r="Z430">
        <v>3651</v>
      </c>
      <c r="AA430">
        <v>37742</v>
      </c>
      <c r="AB430" t="s">
        <v>100</v>
      </c>
      <c r="AC430">
        <v>71167778</v>
      </c>
      <c r="AD430">
        <v>573</v>
      </c>
      <c r="AE430" t="s">
        <v>77</v>
      </c>
      <c r="AF430">
        <v>930208</v>
      </c>
      <c r="AG430">
        <v>70</v>
      </c>
      <c r="AH430" t="s">
        <v>53</v>
      </c>
      <c r="AI430">
        <v>1657157</v>
      </c>
      <c r="AJ430">
        <v>5622</v>
      </c>
      <c r="AK430">
        <v>930405</v>
      </c>
      <c r="AL430" t="s">
        <v>54</v>
      </c>
      <c r="AM430" t="s">
        <v>55</v>
      </c>
      <c r="AN430">
        <v>41016</v>
      </c>
      <c r="AO430">
        <v>127661.8</v>
      </c>
      <c r="AS430">
        <v>6150</v>
      </c>
      <c r="AT430">
        <v>941102</v>
      </c>
      <c r="AU430">
        <v>83016</v>
      </c>
      <c r="AV430">
        <v>12</v>
      </c>
      <c r="AW430">
        <v>6918</v>
      </c>
      <c r="AX430" t="s">
        <v>64</v>
      </c>
      <c r="AY430" t="str">
        <f t="shared" si="24"/>
        <v>Low_loan_taker</v>
      </c>
      <c r="BA430" t="str">
        <f t="shared" si="25"/>
        <v>High Payment</v>
      </c>
      <c r="BB430" t="str">
        <f t="shared" si="26"/>
        <v>High Balance</v>
      </c>
      <c r="BC430" t="str">
        <f t="shared" si="27"/>
        <v>CREDIT</v>
      </c>
    </row>
    <row r="431" spans="1:55" x14ac:dyDescent="0.35">
      <c r="A431">
        <v>857</v>
      </c>
      <c r="B431">
        <v>6789</v>
      </c>
      <c r="C431" t="s">
        <v>96</v>
      </c>
      <c r="D431" t="s">
        <v>101</v>
      </c>
      <c r="E431">
        <v>5622</v>
      </c>
      <c r="F431">
        <v>6789</v>
      </c>
      <c r="G431" t="s">
        <v>48</v>
      </c>
      <c r="H431">
        <v>6789</v>
      </c>
      <c r="I431">
        <v>790326</v>
      </c>
      <c r="J431">
        <v>57</v>
      </c>
      <c r="K431">
        <v>57</v>
      </c>
      <c r="L431" t="s">
        <v>102</v>
      </c>
      <c r="M431" t="s">
        <v>50</v>
      </c>
      <c r="N431">
        <v>161954</v>
      </c>
      <c r="O431">
        <v>21</v>
      </c>
      <c r="P431">
        <v>37</v>
      </c>
      <c r="Q431">
        <v>20</v>
      </c>
      <c r="R431">
        <v>3</v>
      </c>
      <c r="S431">
        <v>8</v>
      </c>
      <c r="T431">
        <v>48</v>
      </c>
      <c r="U431">
        <v>8720</v>
      </c>
      <c r="V431">
        <v>3.73</v>
      </c>
      <c r="W431">
        <v>4.5</v>
      </c>
      <c r="X431">
        <v>116</v>
      </c>
      <c r="Y431">
        <v>3729</v>
      </c>
      <c r="Z431">
        <v>3651</v>
      </c>
      <c r="AA431">
        <v>37742</v>
      </c>
      <c r="AB431" t="s">
        <v>100</v>
      </c>
      <c r="AC431">
        <v>71167778</v>
      </c>
      <c r="AD431">
        <v>573</v>
      </c>
      <c r="AE431" t="s">
        <v>77</v>
      </c>
      <c r="AF431">
        <v>930208</v>
      </c>
      <c r="AG431">
        <v>70</v>
      </c>
      <c r="AH431" t="s">
        <v>53</v>
      </c>
      <c r="AI431">
        <v>1657646</v>
      </c>
      <c r="AJ431">
        <v>5622</v>
      </c>
      <c r="AK431">
        <v>930405</v>
      </c>
      <c r="AL431" t="s">
        <v>58</v>
      </c>
      <c r="AM431" t="s">
        <v>59</v>
      </c>
      <c r="AN431">
        <v>29500</v>
      </c>
      <c r="AO431">
        <v>98161.8</v>
      </c>
      <c r="AS431">
        <v>6150</v>
      </c>
      <c r="AT431">
        <v>941102</v>
      </c>
      <c r="AU431">
        <v>83016</v>
      </c>
      <c r="AV431">
        <v>12</v>
      </c>
      <c r="AW431">
        <v>6918</v>
      </c>
      <c r="AX431" t="s">
        <v>64</v>
      </c>
      <c r="AY431" t="str">
        <f t="shared" si="24"/>
        <v>Low_loan_taker</v>
      </c>
      <c r="BA431" t="str">
        <f t="shared" si="25"/>
        <v>High Payment</v>
      </c>
      <c r="BB431" t="str">
        <f t="shared" si="26"/>
        <v>Mid Balance</v>
      </c>
      <c r="BC431" t="str">
        <f t="shared" si="27"/>
        <v>WITHDRAWAL</v>
      </c>
    </row>
    <row r="432" spans="1:55" x14ac:dyDescent="0.35">
      <c r="A432">
        <v>857</v>
      </c>
      <c r="B432">
        <v>6789</v>
      </c>
      <c r="C432" t="s">
        <v>96</v>
      </c>
      <c r="D432" t="s">
        <v>101</v>
      </c>
      <c r="E432">
        <v>5622</v>
      </c>
      <c r="F432">
        <v>6789</v>
      </c>
      <c r="G432" t="s">
        <v>48</v>
      </c>
      <c r="H432">
        <v>6789</v>
      </c>
      <c r="I432">
        <v>790326</v>
      </c>
      <c r="J432">
        <v>57</v>
      </c>
      <c r="K432">
        <v>57</v>
      </c>
      <c r="L432" t="s">
        <v>102</v>
      </c>
      <c r="M432" t="s">
        <v>50</v>
      </c>
      <c r="N432">
        <v>161954</v>
      </c>
      <c r="O432">
        <v>21</v>
      </c>
      <c r="P432">
        <v>37</v>
      </c>
      <c r="Q432">
        <v>20</v>
      </c>
      <c r="R432">
        <v>3</v>
      </c>
      <c r="S432">
        <v>8</v>
      </c>
      <c r="T432">
        <v>48</v>
      </c>
      <c r="U432">
        <v>8720</v>
      </c>
      <c r="V432">
        <v>3.73</v>
      </c>
      <c r="W432">
        <v>4.5</v>
      </c>
      <c r="X432">
        <v>116</v>
      </c>
      <c r="Y432">
        <v>3729</v>
      </c>
      <c r="Z432">
        <v>3651</v>
      </c>
      <c r="AA432">
        <v>37742</v>
      </c>
      <c r="AB432" t="s">
        <v>100</v>
      </c>
      <c r="AC432">
        <v>71167778</v>
      </c>
      <c r="AD432">
        <v>573</v>
      </c>
      <c r="AE432" t="s">
        <v>77</v>
      </c>
      <c r="AF432">
        <v>930208</v>
      </c>
      <c r="AG432">
        <v>70</v>
      </c>
      <c r="AH432" t="s">
        <v>53</v>
      </c>
      <c r="AI432">
        <v>1657647</v>
      </c>
      <c r="AJ432">
        <v>5622</v>
      </c>
      <c r="AK432">
        <v>930409</v>
      </c>
      <c r="AL432" t="s">
        <v>58</v>
      </c>
      <c r="AM432" t="s">
        <v>59</v>
      </c>
      <c r="AN432">
        <v>36800</v>
      </c>
      <c r="AO432">
        <v>61361.8</v>
      </c>
      <c r="AS432">
        <v>6150</v>
      </c>
      <c r="AT432">
        <v>941102</v>
      </c>
      <c r="AU432">
        <v>83016</v>
      </c>
      <c r="AV432">
        <v>12</v>
      </c>
      <c r="AW432">
        <v>6918</v>
      </c>
      <c r="AX432" t="s">
        <v>64</v>
      </c>
      <c r="AY432" t="str">
        <f t="shared" si="24"/>
        <v>Low_loan_taker</v>
      </c>
      <c r="BA432" t="str">
        <f t="shared" si="25"/>
        <v>High Payment</v>
      </c>
      <c r="BB432" t="str">
        <f t="shared" si="26"/>
        <v>Mid Balance</v>
      </c>
      <c r="BC432" t="str">
        <f t="shared" si="27"/>
        <v>WITHDRAWAL</v>
      </c>
    </row>
    <row r="433" spans="1:55" x14ac:dyDescent="0.35">
      <c r="A433">
        <v>857</v>
      </c>
      <c r="B433">
        <v>6789</v>
      </c>
      <c r="C433" t="s">
        <v>96</v>
      </c>
      <c r="D433" t="s">
        <v>101</v>
      </c>
      <c r="E433">
        <v>5622</v>
      </c>
      <c r="F433">
        <v>6789</v>
      </c>
      <c r="G433" t="s">
        <v>48</v>
      </c>
      <c r="H433">
        <v>6789</v>
      </c>
      <c r="I433">
        <v>790326</v>
      </c>
      <c r="J433">
        <v>57</v>
      </c>
      <c r="K433">
        <v>57</v>
      </c>
      <c r="L433" t="s">
        <v>102</v>
      </c>
      <c r="M433" t="s">
        <v>50</v>
      </c>
      <c r="N433">
        <v>161954</v>
      </c>
      <c r="O433">
        <v>21</v>
      </c>
      <c r="P433">
        <v>37</v>
      </c>
      <c r="Q433">
        <v>20</v>
      </c>
      <c r="R433">
        <v>3</v>
      </c>
      <c r="S433">
        <v>8</v>
      </c>
      <c r="T433">
        <v>48</v>
      </c>
      <c r="U433">
        <v>8720</v>
      </c>
      <c r="V433">
        <v>3.73</v>
      </c>
      <c r="W433">
        <v>4.5</v>
      </c>
      <c r="X433">
        <v>116</v>
      </c>
      <c r="Y433">
        <v>3729</v>
      </c>
      <c r="Z433">
        <v>3651</v>
      </c>
      <c r="AA433">
        <v>37742</v>
      </c>
      <c r="AB433" t="s">
        <v>100</v>
      </c>
      <c r="AC433">
        <v>71167778</v>
      </c>
      <c r="AD433">
        <v>573</v>
      </c>
      <c r="AE433" t="s">
        <v>77</v>
      </c>
      <c r="AF433">
        <v>930208</v>
      </c>
      <c r="AG433">
        <v>70</v>
      </c>
      <c r="AH433" t="s">
        <v>53</v>
      </c>
      <c r="AI433">
        <v>3671896</v>
      </c>
      <c r="AJ433">
        <v>5622</v>
      </c>
      <c r="AK433">
        <v>930430</v>
      </c>
      <c r="AL433" t="s">
        <v>54</v>
      </c>
      <c r="AN433">
        <v>290</v>
      </c>
      <c r="AO433">
        <v>61651.8</v>
      </c>
      <c r="AP433" t="s">
        <v>57</v>
      </c>
      <c r="AS433">
        <v>6150</v>
      </c>
      <c r="AT433">
        <v>941102</v>
      </c>
      <c r="AU433">
        <v>83016</v>
      </c>
      <c r="AV433">
        <v>12</v>
      </c>
      <c r="AW433">
        <v>6918</v>
      </c>
      <c r="AX433" t="s">
        <v>64</v>
      </c>
      <c r="AY433" t="str">
        <f t="shared" si="24"/>
        <v>Low_loan_taker</v>
      </c>
      <c r="BA433" t="str">
        <f t="shared" si="25"/>
        <v>High Payment</v>
      </c>
      <c r="BB433" t="str">
        <f t="shared" si="26"/>
        <v>Mid Balance</v>
      </c>
      <c r="BC433" t="str">
        <f t="shared" si="27"/>
        <v>CREDIT</v>
      </c>
    </row>
    <row r="434" spans="1:55" x14ac:dyDescent="0.35">
      <c r="A434">
        <v>857</v>
      </c>
      <c r="B434">
        <v>6789</v>
      </c>
      <c r="C434" t="s">
        <v>96</v>
      </c>
      <c r="D434" t="s">
        <v>101</v>
      </c>
      <c r="E434">
        <v>5622</v>
      </c>
      <c r="F434">
        <v>6789</v>
      </c>
      <c r="G434" t="s">
        <v>48</v>
      </c>
      <c r="H434">
        <v>6789</v>
      </c>
      <c r="I434">
        <v>790326</v>
      </c>
      <c r="J434">
        <v>57</v>
      </c>
      <c r="K434">
        <v>57</v>
      </c>
      <c r="L434" t="s">
        <v>102</v>
      </c>
      <c r="M434" t="s">
        <v>50</v>
      </c>
      <c r="N434">
        <v>161954</v>
      </c>
      <c r="O434">
        <v>21</v>
      </c>
      <c r="P434">
        <v>37</v>
      </c>
      <c r="Q434">
        <v>20</v>
      </c>
      <c r="R434">
        <v>3</v>
      </c>
      <c r="S434">
        <v>8</v>
      </c>
      <c r="T434">
        <v>48</v>
      </c>
      <c r="U434">
        <v>8720</v>
      </c>
      <c r="V434">
        <v>3.73</v>
      </c>
      <c r="W434">
        <v>4.5</v>
      </c>
      <c r="X434">
        <v>116</v>
      </c>
      <c r="Y434">
        <v>3729</v>
      </c>
      <c r="Z434">
        <v>3651</v>
      </c>
      <c r="AA434">
        <v>37742</v>
      </c>
      <c r="AB434" t="s">
        <v>100</v>
      </c>
      <c r="AC434">
        <v>71167778</v>
      </c>
      <c r="AD434">
        <v>573</v>
      </c>
      <c r="AE434" t="s">
        <v>77</v>
      </c>
      <c r="AF434">
        <v>930208</v>
      </c>
      <c r="AG434">
        <v>70</v>
      </c>
      <c r="AH434" t="s">
        <v>53</v>
      </c>
      <c r="AI434">
        <v>1657163</v>
      </c>
      <c r="AJ434">
        <v>5622</v>
      </c>
      <c r="AK434">
        <v>930506</v>
      </c>
      <c r="AL434" t="s">
        <v>54</v>
      </c>
      <c r="AM434" t="s">
        <v>55</v>
      </c>
      <c r="AN434">
        <v>43480</v>
      </c>
      <c r="AO434">
        <v>105131.8</v>
      </c>
      <c r="AS434">
        <v>6150</v>
      </c>
      <c r="AT434">
        <v>941102</v>
      </c>
      <c r="AU434">
        <v>83016</v>
      </c>
      <c r="AV434">
        <v>12</v>
      </c>
      <c r="AW434">
        <v>6918</v>
      </c>
      <c r="AX434" t="s">
        <v>64</v>
      </c>
      <c r="AY434" t="str">
        <f t="shared" si="24"/>
        <v>Low_loan_taker</v>
      </c>
      <c r="BA434" t="str">
        <f t="shared" si="25"/>
        <v>High Payment</v>
      </c>
      <c r="BB434" t="str">
        <f t="shared" si="26"/>
        <v>High Balance</v>
      </c>
      <c r="BC434" t="str">
        <f t="shared" si="27"/>
        <v>CREDIT</v>
      </c>
    </row>
    <row r="435" spans="1:55" x14ac:dyDescent="0.35">
      <c r="A435">
        <v>857</v>
      </c>
      <c r="B435">
        <v>6789</v>
      </c>
      <c r="C435" t="s">
        <v>96</v>
      </c>
      <c r="D435" t="s">
        <v>101</v>
      </c>
      <c r="E435">
        <v>5622</v>
      </c>
      <c r="F435">
        <v>6789</v>
      </c>
      <c r="G435" t="s">
        <v>48</v>
      </c>
      <c r="H435">
        <v>6789</v>
      </c>
      <c r="I435">
        <v>790326</v>
      </c>
      <c r="J435">
        <v>57</v>
      </c>
      <c r="K435">
        <v>57</v>
      </c>
      <c r="L435" t="s">
        <v>102</v>
      </c>
      <c r="M435" t="s">
        <v>50</v>
      </c>
      <c r="N435">
        <v>161954</v>
      </c>
      <c r="O435">
        <v>21</v>
      </c>
      <c r="P435">
        <v>37</v>
      </c>
      <c r="Q435">
        <v>20</v>
      </c>
      <c r="R435">
        <v>3</v>
      </c>
      <c r="S435">
        <v>8</v>
      </c>
      <c r="T435">
        <v>48</v>
      </c>
      <c r="U435">
        <v>8720</v>
      </c>
      <c r="V435">
        <v>3.73</v>
      </c>
      <c r="W435">
        <v>4.5</v>
      </c>
      <c r="X435">
        <v>116</v>
      </c>
      <c r="Y435">
        <v>3729</v>
      </c>
      <c r="Z435">
        <v>3651</v>
      </c>
      <c r="AA435">
        <v>37742</v>
      </c>
      <c r="AB435" t="s">
        <v>100</v>
      </c>
      <c r="AC435">
        <v>71167778</v>
      </c>
      <c r="AD435">
        <v>573</v>
      </c>
      <c r="AE435" t="s">
        <v>77</v>
      </c>
      <c r="AF435">
        <v>930208</v>
      </c>
      <c r="AG435">
        <v>70</v>
      </c>
      <c r="AH435" t="s">
        <v>53</v>
      </c>
      <c r="AI435">
        <v>1657648</v>
      </c>
      <c r="AJ435">
        <v>5622</v>
      </c>
      <c r="AK435">
        <v>930506</v>
      </c>
      <c r="AL435" t="s">
        <v>58</v>
      </c>
      <c r="AM435" t="s">
        <v>59</v>
      </c>
      <c r="AN435">
        <v>30300</v>
      </c>
      <c r="AO435">
        <v>74831.8</v>
      </c>
      <c r="AS435">
        <v>6150</v>
      </c>
      <c r="AT435">
        <v>941102</v>
      </c>
      <c r="AU435">
        <v>83016</v>
      </c>
      <c r="AV435">
        <v>12</v>
      </c>
      <c r="AW435">
        <v>6918</v>
      </c>
      <c r="AX435" t="s">
        <v>64</v>
      </c>
      <c r="AY435" t="str">
        <f t="shared" si="24"/>
        <v>Low_loan_taker</v>
      </c>
      <c r="BA435" t="str">
        <f t="shared" si="25"/>
        <v>High Payment</v>
      </c>
      <c r="BB435" t="str">
        <f t="shared" si="26"/>
        <v>Mid Balance</v>
      </c>
      <c r="BC435" t="str">
        <f t="shared" si="27"/>
        <v>WITHDRAWAL</v>
      </c>
    </row>
    <row r="436" spans="1:55" x14ac:dyDescent="0.35">
      <c r="A436">
        <v>857</v>
      </c>
      <c r="B436">
        <v>6789</v>
      </c>
      <c r="C436" t="s">
        <v>96</v>
      </c>
      <c r="D436" t="s">
        <v>101</v>
      </c>
      <c r="E436">
        <v>5622</v>
      </c>
      <c r="F436">
        <v>6789</v>
      </c>
      <c r="G436" t="s">
        <v>48</v>
      </c>
      <c r="H436">
        <v>6789</v>
      </c>
      <c r="I436">
        <v>790326</v>
      </c>
      <c r="J436">
        <v>57</v>
      </c>
      <c r="K436">
        <v>57</v>
      </c>
      <c r="L436" t="s">
        <v>102</v>
      </c>
      <c r="M436" t="s">
        <v>50</v>
      </c>
      <c r="N436">
        <v>161954</v>
      </c>
      <c r="O436">
        <v>21</v>
      </c>
      <c r="P436">
        <v>37</v>
      </c>
      <c r="Q436">
        <v>20</v>
      </c>
      <c r="R436">
        <v>3</v>
      </c>
      <c r="S436">
        <v>8</v>
      </c>
      <c r="T436">
        <v>48</v>
      </c>
      <c r="U436">
        <v>8720</v>
      </c>
      <c r="V436">
        <v>3.73</v>
      </c>
      <c r="W436">
        <v>4.5</v>
      </c>
      <c r="X436">
        <v>116</v>
      </c>
      <c r="Y436">
        <v>3729</v>
      </c>
      <c r="Z436">
        <v>3651</v>
      </c>
      <c r="AA436">
        <v>37742</v>
      </c>
      <c r="AB436" t="s">
        <v>100</v>
      </c>
      <c r="AC436">
        <v>71167778</v>
      </c>
      <c r="AD436">
        <v>573</v>
      </c>
      <c r="AE436" t="s">
        <v>77</v>
      </c>
      <c r="AF436">
        <v>930208</v>
      </c>
      <c r="AG436">
        <v>70</v>
      </c>
      <c r="AH436" t="s">
        <v>53</v>
      </c>
      <c r="AI436">
        <v>1657306</v>
      </c>
      <c r="AJ436">
        <v>5622</v>
      </c>
      <c r="AK436">
        <v>930507</v>
      </c>
      <c r="AL436" t="s">
        <v>58</v>
      </c>
      <c r="AM436" t="s">
        <v>66</v>
      </c>
      <c r="AN436">
        <v>6327</v>
      </c>
      <c r="AO436">
        <v>68504.800000000003</v>
      </c>
      <c r="AP436" t="s">
        <v>67</v>
      </c>
      <c r="AQ436" t="s">
        <v>88</v>
      </c>
      <c r="AR436">
        <v>24175644</v>
      </c>
      <c r="AS436">
        <v>6150</v>
      </c>
      <c r="AT436">
        <v>941102</v>
      </c>
      <c r="AU436">
        <v>83016</v>
      </c>
      <c r="AV436">
        <v>12</v>
      </c>
      <c r="AW436">
        <v>6918</v>
      </c>
      <c r="AX436" t="s">
        <v>64</v>
      </c>
      <c r="AY436" t="str">
        <f t="shared" si="24"/>
        <v>Low_loan_taker</v>
      </c>
      <c r="BA436" t="str">
        <f t="shared" si="25"/>
        <v>High Payment</v>
      </c>
      <c r="BB436" t="str">
        <f t="shared" si="26"/>
        <v>Mid Balance</v>
      </c>
      <c r="BC436" t="str">
        <f t="shared" si="27"/>
        <v>WITHDRAWAL</v>
      </c>
    </row>
    <row r="437" spans="1:55" x14ac:dyDescent="0.35">
      <c r="A437">
        <v>857</v>
      </c>
      <c r="B437">
        <v>6789</v>
      </c>
      <c r="C437" t="s">
        <v>96</v>
      </c>
      <c r="D437" t="s">
        <v>101</v>
      </c>
      <c r="E437">
        <v>5622</v>
      </c>
      <c r="F437">
        <v>6789</v>
      </c>
      <c r="G437" t="s">
        <v>48</v>
      </c>
      <c r="H437">
        <v>6789</v>
      </c>
      <c r="I437">
        <v>790326</v>
      </c>
      <c r="J437">
        <v>57</v>
      </c>
      <c r="K437">
        <v>57</v>
      </c>
      <c r="L437" t="s">
        <v>102</v>
      </c>
      <c r="M437" t="s">
        <v>50</v>
      </c>
      <c r="N437">
        <v>161954</v>
      </c>
      <c r="O437">
        <v>21</v>
      </c>
      <c r="P437">
        <v>37</v>
      </c>
      <c r="Q437">
        <v>20</v>
      </c>
      <c r="R437">
        <v>3</v>
      </c>
      <c r="S437">
        <v>8</v>
      </c>
      <c r="T437">
        <v>48</v>
      </c>
      <c r="U437">
        <v>8720</v>
      </c>
      <c r="V437">
        <v>3.73</v>
      </c>
      <c r="W437">
        <v>4.5</v>
      </c>
      <c r="X437">
        <v>116</v>
      </c>
      <c r="Y437">
        <v>3729</v>
      </c>
      <c r="Z437">
        <v>3651</v>
      </c>
      <c r="AA437">
        <v>37742</v>
      </c>
      <c r="AB437" t="s">
        <v>100</v>
      </c>
      <c r="AC437">
        <v>71167778</v>
      </c>
      <c r="AD437">
        <v>573</v>
      </c>
      <c r="AE437" t="s">
        <v>77</v>
      </c>
      <c r="AF437">
        <v>930208</v>
      </c>
      <c r="AG437">
        <v>70</v>
      </c>
      <c r="AH437" t="s">
        <v>53</v>
      </c>
      <c r="AI437">
        <v>1657649</v>
      </c>
      <c r="AJ437">
        <v>5622</v>
      </c>
      <c r="AK437">
        <v>930509</v>
      </c>
      <c r="AL437" t="s">
        <v>58</v>
      </c>
      <c r="AM437" t="s">
        <v>59</v>
      </c>
      <c r="AN437">
        <v>24600</v>
      </c>
      <c r="AO437">
        <v>43904.800000000003</v>
      </c>
      <c r="AS437">
        <v>6150</v>
      </c>
      <c r="AT437">
        <v>941102</v>
      </c>
      <c r="AU437">
        <v>83016</v>
      </c>
      <c r="AV437">
        <v>12</v>
      </c>
      <c r="AW437">
        <v>6918</v>
      </c>
      <c r="AX437" t="s">
        <v>64</v>
      </c>
      <c r="AY437" t="str">
        <f t="shared" si="24"/>
        <v>Low_loan_taker</v>
      </c>
      <c r="BA437" t="str">
        <f t="shared" si="25"/>
        <v>High Payment</v>
      </c>
      <c r="BB437" t="str">
        <f t="shared" si="26"/>
        <v>Low Balance</v>
      </c>
      <c r="BC437" t="str">
        <f t="shared" si="27"/>
        <v>WITHDRAWAL</v>
      </c>
    </row>
    <row r="438" spans="1:55" x14ac:dyDescent="0.35">
      <c r="A438">
        <v>857</v>
      </c>
      <c r="B438">
        <v>6789</v>
      </c>
      <c r="C438" t="s">
        <v>96</v>
      </c>
      <c r="D438" t="s">
        <v>101</v>
      </c>
      <c r="E438">
        <v>5622</v>
      </c>
      <c r="F438">
        <v>6789</v>
      </c>
      <c r="G438" t="s">
        <v>48</v>
      </c>
      <c r="H438">
        <v>6789</v>
      </c>
      <c r="I438">
        <v>790326</v>
      </c>
      <c r="J438">
        <v>57</v>
      </c>
      <c r="K438">
        <v>57</v>
      </c>
      <c r="L438" t="s">
        <v>102</v>
      </c>
      <c r="M438" t="s">
        <v>50</v>
      </c>
      <c r="N438">
        <v>161954</v>
      </c>
      <c r="O438">
        <v>21</v>
      </c>
      <c r="P438">
        <v>37</v>
      </c>
      <c r="Q438">
        <v>20</v>
      </c>
      <c r="R438">
        <v>3</v>
      </c>
      <c r="S438">
        <v>8</v>
      </c>
      <c r="T438">
        <v>48</v>
      </c>
      <c r="U438">
        <v>8720</v>
      </c>
      <c r="V438">
        <v>3.73</v>
      </c>
      <c r="W438">
        <v>4.5</v>
      </c>
      <c r="X438">
        <v>116</v>
      </c>
      <c r="Y438">
        <v>3729</v>
      </c>
      <c r="Z438">
        <v>3651</v>
      </c>
      <c r="AA438">
        <v>37742</v>
      </c>
      <c r="AB438" t="s">
        <v>100</v>
      </c>
      <c r="AC438">
        <v>71167778</v>
      </c>
      <c r="AD438">
        <v>573</v>
      </c>
      <c r="AE438" t="s">
        <v>77</v>
      </c>
      <c r="AF438">
        <v>930208</v>
      </c>
      <c r="AG438">
        <v>70</v>
      </c>
      <c r="AH438" t="s">
        <v>53</v>
      </c>
      <c r="AI438">
        <v>1657234</v>
      </c>
      <c r="AJ438">
        <v>5622</v>
      </c>
      <c r="AK438">
        <v>930511</v>
      </c>
      <c r="AL438" t="s">
        <v>58</v>
      </c>
      <c r="AM438" t="s">
        <v>59</v>
      </c>
      <c r="AN438">
        <v>7400</v>
      </c>
      <c r="AO438">
        <v>36504.800000000003</v>
      </c>
      <c r="AR438">
        <v>0</v>
      </c>
      <c r="AS438">
        <v>6150</v>
      </c>
      <c r="AT438">
        <v>941102</v>
      </c>
      <c r="AU438">
        <v>83016</v>
      </c>
      <c r="AV438">
        <v>12</v>
      </c>
      <c r="AW438">
        <v>6918</v>
      </c>
      <c r="AX438" t="s">
        <v>64</v>
      </c>
      <c r="AY438" t="str">
        <f t="shared" si="24"/>
        <v>Low_loan_taker</v>
      </c>
      <c r="BA438" t="str">
        <f t="shared" si="25"/>
        <v>High Payment</v>
      </c>
      <c r="BB438" t="str">
        <f t="shared" si="26"/>
        <v>Low Balance</v>
      </c>
      <c r="BC438" t="str">
        <f t="shared" si="27"/>
        <v>WITHDRAWAL</v>
      </c>
    </row>
    <row r="439" spans="1:55" x14ac:dyDescent="0.35">
      <c r="A439">
        <v>857</v>
      </c>
      <c r="B439">
        <v>6789</v>
      </c>
      <c r="C439" t="s">
        <v>96</v>
      </c>
      <c r="D439" t="s">
        <v>101</v>
      </c>
      <c r="E439">
        <v>5622</v>
      </c>
      <c r="F439">
        <v>6789</v>
      </c>
      <c r="G439" t="s">
        <v>48</v>
      </c>
      <c r="H439">
        <v>6789</v>
      </c>
      <c r="I439">
        <v>790326</v>
      </c>
      <c r="J439">
        <v>57</v>
      </c>
      <c r="K439">
        <v>57</v>
      </c>
      <c r="L439" t="s">
        <v>102</v>
      </c>
      <c r="M439" t="s">
        <v>50</v>
      </c>
      <c r="N439">
        <v>161954</v>
      </c>
      <c r="O439">
        <v>21</v>
      </c>
      <c r="P439">
        <v>37</v>
      </c>
      <c r="Q439">
        <v>20</v>
      </c>
      <c r="R439">
        <v>3</v>
      </c>
      <c r="S439">
        <v>8</v>
      </c>
      <c r="T439">
        <v>48</v>
      </c>
      <c r="U439">
        <v>8720</v>
      </c>
      <c r="V439">
        <v>3.73</v>
      </c>
      <c r="W439">
        <v>4.5</v>
      </c>
      <c r="X439">
        <v>116</v>
      </c>
      <c r="Y439">
        <v>3729</v>
      </c>
      <c r="Z439">
        <v>3651</v>
      </c>
      <c r="AA439">
        <v>37742</v>
      </c>
      <c r="AB439" t="s">
        <v>100</v>
      </c>
      <c r="AC439">
        <v>71167778</v>
      </c>
      <c r="AD439">
        <v>573</v>
      </c>
      <c r="AE439" t="s">
        <v>77</v>
      </c>
      <c r="AF439">
        <v>930208</v>
      </c>
      <c r="AG439">
        <v>70</v>
      </c>
      <c r="AH439" t="s">
        <v>53</v>
      </c>
      <c r="AI439">
        <v>1657378</v>
      </c>
      <c r="AJ439">
        <v>5622</v>
      </c>
      <c r="AK439">
        <v>930514</v>
      </c>
      <c r="AL439" t="s">
        <v>58</v>
      </c>
      <c r="AM439" t="s">
        <v>66</v>
      </c>
      <c r="AN439">
        <v>573</v>
      </c>
      <c r="AO439">
        <v>35931.800000000003</v>
      </c>
      <c r="AP439" t="s">
        <v>77</v>
      </c>
      <c r="AQ439" t="s">
        <v>100</v>
      </c>
      <c r="AR439">
        <v>71167778</v>
      </c>
      <c r="AS439">
        <v>6150</v>
      </c>
      <c r="AT439">
        <v>941102</v>
      </c>
      <c r="AU439">
        <v>83016</v>
      </c>
      <c r="AV439">
        <v>12</v>
      </c>
      <c r="AW439">
        <v>6918</v>
      </c>
      <c r="AX439" t="s">
        <v>64</v>
      </c>
      <c r="AY439" t="str">
        <f t="shared" si="24"/>
        <v>Low_loan_taker</v>
      </c>
      <c r="BA439" t="str">
        <f t="shared" si="25"/>
        <v>High Payment</v>
      </c>
      <c r="BB439" t="str">
        <f t="shared" si="26"/>
        <v>Low Balance</v>
      </c>
      <c r="BC439" t="str">
        <f t="shared" si="27"/>
        <v>WITHDRAWAL</v>
      </c>
    </row>
    <row r="440" spans="1:55" x14ac:dyDescent="0.35">
      <c r="A440">
        <v>857</v>
      </c>
      <c r="B440">
        <v>6789</v>
      </c>
      <c r="C440" t="s">
        <v>96</v>
      </c>
      <c r="D440" t="s">
        <v>101</v>
      </c>
      <c r="E440">
        <v>5622</v>
      </c>
      <c r="F440">
        <v>6789</v>
      </c>
      <c r="G440" t="s">
        <v>48</v>
      </c>
      <c r="H440">
        <v>6789</v>
      </c>
      <c r="I440">
        <v>790326</v>
      </c>
      <c r="J440">
        <v>57</v>
      </c>
      <c r="K440">
        <v>57</v>
      </c>
      <c r="L440" t="s">
        <v>102</v>
      </c>
      <c r="M440" t="s">
        <v>50</v>
      </c>
      <c r="N440">
        <v>161954</v>
      </c>
      <c r="O440">
        <v>21</v>
      </c>
      <c r="P440">
        <v>37</v>
      </c>
      <c r="Q440">
        <v>20</v>
      </c>
      <c r="R440">
        <v>3</v>
      </c>
      <c r="S440">
        <v>8</v>
      </c>
      <c r="T440">
        <v>48</v>
      </c>
      <c r="U440">
        <v>8720</v>
      </c>
      <c r="V440">
        <v>3.73</v>
      </c>
      <c r="W440">
        <v>4.5</v>
      </c>
      <c r="X440">
        <v>116</v>
      </c>
      <c r="Y440">
        <v>3729</v>
      </c>
      <c r="Z440">
        <v>3651</v>
      </c>
      <c r="AA440">
        <v>37742</v>
      </c>
      <c r="AB440" t="s">
        <v>100</v>
      </c>
      <c r="AC440">
        <v>71167778</v>
      </c>
      <c r="AD440">
        <v>573</v>
      </c>
      <c r="AE440" t="s">
        <v>77</v>
      </c>
      <c r="AF440">
        <v>930208</v>
      </c>
      <c r="AG440">
        <v>70</v>
      </c>
      <c r="AH440" t="s">
        <v>53</v>
      </c>
      <c r="AI440">
        <v>1657450</v>
      </c>
      <c r="AJ440">
        <v>5622</v>
      </c>
      <c r="AK440">
        <v>930515</v>
      </c>
      <c r="AL440" t="s">
        <v>59</v>
      </c>
      <c r="AM440" t="s">
        <v>59</v>
      </c>
      <c r="AN440">
        <v>12595</v>
      </c>
      <c r="AO440">
        <v>23336.799999999999</v>
      </c>
      <c r="AS440">
        <v>6150</v>
      </c>
      <c r="AT440">
        <v>941102</v>
      </c>
      <c r="AU440">
        <v>83016</v>
      </c>
      <c r="AV440">
        <v>12</v>
      </c>
      <c r="AW440">
        <v>6918</v>
      </c>
      <c r="AX440" t="s">
        <v>64</v>
      </c>
      <c r="AY440" t="str">
        <f t="shared" si="24"/>
        <v>Low_loan_taker</v>
      </c>
      <c r="BA440" t="str">
        <f t="shared" si="25"/>
        <v>High Payment</v>
      </c>
      <c r="BB440" t="str">
        <f t="shared" si="26"/>
        <v>Low Balance</v>
      </c>
      <c r="BC440" t="str">
        <f t="shared" si="27"/>
        <v>NOT SURE</v>
      </c>
    </row>
    <row r="441" spans="1:55" x14ac:dyDescent="0.35">
      <c r="A441">
        <v>857</v>
      </c>
      <c r="B441">
        <v>6789</v>
      </c>
      <c r="C441" t="s">
        <v>96</v>
      </c>
      <c r="D441" t="s">
        <v>101</v>
      </c>
      <c r="E441">
        <v>5622</v>
      </c>
      <c r="F441">
        <v>6789</v>
      </c>
      <c r="G441" t="s">
        <v>48</v>
      </c>
      <c r="H441">
        <v>6789</v>
      </c>
      <c r="I441">
        <v>790326</v>
      </c>
      <c r="J441">
        <v>57</v>
      </c>
      <c r="K441">
        <v>57</v>
      </c>
      <c r="L441" t="s">
        <v>102</v>
      </c>
      <c r="M441" t="s">
        <v>50</v>
      </c>
      <c r="N441">
        <v>161954</v>
      </c>
      <c r="O441">
        <v>21</v>
      </c>
      <c r="P441">
        <v>37</v>
      </c>
      <c r="Q441">
        <v>20</v>
      </c>
      <c r="R441">
        <v>3</v>
      </c>
      <c r="S441">
        <v>8</v>
      </c>
      <c r="T441">
        <v>48</v>
      </c>
      <c r="U441">
        <v>8720</v>
      </c>
      <c r="V441">
        <v>3.73</v>
      </c>
      <c r="W441">
        <v>4.5</v>
      </c>
      <c r="X441">
        <v>116</v>
      </c>
      <c r="Y441">
        <v>3729</v>
      </c>
      <c r="Z441">
        <v>3651</v>
      </c>
      <c r="AA441">
        <v>37742</v>
      </c>
      <c r="AB441" t="s">
        <v>100</v>
      </c>
      <c r="AC441">
        <v>71167778</v>
      </c>
      <c r="AD441">
        <v>573</v>
      </c>
      <c r="AE441" t="s">
        <v>77</v>
      </c>
      <c r="AF441">
        <v>930208</v>
      </c>
      <c r="AG441">
        <v>70</v>
      </c>
      <c r="AH441" t="s">
        <v>53</v>
      </c>
      <c r="AI441">
        <v>1657171</v>
      </c>
      <c r="AJ441">
        <v>5622</v>
      </c>
      <c r="AK441">
        <v>930525</v>
      </c>
      <c r="AL441" t="s">
        <v>54</v>
      </c>
      <c r="AM441" t="s">
        <v>55</v>
      </c>
      <c r="AN441">
        <v>39319</v>
      </c>
      <c r="AO441">
        <v>62655.8</v>
      </c>
      <c r="AS441">
        <v>6150</v>
      </c>
      <c r="AT441">
        <v>941102</v>
      </c>
      <c r="AU441">
        <v>83016</v>
      </c>
      <c r="AV441">
        <v>12</v>
      </c>
      <c r="AW441">
        <v>6918</v>
      </c>
      <c r="AX441" t="s">
        <v>64</v>
      </c>
      <c r="AY441" t="str">
        <f t="shared" si="24"/>
        <v>Low_loan_taker</v>
      </c>
      <c r="BA441" t="str">
        <f t="shared" si="25"/>
        <v>High Payment</v>
      </c>
      <c r="BB441" t="str">
        <f t="shared" si="26"/>
        <v>Mid Balance</v>
      </c>
      <c r="BC441" t="str">
        <f t="shared" si="27"/>
        <v>CREDIT</v>
      </c>
    </row>
    <row r="442" spans="1:55" x14ac:dyDescent="0.35">
      <c r="A442">
        <v>857</v>
      </c>
      <c r="B442">
        <v>6789</v>
      </c>
      <c r="C442" t="s">
        <v>96</v>
      </c>
      <c r="D442" t="s">
        <v>101</v>
      </c>
      <c r="E442">
        <v>5622</v>
      </c>
      <c r="F442">
        <v>6789</v>
      </c>
      <c r="G442" t="s">
        <v>48</v>
      </c>
      <c r="H442">
        <v>6789</v>
      </c>
      <c r="I442">
        <v>790326</v>
      </c>
      <c r="J442">
        <v>57</v>
      </c>
      <c r="K442">
        <v>57</v>
      </c>
      <c r="L442" t="s">
        <v>102</v>
      </c>
      <c r="M442" t="s">
        <v>50</v>
      </c>
      <c r="N442">
        <v>161954</v>
      </c>
      <c r="O442">
        <v>21</v>
      </c>
      <c r="P442">
        <v>37</v>
      </c>
      <c r="Q442">
        <v>20</v>
      </c>
      <c r="R442">
        <v>3</v>
      </c>
      <c r="S442">
        <v>8</v>
      </c>
      <c r="T442">
        <v>48</v>
      </c>
      <c r="U442">
        <v>8720</v>
      </c>
      <c r="V442">
        <v>3.73</v>
      </c>
      <c r="W442">
        <v>4.5</v>
      </c>
      <c r="X442">
        <v>116</v>
      </c>
      <c r="Y442">
        <v>3729</v>
      </c>
      <c r="Z442">
        <v>3651</v>
      </c>
      <c r="AA442">
        <v>37742</v>
      </c>
      <c r="AB442" t="s">
        <v>100</v>
      </c>
      <c r="AC442">
        <v>71167778</v>
      </c>
      <c r="AD442">
        <v>573</v>
      </c>
      <c r="AE442" t="s">
        <v>77</v>
      </c>
      <c r="AF442">
        <v>930208</v>
      </c>
      <c r="AG442">
        <v>70</v>
      </c>
      <c r="AH442" t="s">
        <v>53</v>
      </c>
      <c r="AI442">
        <v>1657578</v>
      </c>
      <c r="AJ442">
        <v>5622</v>
      </c>
      <c r="AK442">
        <v>930531</v>
      </c>
      <c r="AL442" t="s">
        <v>58</v>
      </c>
      <c r="AM442" t="s">
        <v>59</v>
      </c>
      <c r="AN442">
        <v>14.6</v>
      </c>
      <c r="AO442">
        <v>62836.7</v>
      </c>
      <c r="AP442" t="s">
        <v>68</v>
      </c>
      <c r="AS442">
        <v>6150</v>
      </c>
      <c r="AT442">
        <v>941102</v>
      </c>
      <c r="AU442">
        <v>83016</v>
      </c>
      <c r="AV442">
        <v>12</v>
      </c>
      <c r="AW442">
        <v>6918</v>
      </c>
      <c r="AX442" t="s">
        <v>64</v>
      </c>
      <c r="AY442" t="str">
        <f t="shared" si="24"/>
        <v>Low_loan_taker</v>
      </c>
      <c r="BA442" t="str">
        <f t="shared" si="25"/>
        <v>High Payment</v>
      </c>
      <c r="BB442" t="str">
        <f t="shared" si="26"/>
        <v>Mid Balance</v>
      </c>
      <c r="BC442" t="str">
        <f t="shared" si="27"/>
        <v>WITHDRAWAL</v>
      </c>
    </row>
    <row r="443" spans="1:55" x14ac:dyDescent="0.35">
      <c r="A443">
        <v>857</v>
      </c>
      <c r="B443">
        <v>6789</v>
      </c>
      <c r="C443" t="s">
        <v>96</v>
      </c>
      <c r="D443" t="s">
        <v>101</v>
      </c>
      <c r="E443">
        <v>5622</v>
      </c>
      <c r="F443">
        <v>6789</v>
      </c>
      <c r="G443" t="s">
        <v>48</v>
      </c>
      <c r="H443">
        <v>6789</v>
      </c>
      <c r="I443">
        <v>790326</v>
      </c>
      <c r="J443">
        <v>57</v>
      </c>
      <c r="K443">
        <v>57</v>
      </c>
      <c r="L443" t="s">
        <v>102</v>
      </c>
      <c r="M443" t="s">
        <v>50</v>
      </c>
      <c r="N443">
        <v>161954</v>
      </c>
      <c r="O443">
        <v>21</v>
      </c>
      <c r="P443">
        <v>37</v>
      </c>
      <c r="Q443">
        <v>20</v>
      </c>
      <c r="R443">
        <v>3</v>
      </c>
      <c r="S443">
        <v>8</v>
      </c>
      <c r="T443">
        <v>48</v>
      </c>
      <c r="U443">
        <v>8720</v>
      </c>
      <c r="V443">
        <v>3.73</v>
      </c>
      <c r="W443">
        <v>4.5</v>
      </c>
      <c r="X443">
        <v>116</v>
      </c>
      <c r="Y443">
        <v>3729</v>
      </c>
      <c r="Z443">
        <v>3651</v>
      </c>
      <c r="AA443">
        <v>37742</v>
      </c>
      <c r="AB443" t="s">
        <v>100</v>
      </c>
      <c r="AC443">
        <v>71167778</v>
      </c>
      <c r="AD443">
        <v>573</v>
      </c>
      <c r="AE443" t="s">
        <v>77</v>
      </c>
      <c r="AF443">
        <v>930208</v>
      </c>
      <c r="AG443">
        <v>70</v>
      </c>
      <c r="AH443" t="s">
        <v>53</v>
      </c>
      <c r="AI443">
        <v>3671897</v>
      </c>
      <c r="AJ443">
        <v>5622</v>
      </c>
      <c r="AK443">
        <v>930531</v>
      </c>
      <c r="AL443" t="s">
        <v>54</v>
      </c>
      <c r="AN443">
        <v>195.5</v>
      </c>
      <c r="AO443">
        <v>62851.3</v>
      </c>
      <c r="AP443" t="s">
        <v>57</v>
      </c>
      <c r="AS443">
        <v>6150</v>
      </c>
      <c r="AT443">
        <v>941102</v>
      </c>
      <c r="AU443">
        <v>83016</v>
      </c>
      <c r="AV443">
        <v>12</v>
      </c>
      <c r="AW443">
        <v>6918</v>
      </c>
      <c r="AX443" t="s">
        <v>64</v>
      </c>
      <c r="AY443" t="str">
        <f t="shared" si="24"/>
        <v>Low_loan_taker</v>
      </c>
      <c r="BA443" t="str">
        <f t="shared" si="25"/>
        <v>High Payment</v>
      </c>
      <c r="BB443" t="str">
        <f t="shared" si="26"/>
        <v>Mid Balance</v>
      </c>
      <c r="BC443" t="str">
        <f t="shared" si="27"/>
        <v>CREDIT</v>
      </c>
    </row>
    <row r="444" spans="1:55" x14ac:dyDescent="0.35">
      <c r="A444">
        <v>857</v>
      </c>
      <c r="B444">
        <v>6789</v>
      </c>
      <c r="C444" t="s">
        <v>96</v>
      </c>
      <c r="D444" t="s">
        <v>101</v>
      </c>
      <c r="E444">
        <v>5622</v>
      </c>
      <c r="F444">
        <v>6789</v>
      </c>
      <c r="G444" t="s">
        <v>48</v>
      </c>
      <c r="H444">
        <v>6789</v>
      </c>
      <c r="I444">
        <v>790326</v>
      </c>
      <c r="J444">
        <v>57</v>
      </c>
      <c r="K444">
        <v>57</v>
      </c>
      <c r="L444" t="s">
        <v>102</v>
      </c>
      <c r="M444" t="s">
        <v>50</v>
      </c>
      <c r="N444">
        <v>161954</v>
      </c>
      <c r="O444">
        <v>21</v>
      </c>
      <c r="P444">
        <v>37</v>
      </c>
      <c r="Q444">
        <v>20</v>
      </c>
      <c r="R444">
        <v>3</v>
      </c>
      <c r="S444">
        <v>8</v>
      </c>
      <c r="T444">
        <v>48</v>
      </c>
      <c r="U444">
        <v>8720</v>
      </c>
      <c r="V444">
        <v>3.73</v>
      </c>
      <c r="W444">
        <v>4.5</v>
      </c>
      <c r="X444">
        <v>116</v>
      </c>
      <c r="Y444">
        <v>3729</v>
      </c>
      <c r="Z444">
        <v>3651</v>
      </c>
      <c r="AA444">
        <v>37742</v>
      </c>
      <c r="AB444" t="s">
        <v>100</v>
      </c>
      <c r="AC444">
        <v>71167778</v>
      </c>
      <c r="AD444">
        <v>573</v>
      </c>
      <c r="AE444" t="s">
        <v>77</v>
      </c>
      <c r="AF444">
        <v>930208</v>
      </c>
      <c r="AG444">
        <v>70</v>
      </c>
      <c r="AH444" t="s">
        <v>53</v>
      </c>
      <c r="AI444">
        <v>1657307</v>
      </c>
      <c r="AJ444">
        <v>5622</v>
      </c>
      <c r="AK444">
        <v>930607</v>
      </c>
      <c r="AL444" t="s">
        <v>58</v>
      </c>
      <c r="AM444" t="s">
        <v>66</v>
      </c>
      <c r="AN444">
        <v>6327</v>
      </c>
      <c r="AO444">
        <v>56509.7</v>
      </c>
      <c r="AP444" t="s">
        <v>67</v>
      </c>
      <c r="AQ444" t="s">
        <v>88</v>
      </c>
      <c r="AR444">
        <v>24175644</v>
      </c>
      <c r="AS444">
        <v>6150</v>
      </c>
      <c r="AT444">
        <v>941102</v>
      </c>
      <c r="AU444">
        <v>83016</v>
      </c>
      <c r="AV444">
        <v>12</v>
      </c>
      <c r="AW444">
        <v>6918</v>
      </c>
      <c r="AX444" t="s">
        <v>64</v>
      </c>
      <c r="AY444" t="str">
        <f t="shared" si="24"/>
        <v>Low_loan_taker</v>
      </c>
      <c r="BA444" t="str">
        <f t="shared" si="25"/>
        <v>High Payment</v>
      </c>
      <c r="BB444" t="str">
        <f t="shared" si="26"/>
        <v>Mid Balance</v>
      </c>
      <c r="BC444" t="str">
        <f t="shared" si="27"/>
        <v>WITHDRAWAL</v>
      </c>
    </row>
    <row r="445" spans="1:55" x14ac:dyDescent="0.35">
      <c r="A445">
        <v>857</v>
      </c>
      <c r="B445">
        <v>6789</v>
      </c>
      <c r="C445" t="s">
        <v>96</v>
      </c>
      <c r="D445" t="s">
        <v>101</v>
      </c>
      <c r="E445">
        <v>5622</v>
      </c>
      <c r="F445">
        <v>6789</v>
      </c>
      <c r="G445" t="s">
        <v>48</v>
      </c>
      <c r="H445">
        <v>6789</v>
      </c>
      <c r="I445">
        <v>790326</v>
      </c>
      <c r="J445">
        <v>57</v>
      </c>
      <c r="K445">
        <v>57</v>
      </c>
      <c r="L445" t="s">
        <v>102</v>
      </c>
      <c r="M445" t="s">
        <v>50</v>
      </c>
      <c r="N445">
        <v>161954</v>
      </c>
      <c r="O445">
        <v>21</v>
      </c>
      <c r="P445">
        <v>37</v>
      </c>
      <c r="Q445">
        <v>20</v>
      </c>
      <c r="R445">
        <v>3</v>
      </c>
      <c r="S445">
        <v>8</v>
      </c>
      <c r="T445">
        <v>48</v>
      </c>
      <c r="U445">
        <v>8720</v>
      </c>
      <c r="V445">
        <v>3.73</v>
      </c>
      <c r="W445">
        <v>4.5</v>
      </c>
      <c r="X445">
        <v>116</v>
      </c>
      <c r="Y445">
        <v>3729</v>
      </c>
      <c r="Z445">
        <v>3651</v>
      </c>
      <c r="AA445">
        <v>37742</v>
      </c>
      <c r="AB445" t="s">
        <v>100</v>
      </c>
      <c r="AC445">
        <v>71167778</v>
      </c>
      <c r="AD445">
        <v>573</v>
      </c>
      <c r="AE445" t="s">
        <v>77</v>
      </c>
      <c r="AF445">
        <v>930208</v>
      </c>
      <c r="AG445">
        <v>70</v>
      </c>
      <c r="AH445" t="s">
        <v>53</v>
      </c>
      <c r="AI445">
        <v>1657650</v>
      </c>
      <c r="AJ445">
        <v>5622</v>
      </c>
      <c r="AK445">
        <v>930608</v>
      </c>
      <c r="AL445" t="s">
        <v>58</v>
      </c>
      <c r="AM445" t="s">
        <v>59</v>
      </c>
      <c r="AN445">
        <v>17800</v>
      </c>
      <c r="AO445">
        <v>38709.699999999997</v>
      </c>
      <c r="AS445">
        <v>6150</v>
      </c>
      <c r="AT445">
        <v>941102</v>
      </c>
      <c r="AU445">
        <v>83016</v>
      </c>
      <c r="AV445">
        <v>12</v>
      </c>
      <c r="AW445">
        <v>6918</v>
      </c>
      <c r="AX445" t="s">
        <v>64</v>
      </c>
      <c r="AY445" t="str">
        <f t="shared" si="24"/>
        <v>Low_loan_taker</v>
      </c>
      <c r="BA445" t="str">
        <f t="shared" si="25"/>
        <v>High Payment</v>
      </c>
      <c r="BB445" t="str">
        <f t="shared" si="26"/>
        <v>Low Balance</v>
      </c>
      <c r="BC445" t="str">
        <f t="shared" si="27"/>
        <v>WITHDRAWAL</v>
      </c>
    </row>
    <row r="446" spans="1:55" x14ac:dyDescent="0.35">
      <c r="A446">
        <v>857</v>
      </c>
      <c r="B446">
        <v>6789</v>
      </c>
      <c r="C446" t="s">
        <v>96</v>
      </c>
      <c r="D446" t="s">
        <v>101</v>
      </c>
      <c r="E446">
        <v>5622</v>
      </c>
      <c r="F446">
        <v>6789</v>
      </c>
      <c r="G446" t="s">
        <v>48</v>
      </c>
      <c r="H446">
        <v>6789</v>
      </c>
      <c r="I446">
        <v>790326</v>
      </c>
      <c r="J446">
        <v>57</v>
      </c>
      <c r="K446">
        <v>57</v>
      </c>
      <c r="L446" t="s">
        <v>102</v>
      </c>
      <c r="M446" t="s">
        <v>50</v>
      </c>
      <c r="N446">
        <v>161954</v>
      </c>
      <c r="O446">
        <v>21</v>
      </c>
      <c r="P446">
        <v>37</v>
      </c>
      <c r="Q446">
        <v>20</v>
      </c>
      <c r="R446">
        <v>3</v>
      </c>
      <c r="S446">
        <v>8</v>
      </c>
      <c r="T446">
        <v>48</v>
      </c>
      <c r="U446">
        <v>8720</v>
      </c>
      <c r="V446">
        <v>3.73</v>
      </c>
      <c r="W446">
        <v>4.5</v>
      </c>
      <c r="X446">
        <v>116</v>
      </c>
      <c r="Y446">
        <v>3729</v>
      </c>
      <c r="Z446">
        <v>3651</v>
      </c>
      <c r="AA446">
        <v>37742</v>
      </c>
      <c r="AB446" t="s">
        <v>100</v>
      </c>
      <c r="AC446">
        <v>71167778</v>
      </c>
      <c r="AD446">
        <v>573</v>
      </c>
      <c r="AE446" t="s">
        <v>77</v>
      </c>
      <c r="AF446">
        <v>930208</v>
      </c>
      <c r="AG446">
        <v>70</v>
      </c>
      <c r="AH446" t="s">
        <v>53</v>
      </c>
      <c r="AI446">
        <v>1657489</v>
      </c>
      <c r="AJ446">
        <v>5622</v>
      </c>
      <c r="AK446">
        <v>930609</v>
      </c>
      <c r="AL446" t="s">
        <v>58</v>
      </c>
      <c r="AM446" t="s">
        <v>59</v>
      </c>
      <c r="AN446">
        <v>12600</v>
      </c>
      <c r="AO446">
        <v>67172.7</v>
      </c>
      <c r="AS446">
        <v>6150</v>
      </c>
      <c r="AT446">
        <v>941102</v>
      </c>
      <c r="AU446">
        <v>83016</v>
      </c>
      <c r="AV446">
        <v>12</v>
      </c>
      <c r="AW446">
        <v>6918</v>
      </c>
      <c r="AX446" t="s">
        <v>64</v>
      </c>
      <c r="AY446" t="str">
        <f t="shared" si="24"/>
        <v>Low_loan_taker</v>
      </c>
      <c r="BA446" t="str">
        <f t="shared" si="25"/>
        <v>High Payment</v>
      </c>
      <c r="BB446" t="str">
        <f t="shared" si="26"/>
        <v>Mid Balance</v>
      </c>
      <c r="BC446" t="str">
        <f t="shared" si="27"/>
        <v>WITHDRAWAL</v>
      </c>
    </row>
    <row r="447" spans="1:55" x14ac:dyDescent="0.35">
      <c r="A447">
        <v>857</v>
      </c>
      <c r="B447">
        <v>6789</v>
      </c>
      <c r="C447" t="s">
        <v>96</v>
      </c>
      <c r="D447" t="s">
        <v>101</v>
      </c>
      <c r="E447">
        <v>5622</v>
      </c>
      <c r="F447">
        <v>6789</v>
      </c>
      <c r="G447" t="s">
        <v>48</v>
      </c>
      <c r="H447">
        <v>6789</v>
      </c>
      <c r="I447">
        <v>790326</v>
      </c>
      <c r="J447">
        <v>57</v>
      </c>
      <c r="K447">
        <v>57</v>
      </c>
      <c r="L447" t="s">
        <v>102</v>
      </c>
      <c r="M447" t="s">
        <v>50</v>
      </c>
      <c r="N447">
        <v>161954</v>
      </c>
      <c r="O447">
        <v>21</v>
      </c>
      <c r="P447">
        <v>37</v>
      </c>
      <c r="Q447">
        <v>20</v>
      </c>
      <c r="R447">
        <v>3</v>
      </c>
      <c r="S447">
        <v>8</v>
      </c>
      <c r="T447">
        <v>48</v>
      </c>
      <c r="U447">
        <v>8720</v>
      </c>
      <c r="V447">
        <v>3.73</v>
      </c>
      <c r="W447">
        <v>4.5</v>
      </c>
      <c r="X447">
        <v>116</v>
      </c>
      <c r="Y447">
        <v>3729</v>
      </c>
      <c r="Z447">
        <v>3651</v>
      </c>
      <c r="AA447">
        <v>37742</v>
      </c>
      <c r="AB447" t="s">
        <v>100</v>
      </c>
      <c r="AC447">
        <v>71167778</v>
      </c>
      <c r="AD447">
        <v>573</v>
      </c>
      <c r="AE447" t="s">
        <v>77</v>
      </c>
      <c r="AF447">
        <v>930208</v>
      </c>
      <c r="AG447">
        <v>70</v>
      </c>
      <c r="AH447" t="s">
        <v>53</v>
      </c>
      <c r="AI447">
        <v>1657181</v>
      </c>
      <c r="AJ447">
        <v>5622</v>
      </c>
      <c r="AK447">
        <v>930609</v>
      </c>
      <c r="AL447" t="s">
        <v>54</v>
      </c>
      <c r="AM447" t="s">
        <v>55</v>
      </c>
      <c r="AN447">
        <v>41063</v>
      </c>
      <c r="AO447">
        <v>79772.7</v>
      </c>
      <c r="AS447">
        <v>6150</v>
      </c>
      <c r="AT447">
        <v>941102</v>
      </c>
      <c r="AU447">
        <v>83016</v>
      </c>
      <c r="AV447">
        <v>12</v>
      </c>
      <c r="AW447">
        <v>6918</v>
      </c>
      <c r="AX447" t="s">
        <v>64</v>
      </c>
      <c r="AY447" t="str">
        <f t="shared" si="24"/>
        <v>Low_loan_taker</v>
      </c>
      <c r="BA447" t="str">
        <f t="shared" si="25"/>
        <v>High Payment</v>
      </c>
      <c r="BB447" t="str">
        <f t="shared" si="26"/>
        <v>Mid Balance</v>
      </c>
      <c r="BC447" t="str">
        <f t="shared" si="27"/>
        <v>CREDIT</v>
      </c>
    </row>
    <row r="448" spans="1:55" x14ac:dyDescent="0.35">
      <c r="A448">
        <v>857</v>
      </c>
      <c r="B448">
        <v>6789</v>
      </c>
      <c r="C448" t="s">
        <v>96</v>
      </c>
      <c r="D448" t="s">
        <v>101</v>
      </c>
      <c r="E448">
        <v>5622</v>
      </c>
      <c r="F448">
        <v>6789</v>
      </c>
      <c r="G448" t="s">
        <v>48</v>
      </c>
      <c r="H448">
        <v>6789</v>
      </c>
      <c r="I448">
        <v>790326</v>
      </c>
      <c r="J448">
        <v>57</v>
      </c>
      <c r="K448">
        <v>57</v>
      </c>
      <c r="L448" t="s">
        <v>102</v>
      </c>
      <c r="M448" t="s">
        <v>50</v>
      </c>
      <c r="N448">
        <v>161954</v>
      </c>
      <c r="O448">
        <v>21</v>
      </c>
      <c r="P448">
        <v>37</v>
      </c>
      <c r="Q448">
        <v>20</v>
      </c>
      <c r="R448">
        <v>3</v>
      </c>
      <c r="S448">
        <v>8</v>
      </c>
      <c r="T448">
        <v>48</v>
      </c>
      <c r="U448">
        <v>8720</v>
      </c>
      <c r="V448">
        <v>3.73</v>
      </c>
      <c r="W448">
        <v>4.5</v>
      </c>
      <c r="X448">
        <v>116</v>
      </c>
      <c r="Y448">
        <v>3729</v>
      </c>
      <c r="Z448">
        <v>3651</v>
      </c>
      <c r="AA448">
        <v>37742</v>
      </c>
      <c r="AB448" t="s">
        <v>100</v>
      </c>
      <c r="AC448">
        <v>71167778</v>
      </c>
      <c r="AD448">
        <v>573</v>
      </c>
      <c r="AE448" t="s">
        <v>77</v>
      </c>
      <c r="AF448">
        <v>930208</v>
      </c>
      <c r="AG448">
        <v>70</v>
      </c>
      <c r="AH448" t="s">
        <v>53</v>
      </c>
      <c r="AI448">
        <v>1657235</v>
      </c>
      <c r="AJ448">
        <v>5622</v>
      </c>
      <c r="AK448">
        <v>930613</v>
      </c>
      <c r="AL448" t="s">
        <v>58</v>
      </c>
      <c r="AM448" t="s">
        <v>59</v>
      </c>
      <c r="AN448">
        <v>7000</v>
      </c>
      <c r="AO448">
        <v>60172.7</v>
      </c>
      <c r="AR448">
        <v>0</v>
      </c>
      <c r="AS448">
        <v>6150</v>
      </c>
      <c r="AT448">
        <v>941102</v>
      </c>
      <c r="AU448">
        <v>83016</v>
      </c>
      <c r="AV448">
        <v>12</v>
      </c>
      <c r="AW448">
        <v>6918</v>
      </c>
      <c r="AX448" t="s">
        <v>64</v>
      </c>
      <c r="AY448" t="str">
        <f t="shared" si="24"/>
        <v>Low_loan_taker</v>
      </c>
      <c r="BA448" t="str">
        <f t="shared" si="25"/>
        <v>High Payment</v>
      </c>
      <c r="BB448" t="str">
        <f t="shared" si="26"/>
        <v>Mid Balance</v>
      </c>
      <c r="BC448" t="str">
        <f t="shared" si="27"/>
        <v>WITHDRAWAL</v>
      </c>
    </row>
    <row r="449" spans="1:55" x14ac:dyDescent="0.35">
      <c r="A449">
        <v>857</v>
      </c>
      <c r="B449">
        <v>6789</v>
      </c>
      <c r="C449" t="s">
        <v>96</v>
      </c>
      <c r="D449" t="s">
        <v>101</v>
      </c>
      <c r="E449">
        <v>5622</v>
      </c>
      <c r="F449">
        <v>6789</v>
      </c>
      <c r="G449" t="s">
        <v>48</v>
      </c>
      <c r="H449">
        <v>6789</v>
      </c>
      <c r="I449">
        <v>790326</v>
      </c>
      <c r="J449">
        <v>57</v>
      </c>
      <c r="K449">
        <v>57</v>
      </c>
      <c r="L449" t="s">
        <v>102</v>
      </c>
      <c r="M449" t="s">
        <v>50</v>
      </c>
      <c r="N449">
        <v>161954</v>
      </c>
      <c r="O449">
        <v>21</v>
      </c>
      <c r="P449">
        <v>37</v>
      </c>
      <c r="Q449">
        <v>20</v>
      </c>
      <c r="R449">
        <v>3</v>
      </c>
      <c r="S449">
        <v>8</v>
      </c>
      <c r="T449">
        <v>48</v>
      </c>
      <c r="U449">
        <v>8720</v>
      </c>
      <c r="V449">
        <v>3.73</v>
      </c>
      <c r="W449">
        <v>4.5</v>
      </c>
      <c r="X449">
        <v>116</v>
      </c>
      <c r="Y449">
        <v>3729</v>
      </c>
      <c r="Z449">
        <v>3651</v>
      </c>
      <c r="AA449">
        <v>37742</v>
      </c>
      <c r="AB449" t="s">
        <v>100</v>
      </c>
      <c r="AC449">
        <v>71167778</v>
      </c>
      <c r="AD449">
        <v>573</v>
      </c>
      <c r="AE449" t="s">
        <v>77</v>
      </c>
      <c r="AF449">
        <v>930208</v>
      </c>
      <c r="AG449">
        <v>70</v>
      </c>
      <c r="AH449" t="s">
        <v>53</v>
      </c>
      <c r="AI449">
        <v>1657379</v>
      </c>
      <c r="AJ449">
        <v>5622</v>
      </c>
      <c r="AK449">
        <v>930614</v>
      </c>
      <c r="AL449" t="s">
        <v>58</v>
      </c>
      <c r="AM449" t="s">
        <v>66</v>
      </c>
      <c r="AN449">
        <v>573</v>
      </c>
      <c r="AO449">
        <v>59599.7</v>
      </c>
      <c r="AP449" t="s">
        <v>77</v>
      </c>
      <c r="AQ449" t="s">
        <v>100</v>
      </c>
      <c r="AR449">
        <v>71167778</v>
      </c>
      <c r="AS449">
        <v>6150</v>
      </c>
      <c r="AT449">
        <v>941102</v>
      </c>
      <c r="AU449">
        <v>83016</v>
      </c>
      <c r="AV449">
        <v>12</v>
      </c>
      <c r="AW449">
        <v>6918</v>
      </c>
      <c r="AX449" t="s">
        <v>64</v>
      </c>
      <c r="AY449" t="str">
        <f t="shared" si="24"/>
        <v>Low_loan_taker</v>
      </c>
      <c r="BA449" t="str">
        <f t="shared" si="25"/>
        <v>High Payment</v>
      </c>
      <c r="BB449" t="str">
        <f t="shared" si="26"/>
        <v>Mid Balance</v>
      </c>
      <c r="BC449" t="str">
        <f t="shared" si="27"/>
        <v>WITHDRAWAL</v>
      </c>
    </row>
    <row r="450" spans="1:55" x14ac:dyDescent="0.35">
      <c r="A450">
        <v>857</v>
      </c>
      <c r="B450">
        <v>6789</v>
      </c>
      <c r="C450" t="s">
        <v>96</v>
      </c>
      <c r="D450" t="s">
        <v>101</v>
      </c>
      <c r="E450">
        <v>5622</v>
      </c>
      <c r="F450">
        <v>6789</v>
      </c>
      <c r="G450" t="s">
        <v>48</v>
      </c>
      <c r="H450">
        <v>6789</v>
      </c>
      <c r="I450">
        <v>790326</v>
      </c>
      <c r="J450">
        <v>57</v>
      </c>
      <c r="K450">
        <v>57</v>
      </c>
      <c r="L450" t="s">
        <v>102</v>
      </c>
      <c r="M450" t="s">
        <v>50</v>
      </c>
      <c r="N450">
        <v>161954</v>
      </c>
      <c r="O450">
        <v>21</v>
      </c>
      <c r="P450">
        <v>37</v>
      </c>
      <c r="Q450">
        <v>20</v>
      </c>
      <c r="R450">
        <v>3</v>
      </c>
      <c r="S450">
        <v>8</v>
      </c>
      <c r="T450">
        <v>48</v>
      </c>
      <c r="U450">
        <v>8720</v>
      </c>
      <c r="V450">
        <v>3.73</v>
      </c>
      <c r="W450">
        <v>4.5</v>
      </c>
      <c r="X450">
        <v>116</v>
      </c>
      <c r="Y450">
        <v>3729</v>
      </c>
      <c r="Z450">
        <v>3651</v>
      </c>
      <c r="AA450">
        <v>37742</v>
      </c>
      <c r="AB450" t="s">
        <v>100</v>
      </c>
      <c r="AC450">
        <v>71167778</v>
      </c>
      <c r="AD450">
        <v>573</v>
      </c>
      <c r="AE450" t="s">
        <v>77</v>
      </c>
      <c r="AF450">
        <v>930208</v>
      </c>
      <c r="AG450">
        <v>70</v>
      </c>
      <c r="AH450" t="s">
        <v>53</v>
      </c>
      <c r="AI450">
        <v>1657456</v>
      </c>
      <c r="AJ450">
        <v>5622</v>
      </c>
      <c r="AK450">
        <v>930623</v>
      </c>
      <c r="AL450" t="s">
        <v>59</v>
      </c>
      <c r="AM450" t="s">
        <v>59</v>
      </c>
      <c r="AN450">
        <v>2161</v>
      </c>
      <c r="AO450">
        <v>57438.7</v>
      </c>
      <c r="AS450">
        <v>6150</v>
      </c>
      <c r="AT450">
        <v>941102</v>
      </c>
      <c r="AU450">
        <v>83016</v>
      </c>
      <c r="AV450">
        <v>12</v>
      </c>
      <c r="AW450">
        <v>6918</v>
      </c>
      <c r="AX450" t="s">
        <v>64</v>
      </c>
      <c r="AY450" t="str">
        <f t="shared" si="24"/>
        <v>Low_loan_taker</v>
      </c>
      <c r="BA450" t="str">
        <f t="shared" si="25"/>
        <v>High Payment</v>
      </c>
      <c r="BB450" t="str">
        <f t="shared" si="26"/>
        <v>Mid Balance</v>
      </c>
      <c r="BC450" t="str">
        <f t="shared" si="27"/>
        <v>NOT SURE</v>
      </c>
    </row>
    <row r="451" spans="1:55" x14ac:dyDescent="0.35">
      <c r="A451">
        <v>857</v>
      </c>
      <c r="B451">
        <v>6789</v>
      </c>
      <c r="C451" t="s">
        <v>96</v>
      </c>
      <c r="D451" t="s">
        <v>101</v>
      </c>
      <c r="E451">
        <v>5622</v>
      </c>
      <c r="F451">
        <v>6789</v>
      </c>
      <c r="G451" t="s">
        <v>48</v>
      </c>
      <c r="H451">
        <v>6789</v>
      </c>
      <c r="I451">
        <v>790326</v>
      </c>
      <c r="J451">
        <v>57</v>
      </c>
      <c r="K451">
        <v>57</v>
      </c>
      <c r="L451" t="s">
        <v>102</v>
      </c>
      <c r="M451" t="s">
        <v>50</v>
      </c>
      <c r="N451">
        <v>161954</v>
      </c>
      <c r="O451">
        <v>21</v>
      </c>
      <c r="P451">
        <v>37</v>
      </c>
      <c r="Q451">
        <v>20</v>
      </c>
      <c r="R451">
        <v>3</v>
      </c>
      <c r="S451">
        <v>8</v>
      </c>
      <c r="T451">
        <v>48</v>
      </c>
      <c r="U451">
        <v>8720</v>
      </c>
      <c r="V451">
        <v>3.73</v>
      </c>
      <c r="W451">
        <v>4.5</v>
      </c>
      <c r="X451">
        <v>116</v>
      </c>
      <c r="Y451">
        <v>3729</v>
      </c>
      <c r="Z451">
        <v>3651</v>
      </c>
      <c r="AA451">
        <v>37742</v>
      </c>
      <c r="AB451" t="s">
        <v>100</v>
      </c>
      <c r="AC451">
        <v>71167778</v>
      </c>
      <c r="AD451">
        <v>573</v>
      </c>
      <c r="AE451" t="s">
        <v>77</v>
      </c>
      <c r="AF451">
        <v>930208</v>
      </c>
      <c r="AG451">
        <v>70</v>
      </c>
      <c r="AH451" t="s">
        <v>53</v>
      </c>
      <c r="AI451">
        <v>1657164</v>
      </c>
      <c r="AJ451">
        <v>5622</v>
      </c>
      <c r="AK451">
        <v>930627</v>
      </c>
      <c r="AL451" t="s">
        <v>54</v>
      </c>
      <c r="AM451" t="s">
        <v>55</v>
      </c>
      <c r="AN451">
        <v>35233</v>
      </c>
      <c r="AO451">
        <v>92671.7</v>
      </c>
      <c r="AS451">
        <v>6150</v>
      </c>
      <c r="AT451">
        <v>941102</v>
      </c>
      <c r="AU451">
        <v>83016</v>
      </c>
      <c r="AV451">
        <v>12</v>
      </c>
      <c r="AW451">
        <v>6918</v>
      </c>
      <c r="AX451" t="s">
        <v>64</v>
      </c>
      <c r="AY451" t="str">
        <f t="shared" ref="AY451:AY514" si="28">IF(AU451&gt;200000,"High_loan_taker",IF(AU451&lt;100000,"Low_loan_taker","Mid_loan_taker"))</f>
        <v>Low_loan_taker</v>
      </c>
      <c r="BA451" t="str">
        <f t="shared" ref="BA451:BA514" si="29">IF(AW451&gt;5200,"High Payment",IF(AW451&lt;3200,"Low Payment","Mid Payament"))</f>
        <v>High Payment</v>
      </c>
      <c r="BB451" t="str">
        <f t="shared" ref="BB451:BB514" si="30">IF(AO451&gt;100000,"High Balance",IF(AO451&lt;50000,"Low Balance","Mid Balance"))</f>
        <v>Mid Balance</v>
      </c>
      <c r="BC451" t="str">
        <f t="shared" ref="BC451:BC514" si="31">IF(AL451="PRIJEM","CREDIT",IF(AL451="VYDAJ","WITHDRAWAL","NOT SURE"))</f>
        <v>CREDIT</v>
      </c>
    </row>
    <row r="452" spans="1:55" x14ac:dyDescent="0.35">
      <c r="A452">
        <v>857</v>
      </c>
      <c r="B452">
        <v>6789</v>
      </c>
      <c r="C452" t="s">
        <v>96</v>
      </c>
      <c r="D452" t="s">
        <v>101</v>
      </c>
      <c r="E452">
        <v>5622</v>
      </c>
      <c r="F452">
        <v>6789</v>
      </c>
      <c r="G452" t="s">
        <v>48</v>
      </c>
      <c r="H452">
        <v>6789</v>
      </c>
      <c r="I452">
        <v>790326</v>
      </c>
      <c r="J452">
        <v>57</v>
      </c>
      <c r="K452">
        <v>57</v>
      </c>
      <c r="L452" t="s">
        <v>102</v>
      </c>
      <c r="M452" t="s">
        <v>50</v>
      </c>
      <c r="N452">
        <v>161954</v>
      </c>
      <c r="O452">
        <v>21</v>
      </c>
      <c r="P452">
        <v>37</v>
      </c>
      <c r="Q452">
        <v>20</v>
      </c>
      <c r="R452">
        <v>3</v>
      </c>
      <c r="S452">
        <v>8</v>
      </c>
      <c r="T452">
        <v>48</v>
      </c>
      <c r="U452">
        <v>8720</v>
      </c>
      <c r="V452">
        <v>3.73</v>
      </c>
      <c r="W452">
        <v>4.5</v>
      </c>
      <c r="X452">
        <v>116</v>
      </c>
      <c r="Y452">
        <v>3729</v>
      </c>
      <c r="Z452">
        <v>3651</v>
      </c>
      <c r="AA452">
        <v>37742</v>
      </c>
      <c r="AB452" t="s">
        <v>100</v>
      </c>
      <c r="AC452">
        <v>71167778</v>
      </c>
      <c r="AD452">
        <v>573</v>
      </c>
      <c r="AE452" t="s">
        <v>77</v>
      </c>
      <c r="AF452">
        <v>930208</v>
      </c>
      <c r="AG452">
        <v>70</v>
      </c>
      <c r="AH452" t="s">
        <v>53</v>
      </c>
      <c r="AI452">
        <v>1657579</v>
      </c>
      <c r="AJ452">
        <v>5622</v>
      </c>
      <c r="AK452">
        <v>930630</v>
      </c>
      <c r="AL452" t="s">
        <v>58</v>
      </c>
      <c r="AM452" t="s">
        <v>59</v>
      </c>
      <c r="AN452">
        <v>14.6</v>
      </c>
      <c r="AO452">
        <v>92927.2</v>
      </c>
      <c r="AP452" t="s">
        <v>68</v>
      </c>
      <c r="AS452">
        <v>6150</v>
      </c>
      <c r="AT452">
        <v>941102</v>
      </c>
      <c r="AU452">
        <v>83016</v>
      </c>
      <c r="AV452">
        <v>12</v>
      </c>
      <c r="AW452">
        <v>6918</v>
      </c>
      <c r="AX452" t="s">
        <v>64</v>
      </c>
      <c r="AY452" t="str">
        <f t="shared" si="28"/>
        <v>Low_loan_taker</v>
      </c>
      <c r="BA452" t="str">
        <f t="shared" si="29"/>
        <v>High Payment</v>
      </c>
      <c r="BB452" t="str">
        <f t="shared" si="30"/>
        <v>Mid Balance</v>
      </c>
      <c r="BC452" t="str">
        <f t="shared" si="31"/>
        <v>WITHDRAWAL</v>
      </c>
    </row>
    <row r="453" spans="1:55" x14ac:dyDescent="0.35">
      <c r="A453">
        <v>857</v>
      </c>
      <c r="B453">
        <v>6789</v>
      </c>
      <c r="C453" t="s">
        <v>96</v>
      </c>
      <c r="D453" t="s">
        <v>101</v>
      </c>
      <c r="E453">
        <v>5622</v>
      </c>
      <c r="F453">
        <v>6789</v>
      </c>
      <c r="G453" t="s">
        <v>48</v>
      </c>
      <c r="H453">
        <v>6789</v>
      </c>
      <c r="I453">
        <v>790326</v>
      </c>
      <c r="J453">
        <v>57</v>
      </c>
      <c r="K453">
        <v>57</v>
      </c>
      <c r="L453" t="s">
        <v>102</v>
      </c>
      <c r="M453" t="s">
        <v>50</v>
      </c>
      <c r="N453">
        <v>161954</v>
      </c>
      <c r="O453">
        <v>21</v>
      </c>
      <c r="P453">
        <v>37</v>
      </c>
      <c r="Q453">
        <v>20</v>
      </c>
      <c r="R453">
        <v>3</v>
      </c>
      <c r="S453">
        <v>8</v>
      </c>
      <c r="T453">
        <v>48</v>
      </c>
      <c r="U453">
        <v>8720</v>
      </c>
      <c r="V453">
        <v>3.73</v>
      </c>
      <c r="W453">
        <v>4.5</v>
      </c>
      <c r="X453">
        <v>116</v>
      </c>
      <c r="Y453">
        <v>3729</v>
      </c>
      <c r="Z453">
        <v>3651</v>
      </c>
      <c r="AA453">
        <v>37742</v>
      </c>
      <c r="AB453" t="s">
        <v>100</v>
      </c>
      <c r="AC453">
        <v>71167778</v>
      </c>
      <c r="AD453">
        <v>573</v>
      </c>
      <c r="AE453" t="s">
        <v>77</v>
      </c>
      <c r="AF453">
        <v>930208</v>
      </c>
      <c r="AG453">
        <v>70</v>
      </c>
      <c r="AH453" t="s">
        <v>53</v>
      </c>
      <c r="AI453">
        <v>3671898</v>
      </c>
      <c r="AJ453">
        <v>5622</v>
      </c>
      <c r="AK453">
        <v>930630</v>
      </c>
      <c r="AL453" t="s">
        <v>54</v>
      </c>
      <c r="AN453">
        <v>270.10000000000002</v>
      </c>
      <c r="AO453">
        <v>92941.8</v>
      </c>
      <c r="AP453" t="s">
        <v>57</v>
      </c>
      <c r="AS453">
        <v>6150</v>
      </c>
      <c r="AT453">
        <v>941102</v>
      </c>
      <c r="AU453">
        <v>83016</v>
      </c>
      <c r="AV453">
        <v>12</v>
      </c>
      <c r="AW453">
        <v>6918</v>
      </c>
      <c r="AX453" t="s">
        <v>64</v>
      </c>
      <c r="AY453" t="str">
        <f t="shared" si="28"/>
        <v>Low_loan_taker</v>
      </c>
      <c r="BA453" t="str">
        <f t="shared" si="29"/>
        <v>High Payment</v>
      </c>
      <c r="BB453" t="str">
        <f t="shared" si="30"/>
        <v>Mid Balance</v>
      </c>
      <c r="BC453" t="str">
        <f t="shared" si="31"/>
        <v>CREDIT</v>
      </c>
    </row>
    <row r="454" spans="1:55" x14ac:dyDescent="0.35">
      <c r="A454">
        <v>857</v>
      </c>
      <c r="B454">
        <v>6789</v>
      </c>
      <c r="C454" t="s">
        <v>96</v>
      </c>
      <c r="D454" t="s">
        <v>101</v>
      </c>
      <c r="E454">
        <v>5622</v>
      </c>
      <c r="F454">
        <v>6789</v>
      </c>
      <c r="G454" t="s">
        <v>48</v>
      </c>
      <c r="H454">
        <v>6789</v>
      </c>
      <c r="I454">
        <v>790326</v>
      </c>
      <c r="J454">
        <v>57</v>
      </c>
      <c r="K454">
        <v>57</v>
      </c>
      <c r="L454" t="s">
        <v>102</v>
      </c>
      <c r="M454" t="s">
        <v>50</v>
      </c>
      <c r="N454">
        <v>161954</v>
      </c>
      <c r="O454">
        <v>21</v>
      </c>
      <c r="P454">
        <v>37</v>
      </c>
      <c r="Q454">
        <v>20</v>
      </c>
      <c r="R454">
        <v>3</v>
      </c>
      <c r="S454">
        <v>8</v>
      </c>
      <c r="T454">
        <v>48</v>
      </c>
      <c r="U454">
        <v>8720</v>
      </c>
      <c r="V454">
        <v>3.73</v>
      </c>
      <c r="W454">
        <v>4.5</v>
      </c>
      <c r="X454">
        <v>116</v>
      </c>
      <c r="Y454">
        <v>3729</v>
      </c>
      <c r="Z454">
        <v>3651</v>
      </c>
      <c r="AA454">
        <v>37742</v>
      </c>
      <c r="AB454" t="s">
        <v>100</v>
      </c>
      <c r="AC454">
        <v>71167778</v>
      </c>
      <c r="AD454">
        <v>573</v>
      </c>
      <c r="AE454" t="s">
        <v>77</v>
      </c>
      <c r="AF454">
        <v>930208</v>
      </c>
      <c r="AG454">
        <v>70</v>
      </c>
      <c r="AH454" t="s">
        <v>53</v>
      </c>
      <c r="AI454">
        <v>1657180</v>
      </c>
      <c r="AJ454">
        <v>5622</v>
      </c>
      <c r="AK454">
        <v>930702</v>
      </c>
      <c r="AL454" t="s">
        <v>54</v>
      </c>
      <c r="AM454" t="s">
        <v>55</v>
      </c>
      <c r="AN454">
        <v>31304</v>
      </c>
      <c r="AO454">
        <v>124231.2</v>
      </c>
      <c r="AS454">
        <v>6150</v>
      </c>
      <c r="AT454">
        <v>941102</v>
      </c>
      <c r="AU454">
        <v>83016</v>
      </c>
      <c r="AV454">
        <v>12</v>
      </c>
      <c r="AW454">
        <v>6918</v>
      </c>
      <c r="AX454" t="s">
        <v>64</v>
      </c>
      <c r="AY454" t="str">
        <f t="shared" si="28"/>
        <v>Low_loan_taker</v>
      </c>
      <c r="BA454" t="str">
        <f t="shared" si="29"/>
        <v>High Payment</v>
      </c>
      <c r="BB454" t="str">
        <f t="shared" si="30"/>
        <v>High Balance</v>
      </c>
      <c r="BC454" t="str">
        <f t="shared" si="31"/>
        <v>CREDIT</v>
      </c>
    </row>
    <row r="455" spans="1:55" x14ac:dyDescent="0.35">
      <c r="A455">
        <v>857</v>
      </c>
      <c r="B455">
        <v>6789</v>
      </c>
      <c r="C455" t="s">
        <v>96</v>
      </c>
      <c r="D455" t="s">
        <v>101</v>
      </c>
      <c r="E455">
        <v>5622</v>
      </c>
      <c r="F455">
        <v>6789</v>
      </c>
      <c r="G455" t="s">
        <v>48</v>
      </c>
      <c r="H455">
        <v>6789</v>
      </c>
      <c r="I455">
        <v>790326</v>
      </c>
      <c r="J455">
        <v>57</v>
      </c>
      <c r="K455">
        <v>57</v>
      </c>
      <c r="L455" t="s">
        <v>102</v>
      </c>
      <c r="M455" t="s">
        <v>50</v>
      </c>
      <c r="N455">
        <v>161954</v>
      </c>
      <c r="O455">
        <v>21</v>
      </c>
      <c r="P455">
        <v>37</v>
      </c>
      <c r="Q455">
        <v>20</v>
      </c>
      <c r="R455">
        <v>3</v>
      </c>
      <c r="S455">
        <v>8</v>
      </c>
      <c r="T455">
        <v>48</v>
      </c>
      <c r="U455">
        <v>8720</v>
      </c>
      <c r="V455">
        <v>3.73</v>
      </c>
      <c r="W455">
        <v>4.5</v>
      </c>
      <c r="X455">
        <v>116</v>
      </c>
      <c r="Y455">
        <v>3729</v>
      </c>
      <c r="Z455">
        <v>3651</v>
      </c>
      <c r="AA455">
        <v>37742</v>
      </c>
      <c r="AB455" t="s">
        <v>100</v>
      </c>
      <c r="AC455">
        <v>71167778</v>
      </c>
      <c r="AD455">
        <v>573</v>
      </c>
      <c r="AE455" t="s">
        <v>77</v>
      </c>
      <c r="AF455">
        <v>930208</v>
      </c>
      <c r="AG455">
        <v>70</v>
      </c>
      <c r="AH455" t="s">
        <v>53</v>
      </c>
      <c r="AI455">
        <v>1657651</v>
      </c>
      <c r="AJ455">
        <v>5622</v>
      </c>
      <c r="AK455">
        <v>930702</v>
      </c>
      <c r="AL455" t="s">
        <v>58</v>
      </c>
      <c r="AM455" t="s">
        <v>59</v>
      </c>
      <c r="AN455">
        <v>15700</v>
      </c>
      <c r="AO455">
        <v>108531.2</v>
      </c>
      <c r="AS455">
        <v>6150</v>
      </c>
      <c r="AT455">
        <v>941102</v>
      </c>
      <c r="AU455">
        <v>83016</v>
      </c>
      <c r="AV455">
        <v>12</v>
      </c>
      <c r="AW455">
        <v>6918</v>
      </c>
      <c r="AX455" t="s">
        <v>64</v>
      </c>
      <c r="AY455" t="str">
        <f t="shared" si="28"/>
        <v>Low_loan_taker</v>
      </c>
      <c r="BA455" t="str">
        <f t="shared" si="29"/>
        <v>High Payment</v>
      </c>
      <c r="BB455" t="str">
        <f t="shared" si="30"/>
        <v>High Balance</v>
      </c>
      <c r="BC455" t="str">
        <f t="shared" si="31"/>
        <v>WITHDRAWAL</v>
      </c>
    </row>
    <row r="456" spans="1:55" x14ac:dyDescent="0.35">
      <c r="A456">
        <v>857</v>
      </c>
      <c r="B456">
        <v>6789</v>
      </c>
      <c r="C456" t="s">
        <v>96</v>
      </c>
      <c r="D456" t="s">
        <v>101</v>
      </c>
      <c r="E456">
        <v>5622</v>
      </c>
      <c r="F456">
        <v>6789</v>
      </c>
      <c r="G456" t="s">
        <v>48</v>
      </c>
      <c r="H456">
        <v>6789</v>
      </c>
      <c r="I456">
        <v>790326</v>
      </c>
      <c r="J456">
        <v>57</v>
      </c>
      <c r="K456">
        <v>57</v>
      </c>
      <c r="L456" t="s">
        <v>102</v>
      </c>
      <c r="M456" t="s">
        <v>50</v>
      </c>
      <c r="N456">
        <v>161954</v>
      </c>
      <c r="O456">
        <v>21</v>
      </c>
      <c r="P456">
        <v>37</v>
      </c>
      <c r="Q456">
        <v>20</v>
      </c>
      <c r="R456">
        <v>3</v>
      </c>
      <c r="S456">
        <v>8</v>
      </c>
      <c r="T456">
        <v>48</v>
      </c>
      <c r="U456">
        <v>8720</v>
      </c>
      <c r="V456">
        <v>3.73</v>
      </c>
      <c r="W456">
        <v>4.5</v>
      </c>
      <c r="X456">
        <v>116</v>
      </c>
      <c r="Y456">
        <v>3729</v>
      </c>
      <c r="Z456">
        <v>3651</v>
      </c>
      <c r="AA456">
        <v>37742</v>
      </c>
      <c r="AB456" t="s">
        <v>100</v>
      </c>
      <c r="AC456">
        <v>71167778</v>
      </c>
      <c r="AD456">
        <v>573</v>
      </c>
      <c r="AE456" t="s">
        <v>77</v>
      </c>
      <c r="AF456">
        <v>930208</v>
      </c>
      <c r="AG456">
        <v>70</v>
      </c>
      <c r="AH456" t="s">
        <v>53</v>
      </c>
      <c r="AI456">
        <v>1657308</v>
      </c>
      <c r="AJ456">
        <v>5622</v>
      </c>
      <c r="AK456">
        <v>930707</v>
      </c>
      <c r="AL456" t="s">
        <v>58</v>
      </c>
      <c r="AM456" t="s">
        <v>66</v>
      </c>
      <c r="AN456">
        <v>6327</v>
      </c>
      <c r="AO456">
        <v>102204.2</v>
      </c>
      <c r="AP456" t="s">
        <v>67</v>
      </c>
      <c r="AQ456" t="s">
        <v>88</v>
      </c>
      <c r="AR456">
        <v>24175644</v>
      </c>
      <c r="AS456">
        <v>6150</v>
      </c>
      <c r="AT456">
        <v>941102</v>
      </c>
      <c r="AU456">
        <v>83016</v>
      </c>
      <c r="AV456">
        <v>12</v>
      </c>
      <c r="AW456">
        <v>6918</v>
      </c>
      <c r="AX456" t="s">
        <v>64</v>
      </c>
      <c r="AY456" t="str">
        <f t="shared" si="28"/>
        <v>Low_loan_taker</v>
      </c>
      <c r="BA456" t="str">
        <f t="shared" si="29"/>
        <v>High Payment</v>
      </c>
      <c r="BB456" t="str">
        <f t="shared" si="30"/>
        <v>High Balance</v>
      </c>
      <c r="BC456" t="str">
        <f t="shared" si="31"/>
        <v>WITHDRAWAL</v>
      </c>
    </row>
    <row r="457" spans="1:55" x14ac:dyDescent="0.35">
      <c r="A457">
        <v>857</v>
      </c>
      <c r="B457">
        <v>6789</v>
      </c>
      <c r="C457" t="s">
        <v>96</v>
      </c>
      <c r="D457" t="s">
        <v>101</v>
      </c>
      <c r="E457">
        <v>5622</v>
      </c>
      <c r="F457">
        <v>6789</v>
      </c>
      <c r="G457" t="s">
        <v>48</v>
      </c>
      <c r="H457">
        <v>6789</v>
      </c>
      <c r="I457">
        <v>790326</v>
      </c>
      <c r="J457">
        <v>57</v>
      </c>
      <c r="K457">
        <v>57</v>
      </c>
      <c r="L457" t="s">
        <v>102</v>
      </c>
      <c r="M457" t="s">
        <v>50</v>
      </c>
      <c r="N457">
        <v>161954</v>
      </c>
      <c r="O457">
        <v>21</v>
      </c>
      <c r="P457">
        <v>37</v>
      </c>
      <c r="Q457">
        <v>20</v>
      </c>
      <c r="R457">
        <v>3</v>
      </c>
      <c r="S457">
        <v>8</v>
      </c>
      <c r="T457">
        <v>48</v>
      </c>
      <c r="U457">
        <v>8720</v>
      </c>
      <c r="V457">
        <v>3.73</v>
      </c>
      <c r="W457">
        <v>4.5</v>
      </c>
      <c r="X457">
        <v>116</v>
      </c>
      <c r="Y457">
        <v>3729</v>
      </c>
      <c r="Z457">
        <v>3651</v>
      </c>
      <c r="AA457">
        <v>37742</v>
      </c>
      <c r="AB457" t="s">
        <v>100</v>
      </c>
      <c r="AC457">
        <v>71167778</v>
      </c>
      <c r="AD457">
        <v>573</v>
      </c>
      <c r="AE457" t="s">
        <v>77</v>
      </c>
      <c r="AF457">
        <v>930208</v>
      </c>
      <c r="AG457">
        <v>70</v>
      </c>
      <c r="AH457" t="s">
        <v>53</v>
      </c>
      <c r="AI457">
        <v>1657652</v>
      </c>
      <c r="AJ457">
        <v>5622</v>
      </c>
      <c r="AK457">
        <v>930708</v>
      </c>
      <c r="AL457" t="s">
        <v>58</v>
      </c>
      <c r="AM457" t="s">
        <v>59</v>
      </c>
      <c r="AN457">
        <v>37500</v>
      </c>
      <c r="AO457">
        <v>64704.2</v>
      </c>
      <c r="AS457">
        <v>6150</v>
      </c>
      <c r="AT457">
        <v>941102</v>
      </c>
      <c r="AU457">
        <v>83016</v>
      </c>
      <c r="AV457">
        <v>12</v>
      </c>
      <c r="AW457">
        <v>6918</v>
      </c>
      <c r="AX457" t="s">
        <v>64</v>
      </c>
      <c r="AY457" t="str">
        <f t="shared" si="28"/>
        <v>Low_loan_taker</v>
      </c>
      <c r="BA457" t="str">
        <f t="shared" si="29"/>
        <v>High Payment</v>
      </c>
      <c r="BB457" t="str">
        <f t="shared" si="30"/>
        <v>Mid Balance</v>
      </c>
      <c r="BC457" t="str">
        <f t="shared" si="31"/>
        <v>WITHDRAWAL</v>
      </c>
    </row>
    <row r="458" spans="1:55" x14ac:dyDescent="0.35">
      <c r="A458">
        <v>857</v>
      </c>
      <c r="B458">
        <v>6789</v>
      </c>
      <c r="C458" t="s">
        <v>96</v>
      </c>
      <c r="D458" t="s">
        <v>101</v>
      </c>
      <c r="E458">
        <v>5622</v>
      </c>
      <c r="F458">
        <v>6789</v>
      </c>
      <c r="G458" t="s">
        <v>48</v>
      </c>
      <c r="H458">
        <v>6789</v>
      </c>
      <c r="I458">
        <v>790326</v>
      </c>
      <c r="J458">
        <v>57</v>
      </c>
      <c r="K458">
        <v>57</v>
      </c>
      <c r="L458" t="s">
        <v>102</v>
      </c>
      <c r="M458" t="s">
        <v>50</v>
      </c>
      <c r="N458">
        <v>161954</v>
      </c>
      <c r="O458">
        <v>21</v>
      </c>
      <c r="P458">
        <v>37</v>
      </c>
      <c r="Q458">
        <v>20</v>
      </c>
      <c r="R458">
        <v>3</v>
      </c>
      <c r="S458">
        <v>8</v>
      </c>
      <c r="T458">
        <v>48</v>
      </c>
      <c r="U458">
        <v>8720</v>
      </c>
      <c r="V458">
        <v>3.73</v>
      </c>
      <c r="W458">
        <v>4.5</v>
      </c>
      <c r="X458">
        <v>116</v>
      </c>
      <c r="Y458">
        <v>3729</v>
      </c>
      <c r="Z458">
        <v>3651</v>
      </c>
      <c r="AA458">
        <v>37742</v>
      </c>
      <c r="AB458" t="s">
        <v>100</v>
      </c>
      <c r="AC458">
        <v>71167778</v>
      </c>
      <c r="AD458">
        <v>573</v>
      </c>
      <c r="AE458" t="s">
        <v>77</v>
      </c>
      <c r="AF458">
        <v>930208</v>
      </c>
      <c r="AG458">
        <v>70</v>
      </c>
      <c r="AH458" t="s">
        <v>53</v>
      </c>
      <c r="AI458">
        <v>1657458</v>
      </c>
      <c r="AJ458">
        <v>5622</v>
      </c>
      <c r="AK458">
        <v>930711</v>
      </c>
      <c r="AL458" t="s">
        <v>59</v>
      </c>
      <c r="AM458" t="s">
        <v>59</v>
      </c>
      <c r="AN458">
        <v>3587</v>
      </c>
      <c r="AO458">
        <v>61117.2</v>
      </c>
      <c r="AS458">
        <v>6150</v>
      </c>
      <c r="AT458">
        <v>941102</v>
      </c>
      <c r="AU458">
        <v>83016</v>
      </c>
      <c r="AV458">
        <v>12</v>
      </c>
      <c r="AW458">
        <v>6918</v>
      </c>
      <c r="AX458" t="s">
        <v>64</v>
      </c>
      <c r="AY458" t="str">
        <f t="shared" si="28"/>
        <v>Low_loan_taker</v>
      </c>
      <c r="BA458" t="str">
        <f t="shared" si="29"/>
        <v>High Payment</v>
      </c>
      <c r="BB458" t="str">
        <f t="shared" si="30"/>
        <v>Mid Balance</v>
      </c>
      <c r="BC458" t="str">
        <f t="shared" si="31"/>
        <v>NOT SURE</v>
      </c>
    </row>
    <row r="459" spans="1:55" x14ac:dyDescent="0.35">
      <c r="A459">
        <v>857</v>
      </c>
      <c r="B459">
        <v>6789</v>
      </c>
      <c r="C459" t="s">
        <v>96</v>
      </c>
      <c r="D459" t="s">
        <v>101</v>
      </c>
      <c r="E459">
        <v>5622</v>
      </c>
      <c r="F459">
        <v>6789</v>
      </c>
      <c r="G459" t="s">
        <v>48</v>
      </c>
      <c r="H459">
        <v>6789</v>
      </c>
      <c r="I459">
        <v>790326</v>
      </c>
      <c r="J459">
        <v>57</v>
      </c>
      <c r="K459">
        <v>57</v>
      </c>
      <c r="L459" t="s">
        <v>102</v>
      </c>
      <c r="M459" t="s">
        <v>50</v>
      </c>
      <c r="N459">
        <v>161954</v>
      </c>
      <c r="O459">
        <v>21</v>
      </c>
      <c r="P459">
        <v>37</v>
      </c>
      <c r="Q459">
        <v>20</v>
      </c>
      <c r="R459">
        <v>3</v>
      </c>
      <c r="S459">
        <v>8</v>
      </c>
      <c r="T459">
        <v>48</v>
      </c>
      <c r="U459">
        <v>8720</v>
      </c>
      <c r="V459">
        <v>3.73</v>
      </c>
      <c r="W459">
        <v>4.5</v>
      </c>
      <c r="X459">
        <v>116</v>
      </c>
      <c r="Y459">
        <v>3729</v>
      </c>
      <c r="Z459">
        <v>3651</v>
      </c>
      <c r="AA459">
        <v>37742</v>
      </c>
      <c r="AB459" t="s">
        <v>100</v>
      </c>
      <c r="AC459">
        <v>71167778</v>
      </c>
      <c r="AD459">
        <v>573</v>
      </c>
      <c r="AE459" t="s">
        <v>77</v>
      </c>
      <c r="AF459">
        <v>930208</v>
      </c>
      <c r="AG459">
        <v>70</v>
      </c>
      <c r="AH459" t="s">
        <v>53</v>
      </c>
      <c r="AI459">
        <v>1657543</v>
      </c>
      <c r="AJ459">
        <v>5622</v>
      </c>
      <c r="AK459">
        <v>930711</v>
      </c>
      <c r="AL459" t="s">
        <v>58</v>
      </c>
      <c r="AM459" t="s">
        <v>59</v>
      </c>
      <c r="AN459">
        <v>3600</v>
      </c>
      <c r="AO459">
        <v>57517.2</v>
      </c>
      <c r="AS459">
        <v>6150</v>
      </c>
      <c r="AT459">
        <v>941102</v>
      </c>
      <c r="AU459">
        <v>83016</v>
      </c>
      <c r="AV459">
        <v>12</v>
      </c>
      <c r="AW459">
        <v>6918</v>
      </c>
      <c r="AX459" t="s">
        <v>64</v>
      </c>
      <c r="AY459" t="str">
        <f t="shared" si="28"/>
        <v>Low_loan_taker</v>
      </c>
      <c r="BA459" t="str">
        <f t="shared" si="29"/>
        <v>High Payment</v>
      </c>
      <c r="BB459" t="str">
        <f t="shared" si="30"/>
        <v>Mid Balance</v>
      </c>
      <c r="BC459" t="str">
        <f t="shared" si="31"/>
        <v>WITHDRAWAL</v>
      </c>
    </row>
    <row r="460" spans="1:55" x14ac:dyDescent="0.35">
      <c r="A460">
        <v>857</v>
      </c>
      <c r="B460">
        <v>6789</v>
      </c>
      <c r="C460" t="s">
        <v>96</v>
      </c>
      <c r="D460" t="s">
        <v>101</v>
      </c>
      <c r="E460">
        <v>5622</v>
      </c>
      <c r="F460">
        <v>6789</v>
      </c>
      <c r="G460" t="s">
        <v>48</v>
      </c>
      <c r="H460">
        <v>6789</v>
      </c>
      <c r="I460">
        <v>790326</v>
      </c>
      <c r="J460">
        <v>57</v>
      </c>
      <c r="K460">
        <v>57</v>
      </c>
      <c r="L460" t="s">
        <v>102</v>
      </c>
      <c r="M460" t="s">
        <v>50</v>
      </c>
      <c r="N460">
        <v>161954</v>
      </c>
      <c r="O460">
        <v>21</v>
      </c>
      <c r="P460">
        <v>37</v>
      </c>
      <c r="Q460">
        <v>20</v>
      </c>
      <c r="R460">
        <v>3</v>
      </c>
      <c r="S460">
        <v>8</v>
      </c>
      <c r="T460">
        <v>48</v>
      </c>
      <c r="U460">
        <v>8720</v>
      </c>
      <c r="V460">
        <v>3.73</v>
      </c>
      <c r="W460">
        <v>4.5</v>
      </c>
      <c r="X460">
        <v>116</v>
      </c>
      <c r="Y460">
        <v>3729</v>
      </c>
      <c r="Z460">
        <v>3651</v>
      </c>
      <c r="AA460">
        <v>37742</v>
      </c>
      <c r="AB460" t="s">
        <v>100</v>
      </c>
      <c r="AC460">
        <v>71167778</v>
      </c>
      <c r="AD460">
        <v>573</v>
      </c>
      <c r="AE460" t="s">
        <v>77</v>
      </c>
      <c r="AF460">
        <v>930208</v>
      </c>
      <c r="AG460">
        <v>70</v>
      </c>
      <c r="AH460" t="s">
        <v>53</v>
      </c>
      <c r="AI460">
        <v>1657380</v>
      </c>
      <c r="AJ460">
        <v>5622</v>
      </c>
      <c r="AK460">
        <v>930714</v>
      </c>
      <c r="AL460" t="s">
        <v>58</v>
      </c>
      <c r="AM460" t="s">
        <v>66</v>
      </c>
      <c r="AN460">
        <v>573</v>
      </c>
      <c r="AO460">
        <v>56944.2</v>
      </c>
      <c r="AP460" t="s">
        <v>77</v>
      </c>
      <c r="AQ460" t="s">
        <v>100</v>
      </c>
      <c r="AR460">
        <v>71167778</v>
      </c>
      <c r="AS460">
        <v>6150</v>
      </c>
      <c r="AT460">
        <v>941102</v>
      </c>
      <c r="AU460">
        <v>83016</v>
      </c>
      <c r="AV460">
        <v>12</v>
      </c>
      <c r="AW460">
        <v>6918</v>
      </c>
      <c r="AX460" t="s">
        <v>64</v>
      </c>
      <c r="AY460" t="str">
        <f t="shared" si="28"/>
        <v>Low_loan_taker</v>
      </c>
      <c r="BA460" t="str">
        <f t="shared" si="29"/>
        <v>High Payment</v>
      </c>
      <c r="BB460" t="str">
        <f t="shared" si="30"/>
        <v>Mid Balance</v>
      </c>
      <c r="BC460" t="str">
        <f t="shared" si="31"/>
        <v>WITHDRAWAL</v>
      </c>
    </row>
    <row r="461" spans="1:55" x14ac:dyDescent="0.35">
      <c r="A461">
        <v>857</v>
      </c>
      <c r="B461">
        <v>6789</v>
      </c>
      <c r="C461" t="s">
        <v>96</v>
      </c>
      <c r="D461" t="s">
        <v>101</v>
      </c>
      <c r="E461">
        <v>5622</v>
      </c>
      <c r="F461">
        <v>6789</v>
      </c>
      <c r="G461" t="s">
        <v>48</v>
      </c>
      <c r="H461">
        <v>6789</v>
      </c>
      <c r="I461">
        <v>790326</v>
      </c>
      <c r="J461">
        <v>57</v>
      </c>
      <c r="K461">
        <v>57</v>
      </c>
      <c r="L461" t="s">
        <v>102</v>
      </c>
      <c r="M461" t="s">
        <v>50</v>
      </c>
      <c r="N461">
        <v>161954</v>
      </c>
      <c r="O461">
        <v>21</v>
      </c>
      <c r="P461">
        <v>37</v>
      </c>
      <c r="Q461">
        <v>20</v>
      </c>
      <c r="R461">
        <v>3</v>
      </c>
      <c r="S461">
        <v>8</v>
      </c>
      <c r="T461">
        <v>48</v>
      </c>
      <c r="U461">
        <v>8720</v>
      </c>
      <c r="V461">
        <v>3.73</v>
      </c>
      <c r="W461">
        <v>4.5</v>
      </c>
      <c r="X461">
        <v>116</v>
      </c>
      <c r="Y461">
        <v>3729</v>
      </c>
      <c r="Z461">
        <v>3651</v>
      </c>
      <c r="AA461">
        <v>37742</v>
      </c>
      <c r="AB461" t="s">
        <v>100</v>
      </c>
      <c r="AC461">
        <v>71167778</v>
      </c>
      <c r="AD461">
        <v>573</v>
      </c>
      <c r="AE461" t="s">
        <v>77</v>
      </c>
      <c r="AF461">
        <v>930208</v>
      </c>
      <c r="AG461">
        <v>70</v>
      </c>
      <c r="AH461" t="s">
        <v>53</v>
      </c>
      <c r="AI461">
        <v>1657236</v>
      </c>
      <c r="AJ461">
        <v>5622</v>
      </c>
      <c r="AK461">
        <v>930726</v>
      </c>
      <c r="AL461" t="s">
        <v>58</v>
      </c>
      <c r="AM461" t="s">
        <v>59</v>
      </c>
      <c r="AN461">
        <v>6100</v>
      </c>
      <c r="AO461">
        <v>50844.2</v>
      </c>
      <c r="AR461">
        <v>0</v>
      </c>
      <c r="AS461">
        <v>6150</v>
      </c>
      <c r="AT461">
        <v>941102</v>
      </c>
      <c r="AU461">
        <v>83016</v>
      </c>
      <c r="AV461">
        <v>12</v>
      </c>
      <c r="AW461">
        <v>6918</v>
      </c>
      <c r="AX461" t="s">
        <v>64</v>
      </c>
      <c r="AY461" t="str">
        <f t="shared" si="28"/>
        <v>Low_loan_taker</v>
      </c>
      <c r="BA461" t="str">
        <f t="shared" si="29"/>
        <v>High Payment</v>
      </c>
      <c r="BB461" t="str">
        <f t="shared" si="30"/>
        <v>Mid Balance</v>
      </c>
      <c r="BC461" t="str">
        <f t="shared" si="31"/>
        <v>WITHDRAWAL</v>
      </c>
    </row>
    <row r="462" spans="1:55" x14ac:dyDescent="0.35">
      <c r="A462">
        <v>857</v>
      </c>
      <c r="B462">
        <v>6789</v>
      </c>
      <c r="C462" t="s">
        <v>96</v>
      </c>
      <c r="D462" t="s">
        <v>101</v>
      </c>
      <c r="E462">
        <v>5622</v>
      </c>
      <c r="F462">
        <v>6789</v>
      </c>
      <c r="G462" t="s">
        <v>48</v>
      </c>
      <c r="H462">
        <v>6789</v>
      </c>
      <c r="I462">
        <v>790326</v>
      </c>
      <c r="J462">
        <v>57</v>
      </c>
      <c r="K462">
        <v>57</v>
      </c>
      <c r="L462" t="s">
        <v>102</v>
      </c>
      <c r="M462" t="s">
        <v>50</v>
      </c>
      <c r="N462">
        <v>161954</v>
      </c>
      <c r="O462">
        <v>21</v>
      </c>
      <c r="P462">
        <v>37</v>
      </c>
      <c r="Q462">
        <v>20</v>
      </c>
      <c r="R462">
        <v>3</v>
      </c>
      <c r="S462">
        <v>8</v>
      </c>
      <c r="T462">
        <v>48</v>
      </c>
      <c r="U462">
        <v>8720</v>
      </c>
      <c r="V462">
        <v>3.73</v>
      </c>
      <c r="W462">
        <v>4.5</v>
      </c>
      <c r="X462">
        <v>116</v>
      </c>
      <c r="Y462">
        <v>3729</v>
      </c>
      <c r="Z462">
        <v>3651</v>
      </c>
      <c r="AA462">
        <v>37742</v>
      </c>
      <c r="AB462" t="s">
        <v>100</v>
      </c>
      <c r="AC462">
        <v>71167778</v>
      </c>
      <c r="AD462">
        <v>573</v>
      </c>
      <c r="AE462" t="s">
        <v>77</v>
      </c>
      <c r="AF462">
        <v>930208</v>
      </c>
      <c r="AG462">
        <v>70</v>
      </c>
      <c r="AH462" t="s">
        <v>53</v>
      </c>
      <c r="AI462">
        <v>1657237</v>
      </c>
      <c r="AJ462">
        <v>5622</v>
      </c>
      <c r="AK462">
        <v>930728</v>
      </c>
      <c r="AL462" t="s">
        <v>58</v>
      </c>
      <c r="AM462" t="s">
        <v>59</v>
      </c>
      <c r="AN462">
        <v>5600</v>
      </c>
      <c r="AO462">
        <v>45244.2</v>
      </c>
      <c r="AR462">
        <v>0</v>
      </c>
      <c r="AS462">
        <v>6150</v>
      </c>
      <c r="AT462">
        <v>941102</v>
      </c>
      <c r="AU462">
        <v>83016</v>
      </c>
      <c r="AV462">
        <v>12</v>
      </c>
      <c r="AW462">
        <v>6918</v>
      </c>
      <c r="AX462" t="s">
        <v>64</v>
      </c>
      <c r="AY462" t="str">
        <f t="shared" si="28"/>
        <v>Low_loan_taker</v>
      </c>
      <c r="BA462" t="str">
        <f t="shared" si="29"/>
        <v>High Payment</v>
      </c>
      <c r="BB462" t="str">
        <f t="shared" si="30"/>
        <v>Low Balance</v>
      </c>
      <c r="BC462" t="str">
        <f t="shared" si="31"/>
        <v>WITHDRAWAL</v>
      </c>
    </row>
    <row r="463" spans="1:55" x14ac:dyDescent="0.35">
      <c r="A463">
        <v>857</v>
      </c>
      <c r="B463">
        <v>6789</v>
      </c>
      <c r="C463" t="s">
        <v>96</v>
      </c>
      <c r="D463" t="s">
        <v>101</v>
      </c>
      <c r="E463">
        <v>5622</v>
      </c>
      <c r="F463">
        <v>6789</v>
      </c>
      <c r="G463" t="s">
        <v>48</v>
      </c>
      <c r="H463">
        <v>6789</v>
      </c>
      <c r="I463">
        <v>790326</v>
      </c>
      <c r="J463">
        <v>57</v>
      </c>
      <c r="K463">
        <v>57</v>
      </c>
      <c r="L463" t="s">
        <v>102</v>
      </c>
      <c r="M463" t="s">
        <v>50</v>
      </c>
      <c r="N463">
        <v>161954</v>
      </c>
      <c r="O463">
        <v>21</v>
      </c>
      <c r="P463">
        <v>37</v>
      </c>
      <c r="Q463">
        <v>20</v>
      </c>
      <c r="R463">
        <v>3</v>
      </c>
      <c r="S463">
        <v>8</v>
      </c>
      <c r="T463">
        <v>48</v>
      </c>
      <c r="U463">
        <v>8720</v>
      </c>
      <c r="V463">
        <v>3.73</v>
      </c>
      <c r="W463">
        <v>4.5</v>
      </c>
      <c r="X463">
        <v>116</v>
      </c>
      <c r="Y463">
        <v>3729</v>
      </c>
      <c r="Z463">
        <v>3651</v>
      </c>
      <c r="AA463">
        <v>37742</v>
      </c>
      <c r="AB463" t="s">
        <v>100</v>
      </c>
      <c r="AC463">
        <v>71167778</v>
      </c>
      <c r="AD463">
        <v>573</v>
      </c>
      <c r="AE463" t="s">
        <v>77</v>
      </c>
      <c r="AF463">
        <v>930208</v>
      </c>
      <c r="AG463">
        <v>70</v>
      </c>
      <c r="AH463" t="s">
        <v>53</v>
      </c>
      <c r="AI463">
        <v>1657167</v>
      </c>
      <c r="AJ463">
        <v>5622</v>
      </c>
      <c r="AK463">
        <v>930731</v>
      </c>
      <c r="AL463" t="s">
        <v>54</v>
      </c>
      <c r="AM463" t="s">
        <v>55</v>
      </c>
      <c r="AN463">
        <v>32048</v>
      </c>
      <c r="AO463">
        <v>77574.899999999994</v>
      </c>
      <c r="AS463">
        <v>6150</v>
      </c>
      <c r="AT463">
        <v>941102</v>
      </c>
      <c r="AU463">
        <v>83016</v>
      </c>
      <c r="AV463">
        <v>12</v>
      </c>
      <c r="AW463">
        <v>6918</v>
      </c>
      <c r="AX463" t="s">
        <v>64</v>
      </c>
      <c r="AY463" t="str">
        <f t="shared" si="28"/>
        <v>Low_loan_taker</v>
      </c>
      <c r="BA463" t="str">
        <f t="shared" si="29"/>
        <v>High Payment</v>
      </c>
      <c r="BB463" t="str">
        <f t="shared" si="30"/>
        <v>Mid Balance</v>
      </c>
      <c r="BC463" t="str">
        <f t="shared" si="31"/>
        <v>CREDIT</v>
      </c>
    </row>
    <row r="464" spans="1:55" x14ac:dyDescent="0.35">
      <c r="A464">
        <v>857</v>
      </c>
      <c r="B464">
        <v>6789</v>
      </c>
      <c r="C464" t="s">
        <v>96</v>
      </c>
      <c r="D464" t="s">
        <v>101</v>
      </c>
      <c r="E464">
        <v>5622</v>
      </c>
      <c r="F464">
        <v>6789</v>
      </c>
      <c r="G464" t="s">
        <v>48</v>
      </c>
      <c r="H464">
        <v>6789</v>
      </c>
      <c r="I464">
        <v>790326</v>
      </c>
      <c r="J464">
        <v>57</v>
      </c>
      <c r="K464">
        <v>57</v>
      </c>
      <c r="L464" t="s">
        <v>102</v>
      </c>
      <c r="M464" t="s">
        <v>50</v>
      </c>
      <c r="N464">
        <v>161954</v>
      </c>
      <c r="O464">
        <v>21</v>
      </c>
      <c r="P464">
        <v>37</v>
      </c>
      <c r="Q464">
        <v>20</v>
      </c>
      <c r="R464">
        <v>3</v>
      </c>
      <c r="S464">
        <v>8</v>
      </c>
      <c r="T464">
        <v>48</v>
      </c>
      <c r="U464">
        <v>8720</v>
      </c>
      <c r="V464">
        <v>3.73</v>
      </c>
      <c r="W464">
        <v>4.5</v>
      </c>
      <c r="X464">
        <v>116</v>
      </c>
      <c r="Y464">
        <v>3729</v>
      </c>
      <c r="Z464">
        <v>3651</v>
      </c>
      <c r="AA464">
        <v>37742</v>
      </c>
      <c r="AB464" t="s">
        <v>100</v>
      </c>
      <c r="AC464">
        <v>71167778</v>
      </c>
      <c r="AD464">
        <v>573</v>
      </c>
      <c r="AE464" t="s">
        <v>77</v>
      </c>
      <c r="AF464">
        <v>930208</v>
      </c>
      <c r="AG464">
        <v>70</v>
      </c>
      <c r="AH464" t="s">
        <v>53</v>
      </c>
      <c r="AI464">
        <v>1657580</v>
      </c>
      <c r="AJ464">
        <v>5622</v>
      </c>
      <c r="AK464">
        <v>930731</v>
      </c>
      <c r="AL464" t="s">
        <v>58</v>
      </c>
      <c r="AM464" t="s">
        <v>59</v>
      </c>
      <c r="AN464">
        <v>14.6</v>
      </c>
      <c r="AO464">
        <v>77560.3</v>
      </c>
      <c r="AP464" t="s">
        <v>68</v>
      </c>
      <c r="AS464">
        <v>6150</v>
      </c>
      <c r="AT464">
        <v>941102</v>
      </c>
      <c r="AU464">
        <v>83016</v>
      </c>
      <c r="AV464">
        <v>12</v>
      </c>
      <c r="AW464">
        <v>6918</v>
      </c>
      <c r="AX464" t="s">
        <v>64</v>
      </c>
      <c r="AY464" t="str">
        <f t="shared" si="28"/>
        <v>Low_loan_taker</v>
      </c>
      <c r="BA464" t="str">
        <f t="shared" si="29"/>
        <v>High Payment</v>
      </c>
      <c r="BB464" t="str">
        <f t="shared" si="30"/>
        <v>Mid Balance</v>
      </c>
      <c r="BC464" t="str">
        <f t="shared" si="31"/>
        <v>WITHDRAWAL</v>
      </c>
    </row>
    <row r="465" spans="1:55" x14ac:dyDescent="0.35">
      <c r="A465">
        <v>857</v>
      </c>
      <c r="B465">
        <v>6789</v>
      </c>
      <c r="C465" t="s">
        <v>96</v>
      </c>
      <c r="D465" t="s">
        <v>101</v>
      </c>
      <c r="E465">
        <v>5622</v>
      </c>
      <c r="F465">
        <v>6789</v>
      </c>
      <c r="G465" t="s">
        <v>48</v>
      </c>
      <c r="H465">
        <v>6789</v>
      </c>
      <c r="I465">
        <v>790326</v>
      </c>
      <c r="J465">
        <v>57</v>
      </c>
      <c r="K465">
        <v>57</v>
      </c>
      <c r="L465" t="s">
        <v>102</v>
      </c>
      <c r="M465" t="s">
        <v>50</v>
      </c>
      <c r="N465">
        <v>161954</v>
      </c>
      <c r="O465">
        <v>21</v>
      </c>
      <c r="P465">
        <v>37</v>
      </c>
      <c r="Q465">
        <v>20</v>
      </c>
      <c r="R465">
        <v>3</v>
      </c>
      <c r="S465">
        <v>8</v>
      </c>
      <c r="T465">
        <v>48</v>
      </c>
      <c r="U465">
        <v>8720</v>
      </c>
      <c r="V465">
        <v>3.73</v>
      </c>
      <c r="W465">
        <v>4.5</v>
      </c>
      <c r="X465">
        <v>116</v>
      </c>
      <c r="Y465">
        <v>3729</v>
      </c>
      <c r="Z465">
        <v>3651</v>
      </c>
      <c r="AA465">
        <v>37742</v>
      </c>
      <c r="AB465" t="s">
        <v>100</v>
      </c>
      <c r="AC465">
        <v>71167778</v>
      </c>
      <c r="AD465">
        <v>573</v>
      </c>
      <c r="AE465" t="s">
        <v>77</v>
      </c>
      <c r="AF465">
        <v>930208</v>
      </c>
      <c r="AG465">
        <v>70</v>
      </c>
      <c r="AH465" t="s">
        <v>53</v>
      </c>
      <c r="AI465">
        <v>3671899</v>
      </c>
      <c r="AJ465">
        <v>5622</v>
      </c>
      <c r="AK465">
        <v>930731</v>
      </c>
      <c r="AL465" t="s">
        <v>54</v>
      </c>
      <c r="AN465">
        <v>282.7</v>
      </c>
      <c r="AO465">
        <v>45526.9</v>
      </c>
      <c r="AP465" t="s">
        <v>57</v>
      </c>
      <c r="AS465">
        <v>6150</v>
      </c>
      <c r="AT465">
        <v>941102</v>
      </c>
      <c r="AU465">
        <v>83016</v>
      </c>
      <c r="AV465">
        <v>12</v>
      </c>
      <c r="AW465">
        <v>6918</v>
      </c>
      <c r="AX465" t="s">
        <v>64</v>
      </c>
      <c r="AY465" t="str">
        <f t="shared" si="28"/>
        <v>Low_loan_taker</v>
      </c>
      <c r="BA465" t="str">
        <f t="shared" si="29"/>
        <v>High Payment</v>
      </c>
      <c r="BB465" t="str">
        <f t="shared" si="30"/>
        <v>Low Balance</v>
      </c>
      <c r="BC465" t="str">
        <f t="shared" si="31"/>
        <v>CREDIT</v>
      </c>
    </row>
    <row r="466" spans="1:55" x14ac:dyDescent="0.35">
      <c r="A466">
        <v>857</v>
      </c>
      <c r="B466">
        <v>6789</v>
      </c>
      <c r="C466" t="s">
        <v>96</v>
      </c>
      <c r="D466" t="s">
        <v>101</v>
      </c>
      <c r="E466">
        <v>5622</v>
      </c>
      <c r="F466">
        <v>6789</v>
      </c>
      <c r="G466" t="s">
        <v>48</v>
      </c>
      <c r="H466">
        <v>6789</v>
      </c>
      <c r="I466">
        <v>790326</v>
      </c>
      <c r="J466">
        <v>57</v>
      </c>
      <c r="K466">
        <v>57</v>
      </c>
      <c r="L466" t="s">
        <v>102</v>
      </c>
      <c r="M466" t="s">
        <v>50</v>
      </c>
      <c r="N466">
        <v>161954</v>
      </c>
      <c r="O466">
        <v>21</v>
      </c>
      <c r="P466">
        <v>37</v>
      </c>
      <c r="Q466">
        <v>20</v>
      </c>
      <c r="R466">
        <v>3</v>
      </c>
      <c r="S466">
        <v>8</v>
      </c>
      <c r="T466">
        <v>48</v>
      </c>
      <c r="U466">
        <v>8720</v>
      </c>
      <c r="V466">
        <v>3.73</v>
      </c>
      <c r="W466">
        <v>4.5</v>
      </c>
      <c r="X466">
        <v>116</v>
      </c>
      <c r="Y466">
        <v>3729</v>
      </c>
      <c r="Z466">
        <v>3651</v>
      </c>
      <c r="AA466">
        <v>37742</v>
      </c>
      <c r="AB466" t="s">
        <v>100</v>
      </c>
      <c r="AC466">
        <v>71167778</v>
      </c>
      <c r="AD466">
        <v>573</v>
      </c>
      <c r="AE466" t="s">
        <v>77</v>
      </c>
      <c r="AF466">
        <v>930208</v>
      </c>
      <c r="AG466">
        <v>70</v>
      </c>
      <c r="AH466" t="s">
        <v>53</v>
      </c>
      <c r="AI466">
        <v>1657653</v>
      </c>
      <c r="AJ466">
        <v>5622</v>
      </c>
      <c r="AK466">
        <v>930806</v>
      </c>
      <c r="AL466" t="s">
        <v>58</v>
      </c>
      <c r="AM466" t="s">
        <v>59</v>
      </c>
      <c r="AN466">
        <v>45600</v>
      </c>
      <c r="AO466">
        <v>60947.3</v>
      </c>
      <c r="AS466">
        <v>6150</v>
      </c>
      <c r="AT466">
        <v>941102</v>
      </c>
      <c r="AU466">
        <v>83016</v>
      </c>
      <c r="AV466">
        <v>12</v>
      </c>
      <c r="AW466">
        <v>6918</v>
      </c>
      <c r="AX466" t="s">
        <v>64</v>
      </c>
      <c r="AY466" t="str">
        <f t="shared" si="28"/>
        <v>Low_loan_taker</v>
      </c>
      <c r="BA466" t="str">
        <f t="shared" si="29"/>
        <v>High Payment</v>
      </c>
      <c r="BB466" t="str">
        <f t="shared" si="30"/>
        <v>Mid Balance</v>
      </c>
      <c r="BC466" t="str">
        <f t="shared" si="31"/>
        <v>WITHDRAWAL</v>
      </c>
    </row>
    <row r="467" spans="1:55" x14ac:dyDescent="0.35">
      <c r="A467">
        <v>857</v>
      </c>
      <c r="B467">
        <v>6789</v>
      </c>
      <c r="C467" t="s">
        <v>96</v>
      </c>
      <c r="D467" t="s">
        <v>101</v>
      </c>
      <c r="E467">
        <v>5622</v>
      </c>
      <c r="F467">
        <v>6789</v>
      </c>
      <c r="G467" t="s">
        <v>48</v>
      </c>
      <c r="H467">
        <v>6789</v>
      </c>
      <c r="I467">
        <v>790326</v>
      </c>
      <c r="J467">
        <v>57</v>
      </c>
      <c r="K467">
        <v>57</v>
      </c>
      <c r="L467" t="s">
        <v>102</v>
      </c>
      <c r="M467" t="s">
        <v>50</v>
      </c>
      <c r="N467">
        <v>161954</v>
      </c>
      <c r="O467">
        <v>21</v>
      </c>
      <c r="P467">
        <v>37</v>
      </c>
      <c r="Q467">
        <v>20</v>
      </c>
      <c r="R467">
        <v>3</v>
      </c>
      <c r="S467">
        <v>8</v>
      </c>
      <c r="T467">
        <v>48</v>
      </c>
      <c r="U467">
        <v>8720</v>
      </c>
      <c r="V467">
        <v>3.73</v>
      </c>
      <c r="W467">
        <v>4.5</v>
      </c>
      <c r="X467">
        <v>116</v>
      </c>
      <c r="Y467">
        <v>3729</v>
      </c>
      <c r="Z467">
        <v>3651</v>
      </c>
      <c r="AA467">
        <v>37742</v>
      </c>
      <c r="AB467" t="s">
        <v>100</v>
      </c>
      <c r="AC467">
        <v>71167778</v>
      </c>
      <c r="AD467">
        <v>573</v>
      </c>
      <c r="AE467" t="s">
        <v>77</v>
      </c>
      <c r="AF467">
        <v>930208</v>
      </c>
      <c r="AG467">
        <v>70</v>
      </c>
      <c r="AH467" t="s">
        <v>53</v>
      </c>
      <c r="AI467">
        <v>1657160</v>
      </c>
      <c r="AJ467">
        <v>5622</v>
      </c>
      <c r="AK467">
        <v>930806</v>
      </c>
      <c r="AL467" t="s">
        <v>54</v>
      </c>
      <c r="AM467" t="s">
        <v>55</v>
      </c>
      <c r="AN467">
        <v>28987</v>
      </c>
      <c r="AO467">
        <v>106547.3</v>
      </c>
      <c r="AS467">
        <v>6150</v>
      </c>
      <c r="AT467">
        <v>941102</v>
      </c>
      <c r="AU467">
        <v>83016</v>
      </c>
      <c r="AV467">
        <v>12</v>
      </c>
      <c r="AW467">
        <v>6918</v>
      </c>
      <c r="AX467" t="s">
        <v>64</v>
      </c>
      <c r="AY467" t="str">
        <f t="shared" si="28"/>
        <v>Low_loan_taker</v>
      </c>
      <c r="BA467" t="str">
        <f t="shared" si="29"/>
        <v>High Payment</v>
      </c>
      <c r="BB467" t="str">
        <f t="shared" si="30"/>
        <v>High Balance</v>
      </c>
      <c r="BC467" t="str">
        <f t="shared" si="31"/>
        <v>CREDIT</v>
      </c>
    </row>
    <row r="468" spans="1:55" x14ac:dyDescent="0.35">
      <c r="A468">
        <v>857</v>
      </c>
      <c r="B468">
        <v>6789</v>
      </c>
      <c r="C468" t="s">
        <v>96</v>
      </c>
      <c r="D468" t="s">
        <v>101</v>
      </c>
      <c r="E468">
        <v>5622</v>
      </c>
      <c r="F468">
        <v>6789</v>
      </c>
      <c r="G468" t="s">
        <v>48</v>
      </c>
      <c r="H468">
        <v>6789</v>
      </c>
      <c r="I468">
        <v>790326</v>
      </c>
      <c r="J468">
        <v>57</v>
      </c>
      <c r="K468">
        <v>57</v>
      </c>
      <c r="L468" t="s">
        <v>102</v>
      </c>
      <c r="M468" t="s">
        <v>50</v>
      </c>
      <c r="N468">
        <v>161954</v>
      </c>
      <c r="O468">
        <v>21</v>
      </c>
      <c r="P468">
        <v>37</v>
      </c>
      <c r="Q468">
        <v>20</v>
      </c>
      <c r="R468">
        <v>3</v>
      </c>
      <c r="S468">
        <v>8</v>
      </c>
      <c r="T468">
        <v>48</v>
      </c>
      <c r="U468">
        <v>8720</v>
      </c>
      <c r="V468">
        <v>3.73</v>
      </c>
      <c r="W468">
        <v>4.5</v>
      </c>
      <c r="X468">
        <v>116</v>
      </c>
      <c r="Y468">
        <v>3729</v>
      </c>
      <c r="Z468">
        <v>3651</v>
      </c>
      <c r="AA468">
        <v>37742</v>
      </c>
      <c r="AB468" t="s">
        <v>100</v>
      </c>
      <c r="AC468">
        <v>71167778</v>
      </c>
      <c r="AD468">
        <v>573</v>
      </c>
      <c r="AE468" t="s">
        <v>77</v>
      </c>
      <c r="AF468">
        <v>930208</v>
      </c>
      <c r="AG468">
        <v>70</v>
      </c>
      <c r="AH468" t="s">
        <v>53</v>
      </c>
      <c r="AI468">
        <v>1657309</v>
      </c>
      <c r="AJ468">
        <v>5622</v>
      </c>
      <c r="AK468">
        <v>930807</v>
      </c>
      <c r="AL468" t="s">
        <v>58</v>
      </c>
      <c r="AM468" t="s">
        <v>66</v>
      </c>
      <c r="AN468">
        <v>6327</v>
      </c>
      <c r="AO468">
        <v>34720.300000000003</v>
      </c>
      <c r="AP468" t="s">
        <v>67</v>
      </c>
      <c r="AQ468" t="s">
        <v>88</v>
      </c>
      <c r="AR468">
        <v>24175644</v>
      </c>
      <c r="AS468">
        <v>6150</v>
      </c>
      <c r="AT468">
        <v>941102</v>
      </c>
      <c r="AU468">
        <v>83016</v>
      </c>
      <c r="AV468">
        <v>12</v>
      </c>
      <c r="AW468">
        <v>6918</v>
      </c>
      <c r="AX468" t="s">
        <v>64</v>
      </c>
      <c r="AY468" t="str">
        <f t="shared" si="28"/>
        <v>Low_loan_taker</v>
      </c>
      <c r="BA468" t="str">
        <f t="shared" si="29"/>
        <v>High Payment</v>
      </c>
      <c r="BB468" t="str">
        <f t="shared" si="30"/>
        <v>Low Balance</v>
      </c>
      <c r="BC468" t="str">
        <f t="shared" si="31"/>
        <v>WITHDRAWAL</v>
      </c>
    </row>
    <row r="469" spans="1:55" x14ac:dyDescent="0.35">
      <c r="A469">
        <v>857</v>
      </c>
      <c r="B469">
        <v>6789</v>
      </c>
      <c r="C469" t="s">
        <v>96</v>
      </c>
      <c r="D469" t="s">
        <v>101</v>
      </c>
      <c r="E469">
        <v>5622</v>
      </c>
      <c r="F469">
        <v>6789</v>
      </c>
      <c r="G469" t="s">
        <v>48</v>
      </c>
      <c r="H469">
        <v>6789</v>
      </c>
      <c r="I469">
        <v>790326</v>
      </c>
      <c r="J469">
        <v>57</v>
      </c>
      <c r="K469">
        <v>57</v>
      </c>
      <c r="L469" t="s">
        <v>102</v>
      </c>
      <c r="M469" t="s">
        <v>50</v>
      </c>
      <c r="N469">
        <v>161954</v>
      </c>
      <c r="O469">
        <v>21</v>
      </c>
      <c r="P469">
        <v>37</v>
      </c>
      <c r="Q469">
        <v>20</v>
      </c>
      <c r="R469">
        <v>3</v>
      </c>
      <c r="S469">
        <v>8</v>
      </c>
      <c r="T469">
        <v>48</v>
      </c>
      <c r="U469">
        <v>8720</v>
      </c>
      <c r="V469">
        <v>3.73</v>
      </c>
      <c r="W469">
        <v>4.5</v>
      </c>
      <c r="X469">
        <v>116</v>
      </c>
      <c r="Y469">
        <v>3729</v>
      </c>
      <c r="Z469">
        <v>3651</v>
      </c>
      <c r="AA469">
        <v>37742</v>
      </c>
      <c r="AB469" t="s">
        <v>100</v>
      </c>
      <c r="AC469">
        <v>71167778</v>
      </c>
      <c r="AD469">
        <v>573</v>
      </c>
      <c r="AE469" t="s">
        <v>77</v>
      </c>
      <c r="AF469">
        <v>930208</v>
      </c>
      <c r="AG469">
        <v>70</v>
      </c>
      <c r="AH469" t="s">
        <v>53</v>
      </c>
      <c r="AI469">
        <v>1657654</v>
      </c>
      <c r="AJ469">
        <v>5622</v>
      </c>
      <c r="AK469">
        <v>930807</v>
      </c>
      <c r="AL469" t="s">
        <v>58</v>
      </c>
      <c r="AM469" t="s">
        <v>59</v>
      </c>
      <c r="AN469">
        <v>19900</v>
      </c>
      <c r="AO469">
        <v>41047.300000000003</v>
      </c>
      <c r="AS469">
        <v>6150</v>
      </c>
      <c r="AT469">
        <v>941102</v>
      </c>
      <c r="AU469">
        <v>83016</v>
      </c>
      <c r="AV469">
        <v>12</v>
      </c>
      <c r="AW469">
        <v>6918</v>
      </c>
      <c r="AX469" t="s">
        <v>64</v>
      </c>
      <c r="AY469" t="str">
        <f t="shared" si="28"/>
        <v>Low_loan_taker</v>
      </c>
      <c r="BA469" t="str">
        <f t="shared" si="29"/>
        <v>High Payment</v>
      </c>
      <c r="BB469" t="str">
        <f t="shared" si="30"/>
        <v>Low Balance</v>
      </c>
      <c r="BC469" t="str">
        <f t="shared" si="31"/>
        <v>WITHDRAWAL</v>
      </c>
    </row>
    <row r="470" spans="1:55" x14ac:dyDescent="0.35">
      <c r="A470">
        <v>857</v>
      </c>
      <c r="B470">
        <v>6789</v>
      </c>
      <c r="C470" t="s">
        <v>96</v>
      </c>
      <c r="D470" t="s">
        <v>101</v>
      </c>
      <c r="E470">
        <v>5622</v>
      </c>
      <c r="F470">
        <v>6789</v>
      </c>
      <c r="G470" t="s">
        <v>48</v>
      </c>
      <c r="H470">
        <v>6789</v>
      </c>
      <c r="I470">
        <v>790326</v>
      </c>
      <c r="J470">
        <v>57</v>
      </c>
      <c r="K470">
        <v>57</v>
      </c>
      <c r="L470" t="s">
        <v>102</v>
      </c>
      <c r="M470" t="s">
        <v>50</v>
      </c>
      <c r="N470">
        <v>161954</v>
      </c>
      <c r="O470">
        <v>21</v>
      </c>
      <c r="P470">
        <v>37</v>
      </c>
      <c r="Q470">
        <v>20</v>
      </c>
      <c r="R470">
        <v>3</v>
      </c>
      <c r="S470">
        <v>8</v>
      </c>
      <c r="T470">
        <v>48</v>
      </c>
      <c r="U470">
        <v>8720</v>
      </c>
      <c r="V470">
        <v>3.73</v>
      </c>
      <c r="W470">
        <v>4.5</v>
      </c>
      <c r="X470">
        <v>116</v>
      </c>
      <c r="Y470">
        <v>3729</v>
      </c>
      <c r="Z470">
        <v>3651</v>
      </c>
      <c r="AA470">
        <v>37742</v>
      </c>
      <c r="AB470" t="s">
        <v>100</v>
      </c>
      <c r="AC470">
        <v>71167778</v>
      </c>
      <c r="AD470">
        <v>573</v>
      </c>
      <c r="AE470" t="s">
        <v>77</v>
      </c>
      <c r="AF470">
        <v>930208</v>
      </c>
      <c r="AG470">
        <v>70</v>
      </c>
      <c r="AH470" t="s">
        <v>53</v>
      </c>
      <c r="AI470">
        <v>1657170</v>
      </c>
      <c r="AJ470">
        <v>5622</v>
      </c>
      <c r="AK470">
        <v>930812</v>
      </c>
      <c r="AL470" t="s">
        <v>54</v>
      </c>
      <c r="AM470" t="s">
        <v>55</v>
      </c>
      <c r="AN470">
        <v>31835</v>
      </c>
      <c r="AO470">
        <v>66555.3</v>
      </c>
      <c r="AS470">
        <v>6150</v>
      </c>
      <c r="AT470">
        <v>941102</v>
      </c>
      <c r="AU470">
        <v>83016</v>
      </c>
      <c r="AV470">
        <v>12</v>
      </c>
      <c r="AW470">
        <v>6918</v>
      </c>
      <c r="AX470" t="s">
        <v>64</v>
      </c>
      <c r="AY470" t="str">
        <f t="shared" si="28"/>
        <v>Low_loan_taker</v>
      </c>
      <c r="BA470" t="str">
        <f t="shared" si="29"/>
        <v>High Payment</v>
      </c>
      <c r="BB470" t="str">
        <f t="shared" si="30"/>
        <v>Mid Balance</v>
      </c>
      <c r="BC470" t="str">
        <f t="shared" si="31"/>
        <v>CREDIT</v>
      </c>
    </row>
    <row r="471" spans="1:55" x14ac:dyDescent="0.35">
      <c r="A471">
        <v>857</v>
      </c>
      <c r="B471">
        <v>6789</v>
      </c>
      <c r="C471" t="s">
        <v>96</v>
      </c>
      <c r="D471" t="s">
        <v>101</v>
      </c>
      <c r="E471">
        <v>5622</v>
      </c>
      <c r="F471">
        <v>6789</v>
      </c>
      <c r="G471" t="s">
        <v>48</v>
      </c>
      <c r="H471">
        <v>6789</v>
      </c>
      <c r="I471">
        <v>790326</v>
      </c>
      <c r="J471">
        <v>57</v>
      </c>
      <c r="K471">
        <v>57</v>
      </c>
      <c r="L471" t="s">
        <v>102</v>
      </c>
      <c r="M471" t="s">
        <v>50</v>
      </c>
      <c r="N471">
        <v>161954</v>
      </c>
      <c r="O471">
        <v>21</v>
      </c>
      <c r="P471">
        <v>37</v>
      </c>
      <c r="Q471">
        <v>20</v>
      </c>
      <c r="R471">
        <v>3</v>
      </c>
      <c r="S471">
        <v>8</v>
      </c>
      <c r="T471">
        <v>48</v>
      </c>
      <c r="U471">
        <v>8720</v>
      </c>
      <c r="V471">
        <v>3.73</v>
      </c>
      <c r="W471">
        <v>4.5</v>
      </c>
      <c r="X471">
        <v>116</v>
      </c>
      <c r="Y471">
        <v>3729</v>
      </c>
      <c r="Z471">
        <v>3651</v>
      </c>
      <c r="AA471">
        <v>37742</v>
      </c>
      <c r="AB471" t="s">
        <v>100</v>
      </c>
      <c r="AC471">
        <v>71167778</v>
      </c>
      <c r="AD471">
        <v>573</v>
      </c>
      <c r="AE471" t="s">
        <v>77</v>
      </c>
      <c r="AF471">
        <v>930208</v>
      </c>
      <c r="AG471">
        <v>70</v>
      </c>
      <c r="AH471" t="s">
        <v>53</v>
      </c>
      <c r="AI471">
        <v>1657455</v>
      </c>
      <c r="AJ471">
        <v>5622</v>
      </c>
      <c r="AK471">
        <v>930813</v>
      </c>
      <c r="AL471" t="s">
        <v>59</v>
      </c>
      <c r="AM471" t="s">
        <v>59</v>
      </c>
      <c r="AN471">
        <v>17136</v>
      </c>
      <c r="AO471">
        <v>49419.3</v>
      </c>
      <c r="AS471">
        <v>6150</v>
      </c>
      <c r="AT471">
        <v>941102</v>
      </c>
      <c r="AU471">
        <v>83016</v>
      </c>
      <c r="AV471">
        <v>12</v>
      </c>
      <c r="AW471">
        <v>6918</v>
      </c>
      <c r="AX471" t="s">
        <v>64</v>
      </c>
      <c r="AY471" t="str">
        <f t="shared" si="28"/>
        <v>Low_loan_taker</v>
      </c>
      <c r="BA471" t="str">
        <f t="shared" si="29"/>
        <v>High Payment</v>
      </c>
      <c r="BB471" t="str">
        <f t="shared" si="30"/>
        <v>Low Balance</v>
      </c>
      <c r="BC471" t="str">
        <f t="shared" si="31"/>
        <v>NOT SURE</v>
      </c>
    </row>
    <row r="472" spans="1:55" x14ac:dyDescent="0.35">
      <c r="A472">
        <v>857</v>
      </c>
      <c r="B472">
        <v>6789</v>
      </c>
      <c r="C472" t="s">
        <v>96</v>
      </c>
      <c r="D472" t="s">
        <v>101</v>
      </c>
      <c r="E472">
        <v>5622</v>
      </c>
      <c r="F472">
        <v>6789</v>
      </c>
      <c r="G472" t="s">
        <v>48</v>
      </c>
      <c r="H472">
        <v>6789</v>
      </c>
      <c r="I472">
        <v>790326</v>
      </c>
      <c r="J472">
        <v>57</v>
      </c>
      <c r="K472">
        <v>57</v>
      </c>
      <c r="L472" t="s">
        <v>102</v>
      </c>
      <c r="M472" t="s">
        <v>50</v>
      </c>
      <c r="N472">
        <v>161954</v>
      </c>
      <c r="O472">
        <v>21</v>
      </c>
      <c r="P472">
        <v>37</v>
      </c>
      <c r="Q472">
        <v>20</v>
      </c>
      <c r="R472">
        <v>3</v>
      </c>
      <c r="S472">
        <v>8</v>
      </c>
      <c r="T472">
        <v>48</v>
      </c>
      <c r="U472">
        <v>8720</v>
      </c>
      <c r="V472">
        <v>3.73</v>
      </c>
      <c r="W472">
        <v>4.5</v>
      </c>
      <c r="X472">
        <v>116</v>
      </c>
      <c r="Y472">
        <v>3729</v>
      </c>
      <c r="Z472">
        <v>3651</v>
      </c>
      <c r="AA472">
        <v>37742</v>
      </c>
      <c r="AB472" t="s">
        <v>100</v>
      </c>
      <c r="AC472">
        <v>71167778</v>
      </c>
      <c r="AD472">
        <v>573</v>
      </c>
      <c r="AE472" t="s">
        <v>77</v>
      </c>
      <c r="AF472">
        <v>930208</v>
      </c>
      <c r="AG472">
        <v>70</v>
      </c>
      <c r="AH472" t="s">
        <v>53</v>
      </c>
      <c r="AI472">
        <v>1657168</v>
      </c>
      <c r="AJ472">
        <v>5622</v>
      </c>
      <c r="AK472">
        <v>930814</v>
      </c>
      <c r="AL472" t="s">
        <v>54</v>
      </c>
      <c r="AM472" t="s">
        <v>55</v>
      </c>
      <c r="AN472">
        <v>7101</v>
      </c>
      <c r="AO472">
        <v>56520.3</v>
      </c>
      <c r="AS472">
        <v>6150</v>
      </c>
      <c r="AT472">
        <v>941102</v>
      </c>
      <c r="AU472">
        <v>83016</v>
      </c>
      <c r="AV472">
        <v>12</v>
      </c>
      <c r="AW472">
        <v>6918</v>
      </c>
      <c r="AX472" t="s">
        <v>64</v>
      </c>
      <c r="AY472" t="str">
        <f t="shared" si="28"/>
        <v>Low_loan_taker</v>
      </c>
      <c r="BA472" t="str">
        <f t="shared" si="29"/>
        <v>High Payment</v>
      </c>
      <c r="BB472" t="str">
        <f t="shared" si="30"/>
        <v>Mid Balance</v>
      </c>
      <c r="BC472" t="str">
        <f t="shared" si="31"/>
        <v>CREDIT</v>
      </c>
    </row>
    <row r="473" spans="1:55" x14ac:dyDescent="0.35">
      <c r="A473">
        <v>857</v>
      </c>
      <c r="B473">
        <v>6789</v>
      </c>
      <c r="C473" t="s">
        <v>96</v>
      </c>
      <c r="D473" t="s">
        <v>101</v>
      </c>
      <c r="E473">
        <v>5622</v>
      </c>
      <c r="F473">
        <v>6789</v>
      </c>
      <c r="G473" t="s">
        <v>48</v>
      </c>
      <c r="H473">
        <v>6789</v>
      </c>
      <c r="I473">
        <v>790326</v>
      </c>
      <c r="J473">
        <v>57</v>
      </c>
      <c r="K473">
        <v>57</v>
      </c>
      <c r="L473" t="s">
        <v>102</v>
      </c>
      <c r="M473" t="s">
        <v>50</v>
      </c>
      <c r="N473">
        <v>161954</v>
      </c>
      <c r="O473">
        <v>21</v>
      </c>
      <c r="P473">
        <v>37</v>
      </c>
      <c r="Q473">
        <v>20</v>
      </c>
      <c r="R473">
        <v>3</v>
      </c>
      <c r="S473">
        <v>8</v>
      </c>
      <c r="T473">
        <v>48</v>
      </c>
      <c r="U473">
        <v>8720</v>
      </c>
      <c r="V473">
        <v>3.73</v>
      </c>
      <c r="W473">
        <v>4.5</v>
      </c>
      <c r="X473">
        <v>116</v>
      </c>
      <c r="Y473">
        <v>3729</v>
      </c>
      <c r="Z473">
        <v>3651</v>
      </c>
      <c r="AA473">
        <v>37742</v>
      </c>
      <c r="AB473" t="s">
        <v>100</v>
      </c>
      <c r="AC473">
        <v>71167778</v>
      </c>
      <c r="AD473">
        <v>573</v>
      </c>
      <c r="AE473" t="s">
        <v>77</v>
      </c>
      <c r="AF473">
        <v>930208</v>
      </c>
      <c r="AG473">
        <v>70</v>
      </c>
      <c r="AH473" t="s">
        <v>53</v>
      </c>
      <c r="AI473">
        <v>1657381</v>
      </c>
      <c r="AJ473">
        <v>5622</v>
      </c>
      <c r="AK473">
        <v>930814</v>
      </c>
      <c r="AL473" t="s">
        <v>58</v>
      </c>
      <c r="AM473" t="s">
        <v>66</v>
      </c>
      <c r="AN473">
        <v>573</v>
      </c>
      <c r="AO473">
        <v>55947.3</v>
      </c>
      <c r="AP473" t="s">
        <v>77</v>
      </c>
      <c r="AQ473" t="s">
        <v>100</v>
      </c>
      <c r="AR473">
        <v>71167778</v>
      </c>
      <c r="AS473">
        <v>6150</v>
      </c>
      <c r="AT473">
        <v>941102</v>
      </c>
      <c r="AU473">
        <v>83016</v>
      </c>
      <c r="AV473">
        <v>12</v>
      </c>
      <c r="AW473">
        <v>6918</v>
      </c>
      <c r="AX473" t="s">
        <v>64</v>
      </c>
      <c r="AY473" t="str">
        <f t="shared" si="28"/>
        <v>Low_loan_taker</v>
      </c>
      <c r="BA473" t="str">
        <f t="shared" si="29"/>
        <v>High Payment</v>
      </c>
      <c r="BB473" t="str">
        <f t="shared" si="30"/>
        <v>Mid Balance</v>
      </c>
      <c r="BC473" t="str">
        <f t="shared" si="31"/>
        <v>WITHDRAWAL</v>
      </c>
    </row>
    <row r="474" spans="1:55" x14ac:dyDescent="0.35">
      <c r="A474">
        <v>857</v>
      </c>
      <c r="B474">
        <v>6789</v>
      </c>
      <c r="C474" t="s">
        <v>96</v>
      </c>
      <c r="D474" t="s">
        <v>101</v>
      </c>
      <c r="E474">
        <v>5622</v>
      </c>
      <c r="F474">
        <v>6789</v>
      </c>
      <c r="G474" t="s">
        <v>48</v>
      </c>
      <c r="H474">
        <v>6789</v>
      </c>
      <c r="I474">
        <v>790326</v>
      </c>
      <c r="J474">
        <v>57</v>
      </c>
      <c r="K474">
        <v>57</v>
      </c>
      <c r="L474" t="s">
        <v>102</v>
      </c>
      <c r="M474" t="s">
        <v>50</v>
      </c>
      <c r="N474">
        <v>161954</v>
      </c>
      <c r="O474">
        <v>21</v>
      </c>
      <c r="P474">
        <v>37</v>
      </c>
      <c r="Q474">
        <v>20</v>
      </c>
      <c r="R474">
        <v>3</v>
      </c>
      <c r="S474">
        <v>8</v>
      </c>
      <c r="T474">
        <v>48</v>
      </c>
      <c r="U474">
        <v>8720</v>
      </c>
      <c r="V474">
        <v>3.73</v>
      </c>
      <c r="W474">
        <v>4.5</v>
      </c>
      <c r="X474">
        <v>116</v>
      </c>
      <c r="Y474">
        <v>3729</v>
      </c>
      <c r="Z474">
        <v>3651</v>
      </c>
      <c r="AA474">
        <v>37742</v>
      </c>
      <c r="AB474" t="s">
        <v>100</v>
      </c>
      <c r="AC474">
        <v>71167778</v>
      </c>
      <c r="AD474">
        <v>573</v>
      </c>
      <c r="AE474" t="s">
        <v>77</v>
      </c>
      <c r="AF474">
        <v>930208</v>
      </c>
      <c r="AG474">
        <v>70</v>
      </c>
      <c r="AH474" t="s">
        <v>53</v>
      </c>
      <c r="AI474">
        <v>1657545</v>
      </c>
      <c r="AJ474">
        <v>5622</v>
      </c>
      <c r="AK474">
        <v>930819</v>
      </c>
      <c r="AL474" t="s">
        <v>58</v>
      </c>
      <c r="AM474" t="s">
        <v>59</v>
      </c>
      <c r="AN474">
        <v>9300</v>
      </c>
      <c r="AO474">
        <v>46647.3</v>
      </c>
      <c r="AS474">
        <v>6150</v>
      </c>
      <c r="AT474">
        <v>941102</v>
      </c>
      <c r="AU474">
        <v>83016</v>
      </c>
      <c r="AV474">
        <v>12</v>
      </c>
      <c r="AW474">
        <v>6918</v>
      </c>
      <c r="AX474" t="s">
        <v>64</v>
      </c>
      <c r="AY474" t="str">
        <f t="shared" si="28"/>
        <v>Low_loan_taker</v>
      </c>
      <c r="BA474" t="str">
        <f t="shared" si="29"/>
        <v>High Payment</v>
      </c>
      <c r="BB474" t="str">
        <f t="shared" si="30"/>
        <v>Low Balance</v>
      </c>
      <c r="BC474" t="str">
        <f t="shared" si="31"/>
        <v>WITHDRAWAL</v>
      </c>
    </row>
    <row r="475" spans="1:55" x14ac:dyDescent="0.35">
      <c r="A475">
        <v>874</v>
      </c>
      <c r="B475">
        <v>7127</v>
      </c>
      <c r="C475" t="s">
        <v>103</v>
      </c>
      <c r="D475" t="s">
        <v>104</v>
      </c>
      <c r="E475">
        <v>5891</v>
      </c>
      <c r="F475">
        <v>7127</v>
      </c>
      <c r="G475" t="s">
        <v>48</v>
      </c>
      <c r="H475">
        <v>7127</v>
      </c>
      <c r="I475">
        <v>570929</v>
      </c>
      <c r="J475">
        <v>3</v>
      </c>
      <c r="K475">
        <v>3</v>
      </c>
      <c r="L475" t="s">
        <v>105</v>
      </c>
      <c r="M475" t="s">
        <v>99</v>
      </c>
      <c r="N475">
        <v>75232</v>
      </c>
      <c r="O475">
        <v>55</v>
      </c>
      <c r="P475">
        <v>26</v>
      </c>
      <c r="Q475">
        <v>4</v>
      </c>
      <c r="R475">
        <v>1</v>
      </c>
      <c r="S475">
        <v>5</v>
      </c>
      <c r="T475">
        <v>41.7</v>
      </c>
      <c r="U475">
        <v>8980</v>
      </c>
      <c r="V475">
        <v>1.95</v>
      </c>
      <c r="W475">
        <v>2.21</v>
      </c>
      <c r="X475">
        <v>111</v>
      </c>
      <c r="Y475">
        <v>2824</v>
      </c>
      <c r="Z475">
        <v>2813</v>
      </c>
      <c r="AA475">
        <v>38118</v>
      </c>
      <c r="AB475" t="s">
        <v>100</v>
      </c>
      <c r="AC475">
        <v>95617645</v>
      </c>
      <c r="AD475">
        <v>5432.3</v>
      </c>
      <c r="AE475" t="s">
        <v>52</v>
      </c>
      <c r="AF475">
        <v>930125</v>
      </c>
      <c r="AG475">
        <v>54</v>
      </c>
      <c r="AH475" t="s">
        <v>53</v>
      </c>
      <c r="AI475">
        <v>1736607</v>
      </c>
      <c r="AJ475">
        <v>5891</v>
      </c>
      <c r="AK475">
        <v>930125</v>
      </c>
      <c r="AL475" t="s">
        <v>54</v>
      </c>
      <c r="AM475" t="s">
        <v>55</v>
      </c>
      <c r="AN475">
        <v>900</v>
      </c>
      <c r="AO475">
        <v>900</v>
      </c>
      <c r="AS475">
        <v>6202</v>
      </c>
      <c r="AT475">
        <v>940418</v>
      </c>
      <c r="AU475">
        <v>65184</v>
      </c>
      <c r="AV475">
        <v>12</v>
      </c>
      <c r="AW475">
        <v>5432</v>
      </c>
      <c r="AX475" t="s">
        <v>64</v>
      </c>
      <c r="AY475" t="str">
        <f t="shared" si="28"/>
        <v>Low_loan_taker</v>
      </c>
      <c r="BA475" t="str">
        <f t="shared" si="29"/>
        <v>High Payment</v>
      </c>
      <c r="BB475" t="str">
        <f t="shared" si="30"/>
        <v>Low Balance</v>
      </c>
      <c r="BC475" t="str">
        <f t="shared" si="31"/>
        <v>CREDIT</v>
      </c>
    </row>
    <row r="476" spans="1:55" x14ac:dyDescent="0.35">
      <c r="A476">
        <v>874</v>
      </c>
      <c r="B476">
        <v>7127</v>
      </c>
      <c r="C476" t="s">
        <v>103</v>
      </c>
      <c r="D476" t="s">
        <v>104</v>
      </c>
      <c r="E476">
        <v>5891</v>
      </c>
      <c r="F476">
        <v>7127</v>
      </c>
      <c r="G476" t="s">
        <v>48</v>
      </c>
      <c r="H476">
        <v>7127</v>
      </c>
      <c r="I476">
        <v>570929</v>
      </c>
      <c r="J476">
        <v>3</v>
      </c>
      <c r="K476">
        <v>3</v>
      </c>
      <c r="L476" t="s">
        <v>105</v>
      </c>
      <c r="M476" t="s">
        <v>99</v>
      </c>
      <c r="N476">
        <v>75232</v>
      </c>
      <c r="O476">
        <v>55</v>
      </c>
      <c r="P476">
        <v>26</v>
      </c>
      <c r="Q476">
        <v>4</v>
      </c>
      <c r="R476">
        <v>1</v>
      </c>
      <c r="S476">
        <v>5</v>
      </c>
      <c r="T476">
        <v>41.7</v>
      </c>
      <c r="U476">
        <v>8980</v>
      </c>
      <c r="V476">
        <v>1.95</v>
      </c>
      <c r="W476">
        <v>2.21</v>
      </c>
      <c r="X476">
        <v>111</v>
      </c>
      <c r="Y476">
        <v>2824</v>
      </c>
      <c r="Z476">
        <v>2813</v>
      </c>
      <c r="AA476">
        <v>38118</v>
      </c>
      <c r="AB476" t="s">
        <v>100</v>
      </c>
      <c r="AC476">
        <v>95617645</v>
      </c>
      <c r="AD476">
        <v>5432.3</v>
      </c>
      <c r="AE476" t="s">
        <v>52</v>
      </c>
      <c r="AF476">
        <v>930125</v>
      </c>
      <c r="AG476">
        <v>54</v>
      </c>
      <c r="AH476" t="s">
        <v>53</v>
      </c>
      <c r="AI476">
        <v>1736609</v>
      </c>
      <c r="AJ476">
        <v>5891</v>
      </c>
      <c r="AK476">
        <v>930212</v>
      </c>
      <c r="AL476" t="s">
        <v>54</v>
      </c>
      <c r="AM476" t="s">
        <v>65</v>
      </c>
      <c r="AN476">
        <v>32594</v>
      </c>
      <c r="AO476">
        <v>33494</v>
      </c>
      <c r="AQ476" t="s">
        <v>78</v>
      </c>
      <c r="AR476">
        <v>51054984</v>
      </c>
      <c r="AS476">
        <v>6202</v>
      </c>
      <c r="AT476">
        <v>940418</v>
      </c>
      <c r="AU476">
        <v>65184</v>
      </c>
      <c r="AV476">
        <v>12</v>
      </c>
      <c r="AW476">
        <v>5432</v>
      </c>
      <c r="AX476" t="s">
        <v>64</v>
      </c>
      <c r="AY476" t="str">
        <f t="shared" si="28"/>
        <v>Low_loan_taker</v>
      </c>
      <c r="BA476" t="str">
        <f t="shared" si="29"/>
        <v>High Payment</v>
      </c>
      <c r="BB476" t="str">
        <f t="shared" si="30"/>
        <v>Low Balance</v>
      </c>
      <c r="BC476" t="str">
        <f t="shared" si="31"/>
        <v>CREDIT</v>
      </c>
    </row>
    <row r="477" spans="1:55" x14ac:dyDescent="0.35">
      <c r="A477">
        <v>874</v>
      </c>
      <c r="B477">
        <v>7127</v>
      </c>
      <c r="C477" t="s">
        <v>103</v>
      </c>
      <c r="D477" t="s">
        <v>104</v>
      </c>
      <c r="E477">
        <v>5891</v>
      </c>
      <c r="F477">
        <v>7127</v>
      </c>
      <c r="G477" t="s">
        <v>48</v>
      </c>
      <c r="H477">
        <v>7127</v>
      </c>
      <c r="I477">
        <v>570929</v>
      </c>
      <c r="J477">
        <v>3</v>
      </c>
      <c r="K477">
        <v>3</v>
      </c>
      <c r="L477" t="s">
        <v>105</v>
      </c>
      <c r="M477" t="s">
        <v>99</v>
      </c>
      <c r="N477">
        <v>75232</v>
      </c>
      <c r="O477">
        <v>55</v>
      </c>
      <c r="P477">
        <v>26</v>
      </c>
      <c r="Q477">
        <v>4</v>
      </c>
      <c r="R477">
        <v>1</v>
      </c>
      <c r="S477">
        <v>5</v>
      </c>
      <c r="T477">
        <v>41.7</v>
      </c>
      <c r="U477">
        <v>8980</v>
      </c>
      <c r="V477">
        <v>1.95</v>
      </c>
      <c r="W477">
        <v>2.21</v>
      </c>
      <c r="X477">
        <v>111</v>
      </c>
      <c r="Y477">
        <v>2824</v>
      </c>
      <c r="Z477">
        <v>2813</v>
      </c>
      <c r="AA477">
        <v>38118</v>
      </c>
      <c r="AB477" t="s">
        <v>100</v>
      </c>
      <c r="AC477">
        <v>95617645</v>
      </c>
      <c r="AD477">
        <v>5432.3</v>
      </c>
      <c r="AE477" t="s">
        <v>52</v>
      </c>
      <c r="AF477">
        <v>930125</v>
      </c>
      <c r="AG477">
        <v>54</v>
      </c>
      <c r="AH477" t="s">
        <v>53</v>
      </c>
      <c r="AI477">
        <v>1736950</v>
      </c>
      <c r="AJ477">
        <v>5891</v>
      </c>
      <c r="AK477">
        <v>930224</v>
      </c>
      <c r="AL477" t="s">
        <v>58</v>
      </c>
      <c r="AM477" t="s">
        <v>59</v>
      </c>
      <c r="AN477">
        <v>4500</v>
      </c>
      <c r="AO477">
        <v>28994</v>
      </c>
      <c r="AS477">
        <v>6202</v>
      </c>
      <c r="AT477">
        <v>940418</v>
      </c>
      <c r="AU477">
        <v>65184</v>
      </c>
      <c r="AV477">
        <v>12</v>
      </c>
      <c r="AW477">
        <v>5432</v>
      </c>
      <c r="AX477" t="s">
        <v>64</v>
      </c>
      <c r="AY477" t="str">
        <f t="shared" si="28"/>
        <v>Low_loan_taker</v>
      </c>
      <c r="BA477" t="str">
        <f t="shared" si="29"/>
        <v>High Payment</v>
      </c>
      <c r="BB477" t="str">
        <f t="shared" si="30"/>
        <v>Low Balance</v>
      </c>
      <c r="BC477" t="str">
        <f t="shared" si="31"/>
        <v>WITHDRAWAL</v>
      </c>
    </row>
    <row r="478" spans="1:55" x14ac:dyDescent="0.35">
      <c r="A478">
        <v>874</v>
      </c>
      <c r="B478">
        <v>7127</v>
      </c>
      <c r="C478" t="s">
        <v>103</v>
      </c>
      <c r="D478" t="s">
        <v>104</v>
      </c>
      <c r="E478">
        <v>5891</v>
      </c>
      <c r="F478">
        <v>7127</v>
      </c>
      <c r="G478" t="s">
        <v>48</v>
      </c>
      <c r="H478">
        <v>7127</v>
      </c>
      <c r="I478">
        <v>570929</v>
      </c>
      <c r="J478">
        <v>3</v>
      </c>
      <c r="K478">
        <v>3</v>
      </c>
      <c r="L478" t="s">
        <v>105</v>
      </c>
      <c r="M478" t="s">
        <v>99</v>
      </c>
      <c r="N478">
        <v>75232</v>
      </c>
      <c r="O478">
        <v>55</v>
      </c>
      <c r="P478">
        <v>26</v>
      </c>
      <c r="Q478">
        <v>4</v>
      </c>
      <c r="R478">
        <v>1</v>
      </c>
      <c r="S478">
        <v>5</v>
      </c>
      <c r="T478">
        <v>41.7</v>
      </c>
      <c r="U478">
        <v>8980</v>
      </c>
      <c r="V478">
        <v>1.95</v>
      </c>
      <c r="W478">
        <v>2.21</v>
      </c>
      <c r="X478">
        <v>111</v>
      </c>
      <c r="Y478">
        <v>2824</v>
      </c>
      <c r="Z478">
        <v>2813</v>
      </c>
      <c r="AA478">
        <v>38118</v>
      </c>
      <c r="AB478" t="s">
        <v>100</v>
      </c>
      <c r="AC478">
        <v>95617645</v>
      </c>
      <c r="AD478">
        <v>5432.3</v>
      </c>
      <c r="AE478" t="s">
        <v>52</v>
      </c>
      <c r="AF478">
        <v>930125</v>
      </c>
      <c r="AG478">
        <v>54</v>
      </c>
      <c r="AH478" t="s">
        <v>53</v>
      </c>
      <c r="AI478">
        <v>3673340</v>
      </c>
      <c r="AJ478">
        <v>5891</v>
      </c>
      <c r="AK478">
        <v>930228</v>
      </c>
      <c r="AL478" t="s">
        <v>54</v>
      </c>
      <c r="AN478">
        <v>21.6</v>
      </c>
      <c r="AO478">
        <v>29015.599999999999</v>
      </c>
      <c r="AP478" t="s">
        <v>57</v>
      </c>
      <c r="AS478">
        <v>6202</v>
      </c>
      <c r="AT478">
        <v>940418</v>
      </c>
      <c r="AU478">
        <v>65184</v>
      </c>
      <c r="AV478">
        <v>12</v>
      </c>
      <c r="AW478">
        <v>5432</v>
      </c>
      <c r="AX478" t="s">
        <v>64</v>
      </c>
      <c r="AY478" t="str">
        <f t="shared" si="28"/>
        <v>Low_loan_taker</v>
      </c>
      <c r="BA478" t="str">
        <f t="shared" si="29"/>
        <v>High Payment</v>
      </c>
      <c r="BB478" t="str">
        <f t="shared" si="30"/>
        <v>Low Balance</v>
      </c>
      <c r="BC478" t="str">
        <f t="shared" si="31"/>
        <v>CREDIT</v>
      </c>
    </row>
    <row r="479" spans="1:55" x14ac:dyDescent="0.35">
      <c r="A479">
        <v>874</v>
      </c>
      <c r="B479">
        <v>7127</v>
      </c>
      <c r="C479" t="s">
        <v>103</v>
      </c>
      <c r="D479" t="s">
        <v>104</v>
      </c>
      <c r="E479">
        <v>5891</v>
      </c>
      <c r="F479">
        <v>7127</v>
      </c>
      <c r="G479" t="s">
        <v>48</v>
      </c>
      <c r="H479">
        <v>7127</v>
      </c>
      <c r="I479">
        <v>570929</v>
      </c>
      <c r="J479">
        <v>3</v>
      </c>
      <c r="K479">
        <v>3</v>
      </c>
      <c r="L479" t="s">
        <v>105</v>
      </c>
      <c r="M479" t="s">
        <v>99</v>
      </c>
      <c r="N479">
        <v>75232</v>
      </c>
      <c r="O479">
        <v>55</v>
      </c>
      <c r="P479">
        <v>26</v>
      </c>
      <c r="Q479">
        <v>4</v>
      </c>
      <c r="R479">
        <v>1</v>
      </c>
      <c r="S479">
        <v>5</v>
      </c>
      <c r="T479">
        <v>41.7</v>
      </c>
      <c r="U479">
        <v>8980</v>
      </c>
      <c r="V479">
        <v>1.95</v>
      </c>
      <c r="W479">
        <v>2.21</v>
      </c>
      <c r="X479">
        <v>111</v>
      </c>
      <c r="Y479">
        <v>2824</v>
      </c>
      <c r="Z479">
        <v>2813</v>
      </c>
      <c r="AA479">
        <v>38118</v>
      </c>
      <c r="AB479" t="s">
        <v>100</v>
      </c>
      <c r="AC479">
        <v>95617645</v>
      </c>
      <c r="AD479">
        <v>5432.3</v>
      </c>
      <c r="AE479" t="s">
        <v>52</v>
      </c>
      <c r="AF479">
        <v>930125</v>
      </c>
      <c r="AG479">
        <v>54</v>
      </c>
      <c r="AH479" t="s">
        <v>53</v>
      </c>
      <c r="AI479">
        <v>1736610</v>
      </c>
      <c r="AJ479">
        <v>5891</v>
      </c>
      <c r="AK479">
        <v>930312</v>
      </c>
      <c r="AL479" t="s">
        <v>54</v>
      </c>
      <c r="AM479" t="s">
        <v>65</v>
      </c>
      <c r="AN479">
        <v>32594</v>
      </c>
      <c r="AO479">
        <v>61609.599999999999</v>
      </c>
      <c r="AQ479" t="s">
        <v>78</v>
      </c>
      <c r="AR479">
        <v>51054984</v>
      </c>
      <c r="AS479">
        <v>6202</v>
      </c>
      <c r="AT479">
        <v>940418</v>
      </c>
      <c r="AU479">
        <v>65184</v>
      </c>
      <c r="AV479">
        <v>12</v>
      </c>
      <c r="AW479">
        <v>5432</v>
      </c>
      <c r="AX479" t="s">
        <v>64</v>
      </c>
      <c r="AY479" t="str">
        <f t="shared" si="28"/>
        <v>Low_loan_taker</v>
      </c>
      <c r="BA479" t="str">
        <f t="shared" si="29"/>
        <v>High Payment</v>
      </c>
      <c r="BB479" t="str">
        <f t="shared" si="30"/>
        <v>Mid Balance</v>
      </c>
      <c r="BC479" t="str">
        <f t="shared" si="31"/>
        <v>CREDIT</v>
      </c>
    </row>
    <row r="480" spans="1:55" x14ac:dyDescent="0.35">
      <c r="A480">
        <v>874</v>
      </c>
      <c r="B480">
        <v>7127</v>
      </c>
      <c r="C480" t="s">
        <v>103</v>
      </c>
      <c r="D480" t="s">
        <v>104</v>
      </c>
      <c r="E480">
        <v>5891</v>
      </c>
      <c r="F480">
        <v>7127</v>
      </c>
      <c r="G480" t="s">
        <v>48</v>
      </c>
      <c r="H480">
        <v>7127</v>
      </c>
      <c r="I480">
        <v>570929</v>
      </c>
      <c r="J480">
        <v>3</v>
      </c>
      <c r="K480">
        <v>3</v>
      </c>
      <c r="L480" t="s">
        <v>105</v>
      </c>
      <c r="M480" t="s">
        <v>99</v>
      </c>
      <c r="N480">
        <v>75232</v>
      </c>
      <c r="O480">
        <v>55</v>
      </c>
      <c r="P480">
        <v>26</v>
      </c>
      <c r="Q480">
        <v>4</v>
      </c>
      <c r="R480">
        <v>1</v>
      </c>
      <c r="S480">
        <v>5</v>
      </c>
      <c r="T480">
        <v>41.7</v>
      </c>
      <c r="U480">
        <v>8980</v>
      </c>
      <c r="V480">
        <v>1.95</v>
      </c>
      <c r="W480">
        <v>2.21</v>
      </c>
      <c r="X480">
        <v>111</v>
      </c>
      <c r="Y480">
        <v>2824</v>
      </c>
      <c r="Z480">
        <v>2813</v>
      </c>
      <c r="AA480">
        <v>38118</v>
      </c>
      <c r="AB480" t="s">
        <v>100</v>
      </c>
      <c r="AC480">
        <v>95617645</v>
      </c>
      <c r="AD480">
        <v>5432.3</v>
      </c>
      <c r="AE480" t="s">
        <v>52</v>
      </c>
      <c r="AF480">
        <v>930125</v>
      </c>
      <c r="AG480">
        <v>54</v>
      </c>
      <c r="AH480" t="s">
        <v>53</v>
      </c>
      <c r="AI480">
        <v>1736951</v>
      </c>
      <c r="AJ480">
        <v>5891</v>
      </c>
      <c r="AK480">
        <v>930326</v>
      </c>
      <c r="AL480" t="s">
        <v>58</v>
      </c>
      <c r="AM480" t="s">
        <v>59</v>
      </c>
      <c r="AN480">
        <v>20200</v>
      </c>
      <c r="AO480">
        <v>41409.599999999999</v>
      </c>
      <c r="AS480">
        <v>6202</v>
      </c>
      <c r="AT480">
        <v>940418</v>
      </c>
      <c r="AU480">
        <v>65184</v>
      </c>
      <c r="AV480">
        <v>12</v>
      </c>
      <c r="AW480">
        <v>5432</v>
      </c>
      <c r="AX480" t="s">
        <v>64</v>
      </c>
      <c r="AY480" t="str">
        <f t="shared" si="28"/>
        <v>Low_loan_taker</v>
      </c>
      <c r="BA480" t="str">
        <f t="shared" si="29"/>
        <v>High Payment</v>
      </c>
      <c r="BB480" t="str">
        <f t="shared" si="30"/>
        <v>Low Balance</v>
      </c>
      <c r="BC480" t="str">
        <f t="shared" si="31"/>
        <v>WITHDRAWAL</v>
      </c>
    </row>
    <row r="481" spans="1:55" x14ac:dyDescent="0.35">
      <c r="A481">
        <v>874</v>
      </c>
      <c r="B481">
        <v>7127</v>
      </c>
      <c r="C481" t="s">
        <v>103</v>
      </c>
      <c r="D481" t="s">
        <v>104</v>
      </c>
      <c r="E481">
        <v>5891</v>
      </c>
      <c r="F481">
        <v>7127</v>
      </c>
      <c r="G481" t="s">
        <v>48</v>
      </c>
      <c r="H481">
        <v>7127</v>
      </c>
      <c r="I481">
        <v>570929</v>
      </c>
      <c r="J481">
        <v>3</v>
      </c>
      <c r="K481">
        <v>3</v>
      </c>
      <c r="L481" t="s">
        <v>105</v>
      </c>
      <c r="M481" t="s">
        <v>99</v>
      </c>
      <c r="N481">
        <v>75232</v>
      </c>
      <c r="O481">
        <v>55</v>
      </c>
      <c r="P481">
        <v>26</v>
      </c>
      <c r="Q481">
        <v>4</v>
      </c>
      <c r="R481">
        <v>1</v>
      </c>
      <c r="S481">
        <v>5</v>
      </c>
      <c r="T481">
        <v>41.7</v>
      </c>
      <c r="U481">
        <v>8980</v>
      </c>
      <c r="V481">
        <v>1.95</v>
      </c>
      <c r="W481">
        <v>2.21</v>
      </c>
      <c r="X481">
        <v>111</v>
      </c>
      <c r="Y481">
        <v>2824</v>
      </c>
      <c r="Z481">
        <v>2813</v>
      </c>
      <c r="AA481">
        <v>38118</v>
      </c>
      <c r="AB481" t="s">
        <v>100</v>
      </c>
      <c r="AC481">
        <v>95617645</v>
      </c>
      <c r="AD481">
        <v>5432.3</v>
      </c>
      <c r="AE481" t="s">
        <v>52</v>
      </c>
      <c r="AF481">
        <v>930125</v>
      </c>
      <c r="AG481">
        <v>54</v>
      </c>
      <c r="AH481" t="s">
        <v>53</v>
      </c>
      <c r="AI481">
        <v>3673341</v>
      </c>
      <c r="AJ481">
        <v>5891</v>
      </c>
      <c r="AK481">
        <v>930331</v>
      </c>
      <c r="AL481" t="s">
        <v>54</v>
      </c>
      <c r="AN481">
        <v>130.80000000000001</v>
      </c>
      <c r="AO481">
        <v>41540.400000000001</v>
      </c>
      <c r="AP481" t="s">
        <v>57</v>
      </c>
      <c r="AS481">
        <v>6202</v>
      </c>
      <c r="AT481">
        <v>940418</v>
      </c>
      <c r="AU481">
        <v>65184</v>
      </c>
      <c r="AV481">
        <v>12</v>
      </c>
      <c r="AW481">
        <v>5432</v>
      </c>
      <c r="AX481" t="s">
        <v>64</v>
      </c>
      <c r="AY481" t="str">
        <f t="shared" si="28"/>
        <v>Low_loan_taker</v>
      </c>
      <c r="BA481" t="str">
        <f t="shared" si="29"/>
        <v>High Payment</v>
      </c>
      <c r="BB481" t="str">
        <f t="shared" si="30"/>
        <v>Low Balance</v>
      </c>
      <c r="BC481" t="str">
        <f t="shared" si="31"/>
        <v>CREDIT</v>
      </c>
    </row>
    <row r="482" spans="1:55" x14ac:dyDescent="0.35">
      <c r="A482">
        <v>874</v>
      </c>
      <c r="B482">
        <v>7127</v>
      </c>
      <c r="C482" t="s">
        <v>103</v>
      </c>
      <c r="D482" t="s">
        <v>104</v>
      </c>
      <c r="E482">
        <v>5891</v>
      </c>
      <c r="F482">
        <v>7127</v>
      </c>
      <c r="G482" t="s">
        <v>48</v>
      </c>
      <c r="H482">
        <v>7127</v>
      </c>
      <c r="I482">
        <v>570929</v>
      </c>
      <c r="J482">
        <v>3</v>
      </c>
      <c r="K482">
        <v>3</v>
      </c>
      <c r="L482" t="s">
        <v>105</v>
      </c>
      <c r="M482" t="s">
        <v>99</v>
      </c>
      <c r="N482">
        <v>75232</v>
      </c>
      <c r="O482">
        <v>55</v>
      </c>
      <c r="P482">
        <v>26</v>
      </c>
      <c r="Q482">
        <v>4</v>
      </c>
      <c r="R482">
        <v>1</v>
      </c>
      <c r="S482">
        <v>5</v>
      </c>
      <c r="T482">
        <v>41.7</v>
      </c>
      <c r="U482">
        <v>8980</v>
      </c>
      <c r="V482">
        <v>1.95</v>
      </c>
      <c r="W482">
        <v>2.21</v>
      </c>
      <c r="X482">
        <v>111</v>
      </c>
      <c r="Y482">
        <v>2824</v>
      </c>
      <c r="Z482">
        <v>2813</v>
      </c>
      <c r="AA482">
        <v>38118</v>
      </c>
      <c r="AB482" t="s">
        <v>100</v>
      </c>
      <c r="AC482">
        <v>95617645</v>
      </c>
      <c r="AD482">
        <v>5432.3</v>
      </c>
      <c r="AE482" t="s">
        <v>52</v>
      </c>
      <c r="AF482">
        <v>930125</v>
      </c>
      <c r="AG482">
        <v>54</v>
      </c>
      <c r="AH482" t="s">
        <v>53</v>
      </c>
      <c r="AI482">
        <v>1736611</v>
      </c>
      <c r="AJ482">
        <v>5891</v>
      </c>
      <c r="AK482">
        <v>930412</v>
      </c>
      <c r="AL482" t="s">
        <v>54</v>
      </c>
      <c r="AM482" t="s">
        <v>65</v>
      </c>
      <c r="AN482">
        <v>32594</v>
      </c>
      <c r="AO482">
        <v>74134.399999999994</v>
      </c>
      <c r="AQ482" t="s">
        <v>78</v>
      </c>
      <c r="AR482">
        <v>51054984</v>
      </c>
      <c r="AS482">
        <v>6202</v>
      </c>
      <c r="AT482">
        <v>940418</v>
      </c>
      <c r="AU482">
        <v>65184</v>
      </c>
      <c r="AV482">
        <v>12</v>
      </c>
      <c r="AW482">
        <v>5432</v>
      </c>
      <c r="AX482" t="s">
        <v>64</v>
      </c>
      <c r="AY482" t="str">
        <f t="shared" si="28"/>
        <v>Low_loan_taker</v>
      </c>
      <c r="BA482" t="str">
        <f t="shared" si="29"/>
        <v>High Payment</v>
      </c>
      <c r="BB482" t="str">
        <f t="shared" si="30"/>
        <v>Mid Balance</v>
      </c>
      <c r="BC482" t="str">
        <f t="shared" si="31"/>
        <v>CREDIT</v>
      </c>
    </row>
    <row r="483" spans="1:55" x14ac:dyDescent="0.35">
      <c r="A483">
        <v>874</v>
      </c>
      <c r="B483">
        <v>7127</v>
      </c>
      <c r="C483" t="s">
        <v>103</v>
      </c>
      <c r="D483" t="s">
        <v>104</v>
      </c>
      <c r="E483">
        <v>5891</v>
      </c>
      <c r="F483">
        <v>7127</v>
      </c>
      <c r="G483" t="s">
        <v>48</v>
      </c>
      <c r="H483">
        <v>7127</v>
      </c>
      <c r="I483">
        <v>570929</v>
      </c>
      <c r="J483">
        <v>3</v>
      </c>
      <c r="K483">
        <v>3</v>
      </c>
      <c r="L483" t="s">
        <v>105</v>
      </c>
      <c r="M483" t="s">
        <v>99</v>
      </c>
      <c r="N483">
        <v>75232</v>
      </c>
      <c r="O483">
        <v>55</v>
      </c>
      <c r="P483">
        <v>26</v>
      </c>
      <c r="Q483">
        <v>4</v>
      </c>
      <c r="R483">
        <v>1</v>
      </c>
      <c r="S483">
        <v>5</v>
      </c>
      <c r="T483">
        <v>41.7</v>
      </c>
      <c r="U483">
        <v>8980</v>
      </c>
      <c r="V483">
        <v>1.95</v>
      </c>
      <c r="W483">
        <v>2.21</v>
      </c>
      <c r="X483">
        <v>111</v>
      </c>
      <c r="Y483">
        <v>2824</v>
      </c>
      <c r="Z483">
        <v>2813</v>
      </c>
      <c r="AA483">
        <v>38118</v>
      </c>
      <c r="AB483" t="s">
        <v>100</v>
      </c>
      <c r="AC483">
        <v>95617645</v>
      </c>
      <c r="AD483">
        <v>5432.3</v>
      </c>
      <c r="AE483" t="s">
        <v>52</v>
      </c>
      <c r="AF483">
        <v>930125</v>
      </c>
      <c r="AG483">
        <v>54</v>
      </c>
      <c r="AH483" t="s">
        <v>53</v>
      </c>
      <c r="AI483">
        <v>1736952</v>
      </c>
      <c r="AJ483">
        <v>5891</v>
      </c>
      <c r="AK483">
        <v>930425</v>
      </c>
      <c r="AL483" t="s">
        <v>58</v>
      </c>
      <c r="AM483" t="s">
        <v>59</v>
      </c>
      <c r="AN483">
        <v>24200</v>
      </c>
      <c r="AO483">
        <v>49934.400000000001</v>
      </c>
      <c r="AS483">
        <v>6202</v>
      </c>
      <c r="AT483">
        <v>940418</v>
      </c>
      <c r="AU483">
        <v>65184</v>
      </c>
      <c r="AV483">
        <v>12</v>
      </c>
      <c r="AW483">
        <v>5432</v>
      </c>
      <c r="AX483" t="s">
        <v>64</v>
      </c>
      <c r="AY483" t="str">
        <f t="shared" si="28"/>
        <v>Low_loan_taker</v>
      </c>
      <c r="BA483" t="str">
        <f t="shared" si="29"/>
        <v>High Payment</v>
      </c>
      <c r="BB483" t="str">
        <f t="shared" si="30"/>
        <v>Low Balance</v>
      </c>
      <c r="BC483" t="str">
        <f t="shared" si="31"/>
        <v>WITHDRAWAL</v>
      </c>
    </row>
    <row r="484" spans="1:55" x14ac:dyDescent="0.35">
      <c r="A484">
        <v>874</v>
      </c>
      <c r="B484">
        <v>7127</v>
      </c>
      <c r="C484" t="s">
        <v>103</v>
      </c>
      <c r="D484" t="s">
        <v>104</v>
      </c>
      <c r="E484">
        <v>5891</v>
      </c>
      <c r="F484">
        <v>7127</v>
      </c>
      <c r="G484" t="s">
        <v>48</v>
      </c>
      <c r="H484">
        <v>7127</v>
      </c>
      <c r="I484">
        <v>570929</v>
      </c>
      <c r="J484">
        <v>3</v>
      </c>
      <c r="K484">
        <v>3</v>
      </c>
      <c r="L484" t="s">
        <v>105</v>
      </c>
      <c r="M484" t="s">
        <v>99</v>
      </c>
      <c r="N484">
        <v>75232</v>
      </c>
      <c r="O484">
        <v>55</v>
      </c>
      <c r="P484">
        <v>26</v>
      </c>
      <c r="Q484">
        <v>4</v>
      </c>
      <c r="R484">
        <v>1</v>
      </c>
      <c r="S484">
        <v>5</v>
      </c>
      <c r="T484">
        <v>41.7</v>
      </c>
      <c r="U484">
        <v>8980</v>
      </c>
      <c r="V484">
        <v>1.95</v>
      </c>
      <c r="W484">
        <v>2.21</v>
      </c>
      <c r="X484">
        <v>111</v>
      </c>
      <c r="Y484">
        <v>2824</v>
      </c>
      <c r="Z484">
        <v>2813</v>
      </c>
      <c r="AA484">
        <v>38118</v>
      </c>
      <c r="AB484" t="s">
        <v>100</v>
      </c>
      <c r="AC484">
        <v>95617645</v>
      </c>
      <c r="AD484">
        <v>5432.3</v>
      </c>
      <c r="AE484" t="s">
        <v>52</v>
      </c>
      <c r="AF484">
        <v>930125</v>
      </c>
      <c r="AG484">
        <v>54</v>
      </c>
      <c r="AH484" t="s">
        <v>53</v>
      </c>
      <c r="AI484">
        <v>3673342</v>
      </c>
      <c r="AJ484">
        <v>5891</v>
      </c>
      <c r="AK484">
        <v>930430</v>
      </c>
      <c r="AL484" t="s">
        <v>54</v>
      </c>
      <c r="AN484">
        <v>179.6</v>
      </c>
      <c r="AO484">
        <v>50114</v>
      </c>
      <c r="AP484" t="s">
        <v>57</v>
      </c>
      <c r="AS484">
        <v>6202</v>
      </c>
      <c r="AT484">
        <v>940418</v>
      </c>
      <c r="AU484">
        <v>65184</v>
      </c>
      <c r="AV484">
        <v>12</v>
      </c>
      <c r="AW484">
        <v>5432</v>
      </c>
      <c r="AX484" t="s">
        <v>64</v>
      </c>
      <c r="AY484" t="str">
        <f t="shared" si="28"/>
        <v>Low_loan_taker</v>
      </c>
      <c r="BA484" t="str">
        <f t="shared" si="29"/>
        <v>High Payment</v>
      </c>
      <c r="BB484" t="str">
        <f t="shared" si="30"/>
        <v>Mid Balance</v>
      </c>
      <c r="BC484" t="str">
        <f t="shared" si="31"/>
        <v>CREDIT</v>
      </c>
    </row>
    <row r="485" spans="1:55" x14ac:dyDescent="0.35">
      <c r="A485">
        <v>874</v>
      </c>
      <c r="B485">
        <v>7127</v>
      </c>
      <c r="C485" t="s">
        <v>103</v>
      </c>
      <c r="D485" t="s">
        <v>104</v>
      </c>
      <c r="E485">
        <v>5891</v>
      </c>
      <c r="F485">
        <v>7127</v>
      </c>
      <c r="G485" t="s">
        <v>48</v>
      </c>
      <c r="H485">
        <v>7127</v>
      </c>
      <c r="I485">
        <v>570929</v>
      </c>
      <c r="J485">
        <v>3</v>
      </c>
      <c r="K485">
        <v>3</v>
      </c>
      <c r="L485" t="s">
        <v>105</v>
      </c>
      <c r="M485" t="s">
        <v>99</v>
      </c>
      <c r="N485">
        <v>75232</v>
      </c>
      <c r="O485">
        <v>55</v>
      </c>
      <c r="P485">
        <v>26</v>
      </c>
      <c r="Q485">
        <v>4</v>
      </c>
      <c r="R485">
        <v>1</v>
      </c>
      <c r="S485">
        <v>5</v>
      </c>
      <c r="T485">
        <v>41.7</v>
      </c>
      <c r="U485">
        <v>8980</v>
      </c>
      <c r="V485">
        <v>1.95</v>
      </c>
      <c r="W485">
        <v>2.21</v>
      </c>
      <c r="X485">
        <v>111</v>
      </c>
      <c r="Y485">
        <v>2824</v>
      </c>
      <c r="Z485">
        <v>2813</v>
      </c>
      <c r="AA485">
        <v>38118</v>
      </c>
      <c r="AB485" t="s">
        <v>100</v>
      </c>
      <c r="AC485">
        <v>95617645</v>
      </c>
      <c r="AD485">
        <v>5432.3</v>
      </c>
      <c r="AE485" t="s">
        <v>52</v>
      </c>
      <c r="AF485">
        <v>930125</v>
      </c>
      <c r="AG485">
        <v>54</v>
      </c>
      <c r="AH485" t="s">
        <v>53</v>
      </c>
      <c r="AI485">
        <v>1736612</v>
      </c>
      <c r="AJ485">
        <v>5891</v>
      </c>
      <c r="AK485">
        <v>930512</v>
      </c>
      <c r="AL485" t="s">
        <v>54</v>
      </c>
      <c r="AM485" t="s">
        <v>65</v>
      </c>
      <c r="AN485">
        <v>32594</v>
      </c>
      <c r="AO485">
        <v>82708</v>
      </c>
      <c r="AQ485" t="s">
        <v>78</v>
      </c>
      <c r="AR485">
        <v>51054984</v>
      </c>
      <c r="AS485">
        <v>6202</v>
      </c>
      <c r="AT485">
        <v>940418</v>
      </c>
      <c r="AU485">
        <v>65184</v>
      </c>
      <c r="AV485">
        <v>12</v>
      </c>
      <c r="AW485">
        <v>5432</v>
      </c>
      <c r="AX485" t="s">
        <v>64</v>
      </c>
      <c r="AY485" t="str">
        <f t="shared" si="28"/>
        <v>Low_loan_taker</v>
      </c>
      <c r="BA485" t="str">
        <f t="shared" si="29"/>
        <v>High Payment</v>
      </c>
      <c r="BB485" t="str">
        <f t="shared" si="30"/>
        <v>Mid Balance</v>
      </c>
      <c r="BC485" t="str">
        <f t="shared" si="31"/>
        <v>CREDIT</v>
      </c>
    </row>
    <row r="486" spans="1:55" x14ac:dyDescent="0.35">
      <c r="A486">
        <v>874</v>
      </c>
      <c r="B486">
        <v>7127</v>
      </c>
      <c r="C486" t="s">
        <v>103</v>
      </c>
      <c r="D486" t="s">
        <v>104</v>
      </c>
      <c r="E486">
        <v>5891</v>
      </c>
      <c r="F486">
        <v>7127</v>
      </c>
      <c r="G486" t="s">
        <v>48</v>
      </c>
      <c r="H486">
        <v>7127</v>
      </c>
      <c r="I486">
        <v>570929</v>
      </c>
      <c r="J486">
        <v>3</v>
      </c>
      <c r="K486">
        <v>3</v>
      </c>
      <c r="L486" t="s">
        <v>105</v>
      </c>
      <c r="M486" t="s">
        <v>99</v>
      </c>
      <c r="N486">
        <v>75232</v>
      </c>
      <c r="O486">
        <v>55</v>
      </c>
      <c r="P486">
        <v>26</v>
      </c>
      <c r="Q486">
        <v>4</v>
      </c>
      <c r="R486">
        <v>1</v>
      </c>
      <c r="S486">
        <v>5</v>
      </c>
      <c r="T486">
        <v>41.7</v>
      </c>
      <c r="U486">
        <v>8980</v>
      </c>
      <c r="V486">
        <v>1.95</v>
      </c>
      <c r="W486">
        <v>2.21</v>
      </c>
      <c r="X486">
        <v>111</v>
      </c>
      <c r="Y486">
        <v>2824</v>
      </c>
      <c r="Z486">
        <v>2813</v>
      </c>
      <c r="AA486">
        <v>38118</v>
      </c>
      <c r="AB486" t="s">
        <v>100</v>
      </c>
      <c r="AC486">
        <v>95617645</v>
      </c>
      <c r="AD486">
        <v>5432.3</v>
      </c>
      <c r="AE486" t="s">
        <v>52</v>
      </c>
      <c r="AF486">
        <v>930125</v>
      </c>
      <c r="AG486">
        <v>54</v>
      </c>
      <c r="AH486" t="s">
        <v>53</v>
      </c>
      <c r="AI486">
        <v>1736953</v>
      </c>
      <c r="AJ486">
        <v>5891</v>
      </c>
      <c r="AK486">
        <v>930525</v>
      </c>
      <c r="AL486" t="s">
        <v>58</v>
      </c>
      <c r="AM486" t="s">
        <v>59</v>
      </c>
      <c r="AN486">
        <v>29400</v>
      </c>
      <c r="AO486">
        <v>53308</v>
      </c>
      <c r="AS486">
        <v>6202</v>
      </c>
      <c r="AT486">
        <v>940418</v>
      </c>
      <c r="AU486">
        <v>65184</v>
      </c>
      <c r="AV486">
        <v>12</v>
      </c>
      <c r="AW486">
        <v>5432</v>
      </c>
      <c r="AX486" t="s">
        <v>64</v>
      </c>
      <c r="AY486" t="str">
        <f t="shared" si="28"/>
        <v>Low_loan_taker</v>
      </c>
      <c r="BA486" t="str">
        <f t="shared" si="29"/>
        <v>High Payment</v>
      </c>
      <c r="BB486" t="str">
        <f t="shared" si="30"/>
        <v>Mid Balance</v>
      </c>
      <c r="BC486" t="str">
        <f t="shared" si="31"/>
        <v>WITHDRAWAL</v>
      </c>
    </row>
    <row r="487" spans="1:55" x14ac:dyDescent="0.35">
      <c r="A487">
        <v>874</v>
      </c>
      <c r="B487">
        <v>7127</v>
      </c>
      <c r="C487" t="s">
        <v>103</v>
      </c>
      <c r="D487" t="s">
        <v>104</v>
      </c>
      <c r="E487">
        <v>5891</v>
      </c>
      <c r="F487">
        <v>7127</v>
      </c>
      <c r="G487" t="s">
        <v>48</v>
      </c>
      <c r="H487">
        <v>7127</v>
      </c>
      <c r="I487">
        <v>570929</v>
      </c>
      <c r="J487">
        <v>3</v>
      </c>
      <c r="K487">
        <v>3</v>
      </c>
      <c r="L487" t="s">
        <v>105</v>
      </c>
      <c r="M487" t="s">
        <v>99</v>
      </c>
      <c r="N487">
        <v>75232</v>
      </c>
      <c r="O487">
        <v>55</v>
      </c>
      <c r="P487">
        <v>26</v>
      </c>
      <c r="Q487">
        <v>4</v>
      </c>
      <c r="R487">
        <v>1</v>
      </c>
      <c r="S487">
        <v>5</v>
      </c>
      <c r="T487">
        <v>41.7</v>
      </c>
      <c r="U487">
        <v>8980</v>
      </c>
      <c r="V487">
        <v>1.95</v>
      </c>
      <c r="W487">
        <v>2.21</v>
      </c>
      <c r="X487">
        <v>111</v>
      </c>
      <c r="Y487">
        <v>2824</v>
      </c>
      <c r="Z487">
        <v>2813</v>
      </c>
      <c r="AA487">
        <v>38118</v>
      </c>
      <c r="AB487" t="s">
        <v>100</v>
      </c>
      <c r="AC487">
        <v>95617645</v>
      </c>
      <c r="AD487">
        <v>5432.3</v>
      </c>
      <c r="AE487" t="s">
        <v>52</v>
      </c>
      <c r="AF487">
        <v>930125</v>
      </c>
      <c r="AG487">
        <v>54</v>
      </c>
      <c r="AH487" t="s">
        <v>53</v>
      </c>
      <c r="AI487">
        <v>3673343</v>
      </c>
      <c r="AJ487">
        <v>5891</v>
      </c>
      <c r="AK487">
        <v>930531</v>
      </c>
      <c r="AL487" t="s">
        <v>54</v>
      </c>
      <c r="AN487">
        <v>211.2</v>
      </c>
      <c r="AO487">
        <v>53519.3</v>
      </c>
      <c r="AP487" t="s">
        <v>57</v>
      </c>
      <c r="AS487">
        <v>6202</v>
      </c>
      <c r="AT487">
        <v>940418</v>
      </c>
      <c r="AU487">
        <v>65184</v>
      </c>
      <c r="AV487">
        <v>12</v>
      </c>
      <c r="AW487">
        <v>5432</v>
      </c>
      <c r="AX487" t="s">
        <v>64</v>
      </c>
      <c r="AY487" t="str">
        <f t="shared" si="28"/>
        <v>Low_loan_taker</v>
      </c>
      <c r="BA487" t="str">
        <f t="shared" si="29"/>
        <v>High Payment</v>
      </c>
      <c r="BB487" t="str">
        <f t="shared" si="30"/>
        <v>Mid Balance</v>
      </c>
      <c r="BC487" t="str">
        <f t="shared" si="31"/>
        <v>CREDIT</v>
      </c>
    </row>
    <row r="488" spans="1:55" x14ac:dyDescent="0.35">
      <c r="A488">
        <v>874</v>
      </c>
      <c r="B488">
        <v>7127</v>
      </c>
      <c r="C488" t="s">
        <v>103</v>
      </c>
      <c r="D488" t="s">
        <v>104</v>
      </c>
      <c r="E488">
        <v>5891</v>
      </c>
      <c r="F488">
        <v>7127</v>
      </c>
      <c r="G488" t="s">
        <v>48</v>
      </c>
      <c r="H488">
        <v>7127</v>
      </c>
      <c r="I488">
        <v>570929</v>
      </c>
      <c r="J488">
        <v>3</v>
      </c>
      <c r="K488">
        <v>3</v>
      </c>
      <c r="L488" t="s">
        <v>105</v>
      </c>
      <c r="M488" t="s">
        <v>99</v>
      </c>
      <c r="N488">
        <v>75232</v>
      </c>
      <c r="O488">
        <v>55</v>
      </c>
      <c r="P488">
        <v>26</v>
      </c>
      <c r="Q488">
        <v>4</v>
      </c>
      <c r="R488">
        <v>1</v>
      </c>
      <c r="S488">
        <v>5</v>
      </c>
      <c r="T488">
        <v>41.7</v>
      </c>
      <c r="U488">
        <v>8980</v>
      </c>
      <c r="V488">
        <v>1.95</v>
      </c>
      <c r="W488">
        <v>2.21</v>
      </c>
      <c r="X488">
        <v>111</v>
      </c>
      <c r="Y488">
        <v>2824</v>
      </c>
      <c r="Z488">
        <v>2813</v>
      </c>
      <c r="AA488">
        <v>38118</v>
      </c>
      <c r="AB488" t="s">
        <v>100</v>
      </c>
      <c r="AC488">
        <v>95617645</v>
      </c>
      <c r="AD488">
        <v>5432.3</v>
      </c>
      <c r="AE488" t="s">
        <v>52</v>
      </c>
      <c r="AF488">
        <v>930125</v>
      </c>
      <c r="AG488">
        <v>54</v>
      </c>
      <c r="AH488" t="s">
        <v>53</v>
      </c>
      <c r="AI488">
        <v>1736613</v>
      </c>
      <c r="AJ488">
        <v>5891</v>
      </c>
      <c r="AK488">
        <v>930612</v>
      </c>
      <c r="AL488" t="s">
        <v>54</v>
      </c>
      <c r="AM488" t="s">
        <v>65</v>
      </c>
      <c r="AN488">
        <v>48891</v>
      </c>
      <c r="AO488">
        <v>102410.3</v>
      </c>
      <c r="AQ488" t="s">
        <v>78</v>
      </c>
      <c r="AR488">
        <v>51054984</v>
      </c>
      <c r="AS488">
        <v>6202</v>
      </c>
      <c r="AT488">
        <v>940418</v>
      </c>
      <c r="AU488">
        <v>65184</v>
      </c>
      <c r="AV488">
        <v>12</v>
      </c>
      <c r="AW488">
        <v>5432</v>
      </c>
      <c r="AX488" t="s">
        <v>64</v>
      </c>
      <c r="AY488" t="str">
        <f t="shared" si="28"/>
        <v>Low_loan_taker</v>
      </c>
      <c r="BA488" t="str">
        <f t="shared" si="29"/>
        <v>High Payment</v>
      </c>
      <c r="BB488" t="str">
        <f t="shared" si="30"/>
        <v>High Balance</v>
      </c>
      <c r="BC488" t="str">
        <f t="shared" si="31"/>
        <v>CREDIT</v>
      </c>
    </row>
    <row r="489" spans="1:55" x14ac:dyDescent="0.35">
      <c r="A489">
        <v>874</v>
      </c>
      <c r="B489">
        <v>7127</v>
      </c>
      <c r="C489" t="s">
        <v>103</v>
      </c>
      <c r="D489" t="s">
        <v>104</v>
      </c>
      <c r="E489">
        <v>5891</v>
      </c>
      <c r="F489">
        <v>7127</v>
      </c>
      <c r="G489" t="s">
        <v>48</v>
      </c>
      <c r="H489">
        <v>7127</v>
      </c>
      <c r="I489">
        <v>570929</v>
      </c>
      <c r="J489">
        <v>3</v>
      </c>
      <c r="K489">
        <v>3</v>
      </c>
      <c r="L489" t="s">
        <v>105</v>
      </c>
      <c r="M489" t="s">
        <v>99</v>
      </c>
      <c r="N489">
        <v>75232</v>
      </c>
      <c r="O489">
        <v>55</v>
      </c>
      <c r="P489">
        <v>26</v>
      </c>
      <c r="Q489">
        <v>4</v>
      </c>
      <c r="R489">
        <v>1</v>
      </c>
      <c r="S489">
        <v>5</v>
      </c>
      <c r="T489">
        <v>41.7</v>
      </c>
      <c r="U489">
        <v>8980</v>
      </c>
      <c r="V489">
        <v>1.95</v>
      </c>
      <c r="W489">
        <v>2.21</v>
      </c>
      <c r="X489">
        <v>111</v>
      </c>
      <c r="Y489">
        <v>2824</v>
      </c>
      <c r="Z489">
        <v>2813</v>
      </c>
      <c r="AA489">
        <v>38118</v>
      </c>
      <c r="AB489" t="s">
        <v>100</v>
      </c>
      <c r="AC489">
        <v>95617645</v>
      </c>
      <c r="AD489">
        <v>5432.3</v>
      </c>
      <c r="AE489" t="s">
        <v>52</v>
      </c>
      <c r="AF489">
        <v>930125</v>
      </c>
      <c r="AG489">
        <v>54</v>
      </c>
      <c r="AH489" t="s">
        <v>53</v>
      </c>
      <c r="AI489">
        <v>1736685</v>
      </c>
      <c r="AJ489">
        <v>5891</v>
      </c>
      <c r="AK489">
        <v>930614</v>
      </c>
      <c r="AL489" t="s">
        <v>58</v>
      </c>
      <c r="AM489" t="s">
        <v>59</v>
      </c>
      <c r="AN489">
        <v>4300</v>
      </c>
      <c r="AO489">
        <v>98110.3</v>
      </c>
      <c r="AR489">
        <v>0</v>
      </c>
      <c r="AS489">
        <v>6202</v>
      </c>
      <c r="AT489">
        <v>940418</v>
      </c>
      <c r="AU489">
        <v>65184</v>
      </c>
      <c r="AV489">
        <v>12</v>
      </c>
      <c r="AW489">
        <v>5432</v>
      </c>
      <c r="AX489" t="s">
        <v>64</v>
      </c>
      <c r="AY489" t="str">
        <f t="shared" si="28"/>
        <v>Low_loan_taker</v>
      </c>
      <c r="BA489" t="str">
        <f t="shared" si="29"/>
        <v>High Payment</v>
      </c>
      <c r="BB489" t="str">
        <f t="shared" si="30"/>
        <v>Mid Balance</v>
      </c>
      <c r="BC489" t="str">
        <f t="shared" si="31"/>
        <v>WITHDRAWAL</v>
      </c>
    </row>
    <row r="490" spans="1:55" x14ac:dyDescent="0.35">
      <c r="A490">
        <v>874</v>
      </c>
      <c r="B490">
        <v>7127</v>
      </c>
      <c r="C490" t="s">
        <v>103</v>
      </c>
      <c r="D490" t="s">
        <v>104</v>
      </c>
      <c r="E490">
        <v>5891</v>
      </c>
      <c r="F490">
        <v>7127</v>
      </c>
      <c r="G490" t="s">
        <v>48</v>
      </c>
      <c r="H490">
        <v>7127</v>
      </c>
      <c r="I490">
        <v>570929</v>
      </c>
      <c r="J490">
        <v>3</v>
      </c>
      <c r="K490">
        <v>3</v>
      </c>
      <c r="L490" t="s">
        <v>105</v>
      </c>
      <c r="M490" t="s">
        <v>99</v>
      </c>
      <c r="N490">
        <v>75232</v>
      </c>
      <c r="O490">
        <v>55</v>
      </c>
      <c r="P490">
        <v>26</v>
      </c>
      <c r="Q490">
        <v>4</v>
      </c>
      <c r="R490">
        <v>1</v>
      </c>
      <c r="S490">
        <v>5</v>
      </c>
      <c r="T490">
        <v>41.7</v>
      </c>
      <c r="U490">
        <v>8980</v>
      </c>
      <c r="V490">
        <v>1.95</v>
      </c>
      <c r="W490">
        <v>2.21</v>
      </c>
      <c r="X490">
        <v>111</v>
      </c>
      <c r="Y490">
        <v>2824</v>
      </c>
      <c r="Z490">
        <v>2813</v>
      </c>
      <c r="AA490">
        <v>38118</v>
      </c>
      <c r="AB490" t="s">
        <v>100</v>
      </c>
      <c r="AC490">
        <v>95617645</v>
      </c>
      <c r="AD490">
        <v>5432.3</v>
      </c>
      <c r="AE490" t="s">
        <v>52</v>
      </c>
      <c r="AF490">
        <v>930125</v>
      </c>
      <c r="AG490">
        <v>54</v>
      </c>
      <c r="AH490" t="s">
        <v>53</v>
      </c>
      <c r="AI490">
        <v>1736852</v>
      </c>
      <c r="AJ490">
        <v>5891</v>
      </c>
      <c r="AK490">
        <v>930617</v>
      </c>
      <c r="AL490" t="s">
        <v>58</v>
      </c>
      <c r="AM490" t="s">
        <v>59</v>
      </c>
      <c r="AN490">
        <v>4800</v>
      </c>
      <c r="AO490">
        <v>93310.3</v>
      </c>
      <c r="AS490">
        <v>6202</v>
      </c>
      <c r="AT490">
        <v>940418</v>
      </c>
      <c r="AU490">
        <v>65184</v>
      </c>
      <c r="AV490">
        <v>12</v>
      </c>
      <c r="AW490">
        <v>5432</v>
      </c>
      <c r="AX490" t="s">
        <v>64</v>
      </c>
      <c r="AY490" t="str">
        <f t="shared" si="28"/>
        <v>Low_loan_taker</v>
      </c>
      <c r="BA490" t="str">
        <f t="shared" si="29"/>
        <v>High Payment</v>
      </c>
      <c r="BB490" t="str">
        <f t="shared" si="30"/>
        <v>Mid Balance</v>
      </c>
      <c r="BC490" t="str">
        <f t="shared" si="31"/>
        <v>WITHDRAWAL</v>
      </c>
    </row>
    <row r="491" spans="1:55" x14ac:dyDescent="0.35">
      <c r="A491">
        <v>874</v>
      </c>
      <c r="B491">
        <v>7127</v>
      </c>
      <c r="C491" t="s">
        <v>103</v>
      </c>
      <c r="D491" t="s">
        <v>104</v>
      </c>
      <c r="E491">
        <v>5891</v>
      </c>
      <c r="F491">
        <v>7127</v>
      </c>
      <c r="G491" t="s">
        <v>48</v>
      </c>
      <c r="H491">
        <v>7127</v>
      </c>
      <c r="I491">
        <v>570929</v>
      </c>
      <c r="J491">
        <v>3</v>
      </c>
      <c r="K491">
        <v>3</v>
      </c>
      <c r="L491" t="s">
        <v>105</v>
      </c>
      <c r="M491" t="s">
        <v>99</v>
      </c>
      <c r="N491">
        <v>75232</v>
      </c>
      <c r="O491">
        <v>55</v>
      </c>
      <c r="P491">
        <v>26</v>
      </c>
      <c r="Q491">
        <v>4</v>
      </c>
      <c r="R491">
        <v>1</v>
      </c>
      <c r="S491">
        <v>5</v>
      </c>
      <c r="T491">
        <v>41.7</v>
      </c>
      <c r="U491">
        <v>8980</v>
      </c>
      <c r="V491">
        <v>1.95</v>
      </c>
      <c r="W491">
        <v>2.21</v>
      </c>
      <c r="X491">
        <v>111</v>
      </c>
      <c r="Y491">
        <v>2824</v>
      </c>
      <c r="Z491">
        <v>2813</v>
      </c>
      <c r="AA491">
        <v>38118</v>
      </c>
      <c r="AB491" t="s">
        <v>100</v>
      </c>
      <c r="AC491">
        <v>95617645</v>
      </c>
      <c r="AD491">
        <v>5432.3</v>
      </c>
      <c r="AE491" t="s">
        <v>52</v>
      </c>
      <c r="AF491">
        <v>930125</v>
      </c>
      <c r="AG491">
        <v>54</v>
      </c>
      <c r="AH491" t="s">
        <v>53</v>
      </c>
      <c r="AI491">
        <v>1736795</v>
      </c>
      <c r="AJ491">
        <v>5891</v>
      </c>
      <c r="AK491">
        <v>930618</v>
      </c>
      <c r="AL491" t="s">
        <v>58</v>
      </c>
      <c r="AM491" t="s">
        <v>59</v>
      </c>
      <c r="AN491">
        <v>39900</v>
      </c>
      <c r="AO491">
        <v>53410.3</v>
      </c>
      <c r="AS491">
        <v>6202</v>
      </c>
      <c r="AT491">
        <v>940418</v>
      </c>
      <c r="AU491">
        <v>65184</v>
      </c>
      <c r="AV491">
        <v>12</v>
      </c>
      <c r="AW491">
        <v>5432</v>
      </c>
      <c r="AX491" t="s">
        <v>64</v>
      </c>
      <c r="AY491" t="str">
        <f t="shared" si="28"/>
        <v>Low_loan_taker</v>
      </c>
      <c r="BA491" t="str">
        <f t="shared" si="29"/>
        <v>High Payment</v>
      </c>
      <c r="BB491" t="str">
        <f t="shared" si="30"/>
        <v>Mid Balance</v>
      </c>
      <c r="BC491" t="str">
        <f t="shared" si="31"/>
        <v>WITHDRAWAL</v>
      </c>
    </row>
    <row r="492" spans="1:55" x14ac:dyDescent="0.35">
      <c r="A492">
        <v>874</v>
      </c>
      <c r="B492">
        <v>7127</v>
      </c>
      <c r="C492" t="s">
        <v>103</v>
      </c>
      <c r="D492" t="s">
        <v>104</v>
      </c>
      <c r="E492">
        <v>5891</v>
      </c>
      <c r="F492">
        <v>7127</v>
      </c>
      <c r="G492" t="s">
        <v>48</v>
      </c>
      <c r="H492">
        <v>7127</v>
      </c>
      <c r="I492">
        <v>570929</v>
      </c>
      <c r="J492">
        <v>3</v>
      </c>
      <c r="K492">
        <v>3</v>
      </c>
      <c r="L492" t="s">
        <v>105</v>
      </c>
      <c r="M492" t="s">
        <v>99</v>
      </c>
      <c r="N492">
        <v>75232</v>
      </c>
      <c r="O492">
        <v>55</v>
      </c>
      <c r="P492">
        <v>26</v>
      </c>
      <c r="Q492">
        <v>4</v>
      </c>
      <c r="R492">
        <v>1</v>
      </c>
      <c r="S492">
        <v>5</v>
      </c>
      <c r="T492">
        <v>41.7</v>
      </c>
      <c r="U492">
        <v>8980</v>
      </c>
      <c r="V492">
        <v>1.95</v>
      </c>
      <c r="W492">
        <v>2.21</v>
      </c>
      <c r="X492">
        <v>111</v>
      </c>
      <c r="Y492">
        <v>2824</v>
      </c>
      <c r="Z492">
        <v>2813</v>
      </c>
      <c r="AA492">
        <v>38118</v>
      </c>
      <c r="AB492" t="s">
        <v>100</v>
      </c>
      <c r="AC492">
        <v>95617645</v>
      </c>
      <c r="AD492">
        <v>5432.3</v>
      </c>
      <c r="AE492" t="s">
        <v>52</v>
      </c>
      <c r="AF492">
        <v>930125</v>
      </c>
      <c r="AG492">
        <v>54</v>
      </c>
      <c r="AH492" t="s">
        <v>53</v>
      </c>
      <c r="AI492">
        <v>1736954</v>
      </c>
      <c r="AJ492">
        <v>5891</v>
      </c>
      <c r="AK492">
        <v>930624</v>
      </c>
      <c r="AL492" t="s">
        <v>58</v>
      </c>
      <c r="AM492" t="s">
        <v>59</v>
      </c>
      <c r="AN492">
        <v>12500</v>
      </c>
      <c r="AO492">
        <v>40910.300000000003</v>
      </c>
      <c r="AS492">
        <v>6202</v>
      </c>
      <c r="AT492">
        <v>940418</v>
      </c>
      <c r="AU492">
        <v>65184</v>
      </c>
      <c r="AV492">
        <v>12</v>
      </c>
      <c r="AW492">
        <v>5432</v>
      </c>
      <c r="AX492" t="s">
        <v>64</v>
      </c>
      <c r="AY492" t="str">
        <f t="shared" si="28"/>
        <v>Low_loan_taker</v>
      </c>
      <c r="BA492" t="str">
        <f t="shared" si="29"/>
        <v>High Payment</v>
      </c>
      <c r="BB492" t="str">
        <f t="shared" si="30"/>
        <v>Low Balance</v>
      </c>
      <c r="BC492" t="str">
        <f t="shared" si="31"/>
        <v>WITHDRAWAL</v>
      </c>
    </row>
    <row r="493" spans="1:55" x14ac:dyDescent="0.35">
      <c r="A493">
        <v>874</v>
      </c>
      <c r="B493">
        <v>7127</v>
      </c>
      <c r="C493" t="s">
        <v>103</v>
      </c>
      <c r="D493" t="s">
        <v>104</v>
      </c>
      <c r="E493">
        <v>5891</v>
      </c>
      <c r="F493">
        <v>7127</v>
      </c>
      <c r="G493" t="s">
        <v>48</v>
      </c>
      <c r="H493">
        <v>7127</v>
      </c>
      <c r="I493">
        <v>570929</v>
      </c>
      <c r="J493">
        <v>3</v>
      </c>
      <c r="K493">
        <v>3</v>
      </c>
      <c r="L493" t="s">
        <v>105</v>
      </c>
      <c r="M493" t="s">
        <v>99</v>
      </c>
      <c r="N493">
        <v>75232</v>
      </c>
      <c r="O493">
        <v>55</v>
      </c>
      <c r="P493">
        <v>26</v>
      </c>
      <c r="Q493">
        <v>4</v>
      </c>
      <c r="R493">
        <v>1</v>
      </c>
      <c r="S493">
        <v>5</v>
      </c>
      <c r="T493">
        <v>41.7</v>
      </c>
      <c r="U493">
        <v>8980</v>
      </c>
      <c r="V493">
        <v>1.95</v>
      </c>
      <c r="W493">
        <v>2.21</v>
      </c>
      <c r="X493">
        <v>111</v>
      </c>
      <c r="Y493">
        <v>2824</v>
      </c>
      <c r="Z493">
        <v>2813</v>
      </c>
      <c r="AA493">
        <v>38118</v>
      </c>
      <c r="AB493" t="s">
        <v>100</v>
      </c>
      <c r="AC493">
        <v>95617645</v>
      </c>
      <c r="AD493">
        <v>5432.3</v>
      </c>
      <c r="AE493" t="s">
        <v>52</v>
      </c>
      <c r="AF493">
        <v>930125</v>
      </c>
      <c r="AG493">
        <v>54</v>
      </c>
      <c r="AH493" t="s">
        <v>53</v>
      </c>
      <c r="AI493">
        <v>3673344</v>
      </c>
      <c r="AJ493">
        <v>5891</v>
      </c>
      <c r="AK493">
        <v>930630</v>
      </c>
      <c r="AL493" t="s">
        <v>54</v>
      </c>
      <c r="AN493">
        <v>234.4</v>
      </c>
      <c r="AO493">
        <v>41144.699999999997</v>
      </c>
      <c r="AP493" t="s">
        <v>57</v>
      </c>
      <c r="AS493">
        <v>6202</v>
      </c>
      <c r="AT493">
        <v>940418</v>
      </c>
      <c r="AU493">
        <v>65184</v>
      </c>
      <c r="AV493">
        <v>12</v>
      </c>
      <c r="AW493">
        <v>5432</v>
      </c>
      <c r="AX493" t="s">
        <v>64</v>
      </c>
      <c r="AY493" t="str">
        <f t="shared" si="28"/>
        <v>Low_loan_taker</v>
      </c>
      <c r="BA493" t="str">
        <f t="shared" si="29"/>
        <v>High Payment</v>
      </c>
      <c r="BB493" t="str">
        <f t="shared" si="30"/>
        <v>Low Balance</v>
      </c>
      <c r="BC493" t="str">
        <f t="shared" si="31"/>
        <v>CREDIT</v>
      </c>
    </row>
    <row r="494" spans="1:55" x14ac:dyDescent="0.35">
      <c r="A494">
        <v>874</v>
      </c>
      <c r="B494">
        <v>7127</v>
      </c>
      <c r="C494" t="s">
        <v>103</v>
      </c>
      <c r="D494" t="s">
        <v>104</v>
      </c>
      <c r="E494">
        <v>5891</v>
      </c>
      <c r="F494">
        <v>7127</v>
      </c>
      <c r="G494" t="s">
        <v>48</v>
      </c>
      <c r="H494">
        <v>7127</v>
      </c>
      <c r="I494">
        <v>570929</v>
      </c>
      <c r="J494">
        <v>3</v>
      </c>
      <c r="K494">
        <v>3</v>
      </c>
      <c r="L494" t="s">
        <v>105</v>
      </c>
      <c r="M494" t="s">
        <v>99</v>
      </c>
      <c r="N494">
        <v>75232</v>
      </c>
      <c r="O494">
        <v>55</v>
      </c>
      <c r="P494">
        <v>26</v>
      </c>
      <c r="Q494">
        <v>4</v>
      </c>
      <c r="R494">
        <v>1</v>
      </c>
      <c r="S494">
        <v>5</v>
      </c>
      <c r="T494">
        <v>41.7</v>
      </c>
      <c r="U494">
        <v>8980</v>
      </c>
      <c r="V494">
        <v>1.95</v>
      </c>
      <c r="W494">
        <v>2.21</v>
      </c>
      <c r="X494">
        <v>111</v>
      </c>
      <c r="Y494">
        <v>2824</v>
      </c>
      <c r="Z494">
        <v>2813</v>
      </c>
      <c r="AA494">
        <v>38118</v>
      </c>
      <c r="AB494" t="s">
        <v>100</v>
      </c>
      <c r="AC494">
        <v>95617645</v>
      </c>
      <c r="AD494">
        <v>5432.3</v>
      </c>
      <c r="AE494" t="s">
        <v>52</v>
      </c>
      <c r="AF494">
        <v>930125</v>
      </c>
      <c r="AG494">
        <v>54</v>
      </c>
      <c r="AH494" t="s">
        <v>53</v>
      </c>
      <c r="AI494">
        <v>1736884</v>
      </c>
      <c r="AJ494">
        <v>5891</v>
      </c>
      <c r="AK494">
        <v>930630</v>
      </c>
      <c r="AL494" t="s">
        <v>58</v>
      </c>
      <c r="AM494" t="s">
        <v>59</v>
      </c>
      <c r="AN494">
        <v>14.6</v>
      </c>
      <c r="AO494">
        <v>41130.1</v>
      </c>
      <c r="AP494" t="s">
        <v>68</v>
      </c>
      <c r="AS494">
        <v>6202</v>
      </c>
      <c r="AT494">
        <v>940418</v>
      </c>
      <c r="AU494">
        <v>65184</v>
      </c>
      <c r="AV494">
        <v>12</v>
      </c>
      <c r="AW494">
        <v>5432</v>
      </c>
      <c r="AX494" t="s">
        <v>64</v>
      </c>
      <c r="AY494" t="str">
        <f t="shared" si="28"/>
        <v>Low_loan_taker</v>
      </c>
      <c r="BA494" t="str">
        <f t="shared" si="29"/>
        <v>High Payment</v>
      </c>
      <c r="BB494" t="str">
        <f t="shared" si="30"/>
        <v>Low Balance</v>
      </c>
      <c r="BC494" t="str">
        <f t="shared" si="31"/>
        <v>WITHDRAWAL</v>
      </c>
    </row>
    <row r="495" spans="1:55" x14ac:dyDescent="0.35">
      <c r="A495">
        <v>874</v>
      </c>
      <c r="B495">
        <v>7127</v>
      </c>
      <c r="C495" t="s">
        <v>103</v>
      </c>
      <c r="D495" t="s">
        <v>104</v>
      </c>
      <c r="E495">
        <v>5891</v>
      </c>
      <c r="F495">
        <v>7127</v>
      </c>
      <c r="G495" t="s">
        <v>48</v>
      </c>
      <c r="H495">
        <v>7127</v>
      </c>
      <c r="I495">
        <v>570929</v>
      </c>
      <c r="J495">
        <v>3</v>
      </c>
      <c r="K495">
        <v>3</v>
      </c>
      <c r="L495" t="s">
        <v>105</v>
      </c>
      <c r="M495" t="s">
        <v>99</v>
      </c>
      <c r="N495">
        <v>75232</v>
      </c>
      <c r="O495">
        <v>55</v>
      </c>
      <c r="P495">
        <v>26</v>
      </c>
      <c r="Q495">
        <v>4</v>
      </c>
      <c r="R495">
        <v>1</v>
      </c>
      <c r="S495">
        <v>5</v>
      </c>
      <c r="T495">
        <v>41.7</v>
      </c>
      <c r="U495">
        <v>8980</v>
      </c>
      <c r="V495">
        <v>1.95</v>
      </c>
      <c r="W495">
        <v>2.21</v>
      </c>
      <c r="X495">
        <v>111</v>
      </c>
      <c r="Y495">
        <v>2824</v>
      </c>
      <c r="Z495">
        <v>2813</v>
      </c>
      <c r="AA495">
        <v>38118</v>
      </c>
      <c r="AB495" t="s">
        <v>100</v>
      </c>
      <c r="AC495">
        <v>95617645</v>
      </c>
      <c r="AD495">
        <v>5432.3</v>
      </c>
      <c r="AE495" t="s">
        <v>52</v>
      </c>
      <c r="AF495">
        <v>930125</v>
      </c>
      <c r="AG495">
        <v>54</v>
      </c>
      <c r="AH495" t="s">
        <v>53</v>
      </c>
      <c r="AI495">
        <v>1736851</v>
      </c>
      <c r="AJ495">
        <v>5891</v>
      </c>
      <c r="AK495">
        <v>930711</v>
      </c>
      <c r="AL495" t="s">
        <v>58</v>
      </c>
      <c r="AM495" t="s">
        <v>59</v>
      </c>
      <c r="AN495">
        <v>5100</v>
      </c>
      <c r="AO495">
        <v>36030.1</v>
      </c>
      <c r="AS495">
        <v>6202</v>
      </c>
      <c r="AT495">
        <v>940418</v>
      </c>
      <c r="AU495">
        <v>65184</v>
      </c>
      <c r="AV495">
        <v>12</v>
      </c>
      <c r="AW495">
        <v>5432</v>
      </c>
      <c r="AX495" t="s">
        <v>64</v>
      </c>
      <c r="AY495" t="str">
        <f t="shared" si="28"/>
        <v>Low_loan_taker</v>
      </c>
      <c r="BA495" t="str">
        <f t="shared" si="29"/>
        <v>High Payment</v>
      </c>
      <c r="BB495" t="str">
        <f t="shared" si="30"/>
        <v>Low Balance</v>
      </c>
      <c r="BC495" t="str">
        <f t="shared" si="31"/>
        <v>WITHDRAWAL</v>
      </c>
    </row>
    <row r="496" spans="1:55" x14ac:dyDescent="0.35">
      <c r="A496">
        <v>874</v>
      </c>
      <c r="B496">
        <v>7127</v>
      </c>
      <c r="C496" t="s">
        <v>103</v>
      </c>
      <c r="D496" t="s">
        <v>104</v>
      </c>
      <c r="E496">
        <v>5891</v>
      </c>
      <c r="F496">
        <v>7127</v>
      </c>
      <c r="G496" t="s">
        <v>48</v>
      </c>
      <c r="H496">
        <v>7127</v>
      </c>
      <c r="I496">
        <v>570929</v>
      </c>
      <c r="J496">
        <v>3</v>
      </c>
      <c r="K496">
        <v>3</v>
      </c>
      <c r="L496" t="s">
        <v>105</v>
      </c>
      <c r="M496" t="s">
        <v>99</v>
      </c>
      <c r="N496">
        <v>75232</v>
      </c>
      <c r="O496">
        <v>55</v>
      </c>
      <c r="P496">
        <v>26</v>
      </c>
      <c r="Q496">
        <v>4</v>
      </c>
      <c r="R496">
        <v>1</v>
      </c>
      <c r="S496">
        <v>5</v>
      </c>
      <c r="T496">
        <v>41.7</v>
      </c>
      <c r="U496">
        <v>8980</v>
      </c>
      <c r="V496">
        <v>1.95</v>
      </c>
      <c r="W496">
        <v>2.21</v>
      </c>
      <c r="X496">
        <v>111</v>
      </c>
      <c r="Y496">
        <v>2824</v>
      </c>
      <c r="Z496">
        <v>2813</v>
      </c>
      <c r="AA496">
        <v>38118</v>
      </c>
      <c r="AB496" t="s">
        <v>100</v>
      </c>
      <c r="AC496">
        <v>95617645</v>
      </c>
      <c r="AD496">
        <v>5432.3</v>
      </c>
      <c r="AE496" t="s">
        <v>52</v>
      </c>
      <c r="AF496">
        <v>930125</v>
      </c>
      <c r="AG496">
        <v>54</v>
      </c>
      <c r="AH496" t="s">
        <v>53</v>
      </c>
      <c r="AI496">
        <v>1736614</v>
      </c>
      <c r="AJ496">
        <v>5891</v>
      </c>
      <c r="AK496">
        <v>930712</v>
      </c>
      <c r="AL496" t="s">
        <v>54</v>
      </c>
      <c r="AM496" t="s">
        <v>65</v>
      </c>
      <c r="AN496">
        <v>32594</v>
      </c>
      <c r="AO496">
        <v>68624.100000000006</v>
      </c>
      <c r="AQ496" t="s">
        <v>78</v>
      </c>
      <c r="AR496">
        <v>51054984</v>
      </c>
      <c r="AS496">
        <v>6202</v>
      </c>
      <c r="AT496">
        <v>940418</v>
      </c>
      <c r="AU496">
        <v>65184</v>
      </c>
      <c r="AV496">
        <v>12</v>
      </c>
      <c r="AW496">
        <v>5432</v>
      </c>
      <c r="AX496" t="s">
        <v>64</v>
      </c>
      <c r="AY496" t="str">
        <f t="shared" si="28"/>
        <v>Low_loan_taker</v>
      </c>
      <c r="BA496" t="str">
        <f t="shared" si="29"/>
        <v>High Payment</v>
      </c>
      <c r="BB496" t="str">
        <f t="shared" si="30"/>
        <v>Mid Balance</v>
      </c>
      <c r="BC496" t="str">
        <f t="shared" si="31"/>
        <v>CREDIT</v>
      </c>
    </row>
    <row r="497" spans="1:55" x14ac:dyDescent="0.35">
      <c r="A497">
        <v>874</v>
      </c>
      <c r="B497">
        <v>7127</v>
      </c>
      <c r="C497" t="s">
        <v>103</v>
      </c>
      <c r="D497" t="s">
        <v>104</v>
      </c>
      <c r="E497">
        <v>5891</v>
      </c>
      <c r="F497">
        <v>7127</v>
      </c>
      <c r="G497" t="s">
        <v>48</v>
      </c>
      <c r="H497">
        <v>7127</v>
      </c>
      <c r="I497">
        <v>570929</v>
      </c>
      <c r="J497">
        <v>3</v>
      </c>
      <c r="K497">
        <v>3</v>
      </c>
      <c r="L497" t="s">
        <v>105</v>
      </c>
      <c r="M497" t="s">
        <v>99</v>
      </c>
      <c r="N497">
        <v>75232</v>
      </c>
      <c r="O497">
        <v>55</v>
      </c>
      <c r="P497">
        <v>26</v>
      </c>
      <c r="Q497">
        <v>4</v>
      </c>
      <c r="R497">
        <v>1</v>
      </c>
      <c r="S497">
        <v>5</v>
      </c>
      <c r="T497">
        <v>41.7</v>
      </c>
      <c r="U497">
        <v>8980</v>
      </c>
      <c r="V497">
        <v>1.95</v>
      </c>
      <c r="W497">
        <v>2.21</v>
      </c>
      <c r="X497">
        <v>111</v>
      </c>
      <c r="Y497">
        <v>2824</v>
      </c>
      <c r="Z497">
        <v>2813</v>
      </c>
      <c r="AA497">
        <v>38118</v>
      </c>
      <c r="AB497" t="s">
        <v>100</v>
      </c>
      <c r="AC497">
        <v>95617645</v>
      </c>
      <c r="AD497">
        <v>5432.3</v>
      </c>
      <c r="AE497" t="s">
        <v>52</v>
      </c>
      <c r="AF497">
        <v>930125</v>
      </c>
      <c r="AG497">
        <v>54</v>
      </c>
      <c r="AH497" t="s">
        <v>53</v>
      </c>
      <c r="AI497">
        <v>1736686</v>
      </c>
      <c r="AJ497">
        <v>5891</v>
      </c>
      <c r="AK497">
        <v>930721</v>
      </c>
      <c r="AL497" t="s">
        <v>58</v>
      </c>
      <c r="AM497" t="s">
        <v>59</v>
      </c>
      <c r="AN497">
        <v>5600</v>
      </c>
      <c r="AO497">
        <v>63024.1</v>
      </c>
      <c r="AR497">
        <v>0</v>
      </c>
      <c r="AS497">
        <v>6202</v>
      </c>
      <c r="AT497">
        <v>940418</v>
      </c>
      <c r="AU497">
        <v>65184</v>
      </c>
      <c r="AV497">
        <v>12</v>
      </c>
      <c r="AW497">
        <v>5432</v>
      </c>
      <c r="AX497" t="s">
        <v>64</v>
      </c>
      <c r="AY497" t="str">
        <f t="shared" si="28"/>
        <v>Low_loan_taker</v>
      </c>
      <c r="BA497" t="str">
        <f t="shared" si="29"/>
        <v>High Payment</v>
      </c>
      <c r="BB497" t="str">
        <f t="shared" si="30"/>
        <v>Mid Balance</v>
      </c>
      <c r="BC497" t="str">
        <f t="shared" si="31"/>
        <v>WITHDRAWAL</v>
      </c>
    </row>
    <row r="498" spans="1:55" x14ac:dyDescent="0.35">
      <c r="A498">
        <v>874</v>
      </c>
      <c r="B498">
        <v>7127</v>
      </c>
      <c r="C498" t="s">
        <v>103</v>
      </c>
      <c r="D498" t="s">
        <v>104</v>
      </c>
      <c r="E498">
        <v>5891</v>
      </c>
      <c r="F498">
        <v>7127</v>
      </c>
      <c r="G498" t="s">
        <v>48</v>
      </c>
      <c r="H498">
        <v>7127</v>
      </c>
      <c r="I498">
        <v>570929</v>
      </c>
      <c r="J498">
        <v>3</v>
      </c>
      <c r="K498">
        <v>3</v>
      </c>
      <c r="L498" t="s">
        <v>105</v>
      </c>
      <c r="M498" t="s">
        <v>99</v>
      </c>
      <c r="N498">
        <v>75232</v>
      </c>
      <c r="O498">
        <v>55</v>
      </c>
      <c r="P498">
        <v>26</v>
      </c>
      <c r="Q498">
        <v>4</v>
      </c>
      <c r="R498">
        <v>1</v>
      </c>
      <c r="S498">
        <v>5</v>
      </c>
      <c r="T498">
        <v>41.7</v>
      </c>
      <c r="U498">
        <v>8980</v>
      </c>
      <c r="V498">
        <v>1.95</v>
      </c>
      <c r="W498">
        <v>2.21</v>
      </c>
      <c r="X498">
        <v>111</v>
      </c>
      <c r="Y498">
        <v>2824</v>
      </c>
      <c r="Z498">
        <v>2813</v>
      </c>
      <c r="AA498">
        <v>38118</v>
      </c>
      <c r="AB498" t="s">
        <v>100</v>
      </c>
      <c r="AC498">
        <v>95617645</v>
      </c>
      <c r="AD498">
        <v>5432.3</v>
      </c>
      <c r="AE498" t="s">
        <v>52</v>
      </c>
      <c r="AF498">
        <v>930125</v>
      </c>
      <c r="AG498">
        <v>54</v>
      </c>
      <c r="AH498" t="s">
        <v>53</v>
      </c>
      <c r="AI498">
        <v>1736955</v>
      </c>
      <c r="AJ498">
        <v>5891</v>
      </c>
      <c r="AK498">
        <v>930724</v>
      </c>
      <c r="AL498" t="s">
        <v>58</v>
      </c>
      <c r="AM498" t="s">
        <v>59</v>
      </c>
      <c r="AN498">
        <v>18000</v>
      </c>
      <c r="AO498">
        <v>45024.1</v>
      </c>
      <c r="AS498">
        <v>6202</v>
      </c>
      <c r="AT498">
        <v>940418</v>
      </c>
      <c r="AU498">
        <v>65184</v>
      </c>
      <c r="AV498">
        <v>12</v>
      </c>
      <c r="AW498">
        <v>5432</v>
      </c>
      <c r="AX498" t="s">
        <v>64</v>
      </c>
      <c r="AY498" t="str">
        <f t="shared" si="28"/>
        <v>Low_loan_taker</v>
      </c>
      <c r="BA498" t="str">
        <f t="shared" si="29"/>
        <v>High Payment</v>
      </c>
      <c r="BB498" t="str">
        <f t="shared" si="30"/>
        <v>Low Balance</v>
      </c>
      <c r="BC498" t="str">
        <f t="shared" si="31"/>
        <v>WITHDRAWAL</v>
      </c>
    </row>
    <row r="499" spans="1:55" x14ac:dyDescent="0.35">
      <c r="A499">
        <v>874</v>
      </c>
      <c r="B499">
        <v>7127</v>
      </c>
      <c r="C499" t="s">
        <v>103</v>
      </c>
      <c r="D499" t="s">
        <v>104</v>
      </c>
      <c r="E499">
        <v>5891</v>
      </c>
      <c r="F499">
        <v>7127</v>
      </c>
      <c r="G499" t="s">
        <v>48</v>
      </c>
      <c r="H499">
        <v>7127</v>
      </c>
      <c r="I499">
        <v>570929</v>
      </c>
      <c r="J499">
        <v>3</v>
      </c>
      <c r="K499">
        <v>3</v>
      </c>
      <c r="L499" t="s">
        <v>105</v>
      </c>
      <c r="M499" t="s">
        <v>99</v>
      </c>
      <c r="N499">
        <v>75232</v>
      </c>
      <c r="O499">
        <v>55</v>
      </c>
      <c r="P499">
        <v>26</v>
      </c>
      <c r="Q499">
        <v>4</v>
      </c>
      <c r="R499">
        <v>1</v>
      </c>
      <c r="S499">
        <v>5</v>
      </c>
      <c r="T499">
        <v>41.7</v>
      </c>
      <c r="U499">
        <v>8980</v>
      </c>
      <c r="V499">
        <v>1.95</v>
      </c>
      <c r="W499">
        <v>2.21</v>
      </c>
      <c r="X499">
        <v>111</v>
      </c>
      <c r="Y499">
        <v>2824</v>
      </c>
      <c r="Z499">
        <v>2813</v>
      </c>
      <c r="AA499">
        <v>38118</v>
      </c>
      <c r="AB499" t="s">
        <v>100</v>
      </c>
      <c r="AC499">
        <v>95617645</v>
      </c>
      <c r="AD499">
        <v>5432.3</v>
      </c>
      <c r="AE499" t="s">
        <v>52</v>
      </c>
      <c r="AF499">
        <v>930125</v>
      </c>
      <c r="AG499">
        <v>54</v>
      </c>
      <c r="AH499" t="s">
        <v>53</v>
      </c>
      <c r="AI499">
        <v>3673345</v>
      </c>
      <c r="AJ499">
        <v>5891</v>
      </c>
      <c r="AK499">
        <v>930731</v>
      </c>
      <c r="AL499" t="s">
        <v>54</v>
      </c>
      <c r="AN499">
        <v>217.7</v>
      </c>
      <c r="AO499">
        <v>45241.8</v>
      </c>
      <c r="AP499" t="s">
        <v>57</v>
      </c>
      <c r="AS499">
        <v>6202</v>
      </c>
      <c r="AT499">
        <v>940418</v>
      </c>
      <c r="AU499">
        <v>65184</v>
      </c>
      <c r="AV499">
        <v>12</v>
      </c>
      <c r="AW499">
        <v>5432</v>
      </c>
      <c r="AX499" t="s">
        <v>64</v>
      </c>
      <c r="AY499" t="str">
        <f t="shared" si="28"/>
        <v>Low_loan_taker</v>
      </c>
      <c r="BA499" t="str">
        <f t="shared" si="29"/>
        <v>High Payment</v>
      </c>
      <c r="BB499" t="str">
        <f t="shared" si="30"/>
        <v>Low Balance</v>
      </c>
      <c r="BC499" t="str">
        <f t="shared" si="31"/>
        <v>CREDIT</v>
      </c>
    </row>
    <row r="500" spans="1:55" x14ac:dyDescent="0.35">
      <c r="A500">
        <v>874</v>
      </c>
      <c r="B500">
        <v>7127</v>
      </c>
      <c r="C500" t="s">
        <v>103</v>
      </c>
      <c r="D500" t="s">
        <v>104</v>
      </c>
      <c r="E500">
        <v>5891</v>
      </c>
      <c r="F500">
        <v>7127</v>
      </c>
      <c r="G500" t="s">
        <v>48</v>
      </c>
      <c r="H500">
        <v>7127</v>
      </c>
      <c r="I500">
        <v>570929</v>
      </c>
      <c r="J500">
        <v>3</v>
      </c>
      <c r="K500">
        <v>3</v>
      </c>
      <c r="L500" t="s">
        <v>105</v>
      </c>
      <c r="M500" t="s">
        <v>99</v>
      </c>
      <c r="N500">
        <v>75232</v>
      </c>
      <c r="O500">
        <v>55</v>
      </c>
      <c r="P500">
        <v>26</v>
      </c>
      <c r="Q500">
        <v>4</v>
      </c>
      <c r="R500">
        <v>1</v>
      </c>
      <c r="S500">
        <v>5</v>
      </c>
      <c r="T500">
        <v>41.7</v>
      </c>
      <c r="U500">
        <v>8980</v>
      </c>
      <c r="V500">
        <v>1.95</v>
      </c>
      <c r="W500">
        <v>2.21</v>
      </c>
      <c r="X500">
        <v>111</v>
      </c>
      <c r="Y500">
        <v>2824</v>
      </c>
      <c r="Z500">
        <v>2813</v>
      </c>
      <c r="AA500">
        <v>38118</v>
      </c>
      <c r="AB500" t="s">
        <v>100</v>
      </c>
      <c r="AC500">
        <v>95617645</v>
      </c>
      <c r="AD500">
        <v>5432.3</v>
      </c>
      <c r="AE500" t="s">
        <v>52</v>
      </c>
      <c r="AF500">
        <v>930125</v>
      </c>
      <c r="AG500">
        <v>54</v>
      </c>
      <c r="AH500" t="s">
        <v>53</v>
      </c>
      <c r="AI500">
        <v>1736885</v>
      </c>
      <c r="AJ500">
        <v>5891</v>
      </c>
      <c r="AK500">
        <v>930731</v>
      </c>
      <c r="AL500" t="s">
        <v>58</v>
      </c>
      <c r="AM500" t="s">
        <v>59</v>
      </c>
      <c r="AN500">
        <v>14.6</v>
      </c>
      <c r="AO500">
        <v>45227.199999999997</v>
      </c>
      <c r="AP500" t="s">
        <v>68</v>
      </c>
      <c r="AS500">
        <v>6202</v>
      </c>
      <c r="AT500">
        <v>940418</v>
      </c>
      <c r="AU500">
        <v>65184</v>
      </c>
      <c r="AV500">
        <v>12</v>
      </c>
      <c r="AW500">
        <v>5432</v>
      </c>
      <c r="AX500" t="s">
        <v>64</v>
      </c>
      <c r="AY500" t="str">
        <f t="shared" si="28"/>
        <v>Low_loan_taker</v>
      </c>
      <c r="BA500" t="str">
        <f t="shared" si="29"/>
        <v>High Payment</v>
      </c>
      <c r="BB500" t="str">
        <f t="shared" si="30"/>
        <v>Low Balance</v>
      </c>
      <c r="BC500" t="str">
        <f t="shared" si="31"/>
        <v>WITHDRAWAL</v>
      </c>
    </row>
    <row r="501" spans="1:55" x14ac:dyDescent="0.35">
      <c r="A501">
        <v>874</v>
      </c>
      <c r="B501">
        <v>7127</v>
      </c>
      <c r="C501" t="s">
        <v>103</v>
      </c>
      <c r="D501" t="s">
        <v>104</v>
      </c>
      <c r="E501">
        <v>5891</v>
      </c>
      <c r="F501">
        <v>7127</v>
      </c>
      <c r="G501" t="s">
        <v>48</v>
      </c>
      <c r="H501">
        <v>7127</v>
      </c>
      <c r="I501">
        <v>570929</v>
      </c>
      <c r="J501">
        <v>3</v>
      </c>
      <c r="K501">
        <v>3</v>
      </c>
      <c r="L501" t="s">
        <v>105</v>
      </c>
      <c r="M501" t="s">
        <v>99</v>
      </c>
      <c r="N501">
        <v>75232</v>
      </c>
      <c r="O501">
        <v>55</v>
      </c>
      <c r="P501">
        <v>26</v>
      </c>
      <c r="Q501">
        <v>4</v>
      </c>
      <c r="R501">
        <v>1</v>
      </c>
      <c r="S501">
        <v>5</v>
      </c>
      <c r="T501">
        <v>41.7</v>
      </c>
      <c r="U501">
        <v>8980</v>
      </c>
      <c r="V501">
        <v>1.95</v>
      </c>
      <c r="W501">
        <v>2.21</v>
      </c>
      <c r="X501">
        <v>111</v>
      </c>
      <c r="Y501">
        <v>2824</v>
      </c>
      <c r="Z501">
        <v>2813</v>
      </c>
      <c r="AA501">
        <v>38118</v>
      </c>
      <c r="AB501" t="s">
        <v>100</v>
      </c>
      <c r="AC501">
        <v>95617645</v>
      </c>
      <c r="AD501">
        <v>5432.3</v>
      </c>
      <c r="AE501" t="s">
        <v>52</v>
      </c>
      <c r="AF501">
        <v>930125</v>
      </c>
      <c r="AG501">
        <v>54</v>
      </c>
      <c r="AH501" t="s">
        <v>53</v>
      </c>
      <c r="AI501">
        <v>1736615</v>
      </c>
      <c r="AJ501">
        <v>5891</v>
      </c>
      <c r="AK501">
        <v>930812</v>
      </c>
      <c r="AL501" t="s">
        <v>54</v>
      </c>
      <c r="AM501" t="s">
        <v>65</v>
      </c>
      <c r="AN501">
        <v>32594</v>
      </c>
      <c r="AO501">
        <v>77821.2</v>
      </c>
      <c r="AQ501" t="s">
        <v>78</v>
      </c>
      <c r="AR501">
        <v>51054984</v>
      </c>
      <c r="AS501">
        <v>6202</v>
      </c>
      <c r="AT501">
        <v>940418</v>
      </c>
      <c r="AU501">
        <v>65184</v>
      </c>
      <c r="AV501">
        <v>12</v>
      </c>
      <c r="AW501">
        <v>5432</v>
      </c>
      <c r="AX501" t="s">
        <v>64</v>
      </c>
      <c r="AY501" t="str">
        <f t="shared" si="28"/>
        <v>Low_loan_taker</v>
      </c>
      <c r="BA501" t="str">
        <f t="shared" si="29"/>
        <v>High Payment</v>
      </c>
      <c r="BB501" t="str">
        <f t="shared" si="30"/>
        <v>Mid Balance</v>
      </c>
      <c r="BC501" t="str">
        <f t="shared" si="31"/>
        <v>CREDIT</v>
      </c>
    </row>
    <row r="502" spans="1:55" x14ac:dyDescent="0.35">
      <c r="A502">
        <v>874</v>
      </c>
      <c r="B502">
        <v>7127</v>
      </c>
      <c r="C502" t="s">
        <v>103</v>
      </c>
      <c r="D502" t="s">
        <v>104</v>
      </c>
      <c r="E502">
        <v>5891</v>
      </c>
      <c r="F502">
        <v>7127</v>
      </c>
      <c r="G502" t="s">
        <v>48</v>
      </c>
      <c r="H502">
        <v>7127</v>
      </c>
      <c r="I502">
        <v>570929</v>
      </c>
      <c r="J502">
        <v>3</v>
      </c>
      <c r="K502">
        <v>3</v>
      </c>
      <c r="L502" t="s">
        <v>105</v>
      </c>
      <c r="M502" t="s">
        <v>99</v>
      </c>
      <c r="N502">
        <v>75232</v>
      </c>
      <c r="O502">
        <v>55</v>
      </c>
      <c r="P502">
        <v>26</v>
      </c>
      <c r="Q502">
        <v>4</v>
      </c>
      <c r="R502">
        <v>1</v>
      </c>
      <c r="S502">
        <v>5</v>
      </c>
      <c r="T502">
        <v>41.7</v>
      </c>
      <c r="U502">
        <v>8980</v>
      </c>
      <c r="V502">
        <v>1.95</v>
      </c>
      <c r="W502">
        <v>2.21</v>
      </c>
      <c r="X502">
        <v>111</v>
      </c>
      <c r="Y502">
        <v>2824</v>
      </c>
      <c r="Z502">
        <v>2813</v>
      </c>
      <c r="AA502">
        <v>38118</v>
      </c>
      <c r="AB502" t="s">
        <v>100</v>
      </c>
      <c r="AC502">
        <v>95617645</v>
      </c>
      <c r="AD502">
        <v>5432.3</v>
      </c>
      <c r="AE502" t="s">
        <v>52</v>
      </c>
      <c r="AF502">
        <v>930125</v>
      </c>
      <c r="AG502">
        <v>54</v>
      </c>
      <c r="AH502" t="s">
        <v>53</v>
      </c>
      <c r="AI502">
        <v>1736687</v>
      </c>
      <c r="AJ502">
        <v>5891</v>
      </c>
      <c r="AK502">
        <v>930820</v>
      </c>
      <c r="AL502" t="s">
        <v>58</v>
      </c>
      <c r="AM502" t="s">
        <v>59</v>
      </c>
      <c r="AN502">
        <v>6500</v>
      </c>
      <c r="AO502">
        <v>71321.2</v>
      </c>
      <c r="AR502">
        <v>0</v>
      </c>
      <c r="AS502">
        <v>6202</v>
      </c>
      <c r="AT502">
        <v>940418</v>
      </c>
      <c r="AU502">
        <v>65184</v>
      </c>
      <c r="AV502">
        <v>12</v>
      </c>
      <c r="AW502">
        <v>5432</v>
      </c>
      <c r="AX502" t="s">
        <v>64</v>
      </c>
      <c r="AY502" t="str">
        <f t="shared" si="28"/>
        <v>Low_loan_taker</v>
      </c>
      <c r="BA502" t="str">
        <f t="shared" si="29"/>
        <v>High Payment</v>
      </c>
      <c r="BB502" t="str">
        <f t="shared" si="30"/>
        <v>Mid Balance</v>
      </c>
      <c r="BC502" t="str">
        <f t="shared" si="31"/>
        <v>WITHDRAWAL</v>
      </c>
    </row>
    <row r="503" spans="1:55" x14ac:dyDescent="0.35">
      <c r="A503">
        <v>874</v>
      </c>
      <c r="B503">
        <v>7127</v>
      </c>
      <c r="C503" t="s">
        <v>103</v>
      </c>
      <c r="D503" t="s">
        <v>104</v>
      </c>
      <c r="E503">
        <v>5891</v>
      </c>
      <c r="F503">
        <v>7127</v>
      </c>
      <c r="G503" t="s">
        <v>48</v>
      </c>
      <c r="H503">
        <v>7127</v>
      </c>
      <c r="I503">
        <v>570929</v>
      </c>
      <c r="J503">
        <v>3</v>
      </c>
      <c r="K503">
        <v>3</v>
      </c>
      <c r="L503" t="s">
        <v>105</v>
      </c>
      <c r="M503" t="s">
        <v>99</v>
      </c>
      <c r="N503">
        <v>75232</v>
      </c>
      <c r="O503">
        <v>55</v>
      </c>
      <c r="P503">
        <v>26</v>
      </c>
      <c r="Q503">
        <v>4</v>
      </c>
      <c r="R503">
        <v>1</v>
      </c>
      <c r="S503">
        <v>5</v>
      </c>
      <c r="T503">
        <v>41.7</v>
      </c>
      <c r="U503">
        <v>8980</v>
      </c>
      <c r="V503">
        <v>1.95</v>
      </c>
      <c r="W503">
        <v>2.21</v>
      </c>
      <c r="X503">
        <v>111</v>
      </c>
      <c r="Y503">
        <v>2824</v>
      </c>
      <c r="Z503">
        <v>2813</v>
      </c>
      <c r="AA503">
        <v>38118</v>
      </c>
      <c r="AB503" t="s">
        <v>100</v>
      </c>
      <c r="AC503">
        <v>95617645</v>
      </c>
      <c r="AD503">
        <v>5432.3</v>
      </c>
      <c r="AE503" t="s">
        <v>52</v>
      </c>
      <c r="AF503">
        <v>930125</v>
      </c>
      <c r="AG503">
        <v>54</v>
      </c>
      <c r="AH503" t="s">
        <v>53</v>
      </c>
      <c r="AI503">
        <v>1736956</v>
      </c>
      <c r="AJ503">
        <v>5891</v>
      </c>
      <c r="AK503">
        <v>930823</v>
      </c>
      <c r="AL503" t="s">
        <v>58</v>
      </c>
      <c r="AM503" t="s">
        <v>59</v>
      </c>
      <c r="AN503">
        <v>20900</v>
      </c>
      <c r="AO503">
        <v>50421.2</v>
      </c>
      <c r="AS503">
        <v>6202</v>
      </c>
      <c r="AT503">
        <v>940418</v>
      </c>
      <c r="AU503">
        <v>65184</v>
      </c>
      <c r="AV503">
        <v>12</v>
      </c>
      <c r="AW503">
        <v>5432</v>
      </c>
      <c r="AX503" t="s">
        <v>64</v>
      </c>
      <c r="AY503" t="str">
        <f t="shared" si="28"/>
        <v>Low_loan_taker</v>
      </c>
      <c r="BA503" t="str">
        <f t="shared" si="29"/>
        <v>High Payment</v>
      </c>
      <c r="BB503" t="str">
        <f t="shared" si="30"/>
        <v>Mid Balance</v>
      </c>
      <c r="BC503" t="str">
        <f t="shared" si="31"/>
        <v>WITHDRAWAL</v>
      </c>
    </row>
    <row r="504" spans="1:55" x14ac:dyDescent="0.35">
      <c r="A504">
        <v>874</v>
      </c>
      <c r="B504">
        <v>7127</v>
      </c>
      <c r="C504" t="s">
        <v>103</v>
      </c>
      <c r="D504" t="s">
        <v>104</v>
      </c>
      <c r="E504">
        <v>5891</v>
      </c>
      <c r="F504">
        <v>7127</v>
      </c>
      <c r="G504" t="s">
        <v>48</v>
      </c>
      <c r="H504">
        <v>7127</v>
      </c>
      <c r="I504">
        <v>570929</v>
      </c>
      <c r="J504">
        <v>3</v>
      </c>
      <c r="K504">
        <v>3</v>
      </c>
      <c r="L504" t="s">
        <v>105</v>
      </c>
      <c r="M504" t="s">
        <v>99</v>
      </c>
      <c r="N504">
        <v>75232</v>
      </c>
      <c r="O504">
        <v>55</v>
      </c>
      <c r="P504">
        <v>26</v>
      </c>
      <c r="Q504">
        <v>4</v>
      </c>
      <c r="R504">
        <v>1</v>
      </c>
      <c r="S504">
        <v>5</v>
      </c>
      <c r="T504">
        <v>41.7</v>
      </c>
      <c r="U504">
        <v>8980</v>
      </c>
      <c r="V504">
        <v>1.95</v>
      </c>
      <c r="W504">
        <v>2.21</v>
      </c>
      <c r="X504">
        <v>111</v>
      </c>
      <c r="Y504">
        <v>2824</v>
      </c>
      <c r="Z504">
        <v>2813</v>
      </c>
      <c r="AA504">
        <v>38118</v>
      </c>
      <c r="AB504" t="s">
        <v>100</v>
      </c>
      <c r="AC504">
        <v>95617645</v>
      </c>
      <c r="AD504">
        <v>5432.3</v>
      </c>
      <c r="AE504" t="s">
        <v>52</v>
      </c>
      <c r="AF504">
        <v>930125</v>
      </c>
      <c r="AG504">
        <v>54</v>
      </c>
      <c r="AH504" t="s">
        <v>53</v>
      </c>
      <c r="AI504">
        <v>1736752</v>
      </c>
      <c r="AJ504">
        <v>5891</v>
      </c>
      <c r="AK504">
        <v>930830</v>
      </c>
      <c r="AL504" t="s">
        <v>59</v>
      </c>
      <c r="AM504" t="s">
        <v>59</v>
      </c>
      <c r="AN504">
        <v>20077</v>
      </c>
      <c r="AO504">
        <v>30344.2</v>
      </c>
      <c r="AS504">
        <v>6202</v>
      </c>
      <c r="AT504">
        <v>940418</v>
      </c>
      <c r="AU504">
        <v>65184</v>
      </c>
      <c r="AV504">
        <v>12</v>
      </c>
      <c r="AW504">
        <v>5432</v>
      </c>
      <c r="AX504" t="s">
        <v>64</v>
      </c>
      <c r="AY504" t="str">
        <f t="shared" si="28"/>
        <v>Low_loan_taker</v>
      </c>
      <c r="BA504" t="str">
        <f t="shared" si="29"/>
        <v>High Payment</v>
      </c>
      <c r="BB504" t="str">
        <f t="shared" si="30"/>
        <v>Low Balance</v>
      </c>
      <c r="BC504" t="str">
        <f t="shared" si="31"/>
        <v>NOT SURE</v>
      </c>
    </row>
    <row r="505" spans="1:55" x14ac:dyDescent="0.35">
      <c r="A505">
        <v>874</v>
      </c>
      <c r="B505">
        <v>7127</v>
      </c>
      <c r="C505" t="s">
        <v>103</v>
      </c>
      <c r="D505" t="s">
        <v>104</v>
      </c>
      <c r="E505">
        <v>5891</v>
      </c>
      <c r="F505">
        <v>7127</v>
      </c>
      <c r="G505" t="s">
        <v>48</v>
      </c>
      <c r="H505">
        <v>7127</v>
      </c>
      <c r="I505">
        <v>570929</v>
      </c>
      <c r="J505">
        <v>3</v>
      </c>
      <c r="K505">
        <v>3</v>
      </c>
      <c r="L505" t="s">
        <v>105</v>
      </c>
      <c r="M505" t="s">
        <v>99</v>
      </c>
      <c r="N505">
        <v>75232</v>
      </c>
      <c r="O505">
        <v>55</v>
      </c>
      <c r="P505">
        <v>26</v>
      </c>
      <c r="Q505">
        <v>4</v>
      </c>
      <c r="R505">
        <v>1</v>
      </c>
      <c r="S505">
        <v>5</v>
      </c>
      <c r="T505">
        <v>41.7</v>
      </c>
      <c r="U505">
        <v>8980</v>
      </c>
      <c r="V505">
        <v>1.95</v>
      </c>
      <c r="W505">
        <v>2.21</v>
      </c>
      <c r="X505">
        <v>111</v>
      </c>
      <c r="Y505">
        <v>2824</v>
      </c>
      <c r="Z505">
        <v>2813</v>
      </c>
      <c r="AA505">
        <v>38118</v>
      </c>
      <c r="AB505" t="s">
        <v>100</v>
      </c>
      <c r="AC505">
        <v>95617645</v>
      </c>
      <c r="AD505">
        <v>5432.3</v>
      </c>
      <c r="AE505" t="s">
        <v>52</v>
      </c>
      <c r="AF505">
        <v>930125</v>
      </c>
      <c r="AG505">
        <v>54</v>
      </c>
      <c r="AH505" t="s">
        <v>53</v>
      </c>
      <c r="AI505">
        <v>3673346</v>
      </c>
      <c r="AJ505">
        <v>5891</v>
      </c>
      <c r="AK505">
        <v>930831</v>
      </c>
      <c r="AL505" t="s">
        <v>54</v>
      </c>
      <c r="AN505">
        <v>199.9</v>
      </c>
      <c r="AO505">
        <v>30544</v>
      </c>
      <c r="AP505" t="s">
        <v>57</v>
      </c>
      <c r="AS505">
        <v>6202</v>
      </c>
      <c r="AT505">
        <v>940418</v>
      </c>
      <c r="AU505">
        <v>65184</v>
      </c>
      <c r="AV505">
        <v>12</v>
      </c>
      <c r="AW505">
        <v>5432</v>
      </c>
      <c r="AX505" t="s">
        <v>64</v>
      </c>
      <c r="AY505" t="str">
        <f t="shared" si="28"/>
        <v>Low_loan_taker</v>
      </c>
      <c r="BA505" t="str">
        <f t="shared" si="29"/>
        <v>High Payment</v>
      </c>
      <c r="BB505" t="str">
        <f t="shared" si="30"/>
        <v>Low Balance</v>
      </c>
      <c r="BC505" t="str">
        <f t="shared" si="31"/>
        <v>CREDIT</v>
      </c>
    </row>
    <row r="506" spans="1:55" x14ac:dyDescent="0.35">
      <c r="A506">
        <v>874</v>
      </c>
      <c r="B506">
        <v>7127</v>
      </c>
      <c r="C506" t="s">
        <v>103</v>
      </c>
      <c r="D506" t="s">
        <v>104</v>
      </c>
      <c r="E506">
        <v>5891</v>
      </c>
      <c r="F506">
        <v>7127</v>
      </c>
      <c r="G506" t="s">
        <v>48</v>
      </c>
      <c r="H506">
        <v>7127</v>
      </c>
      <c r="I506">
        <v>570929</v>
      </c>
      <c r="J506">
        <v>3</v>
      </c>
      <c r="K506">
        <v>3</v>
      </c>
      <c r="L506" t="s">
        <v>105</v>
      </c>
      <c r="M506" t="s">
        <v>99</v>
      </c>
      <c r="N506">
        <v>75232</v>
      </c>
      <c r="O506">
        <v>55</v>
      </c>
      <c r="P506">
        <v>26</v>
      </c>
      <c r="Q506">
        <v>4</v>
      </c>
      <c r="R506">
        <v>1</v>
      </c>
      <c r="S506">
        <v>5</v>
      </c>
      <c r="T506">
        <v>41.7</v>
      </c>
      <c r="U506">
        <v>8980</v>
      </c>
      <c r="V506">
        <v>1.95</v>
      </c>
      <c r="W506">
        <v>2.21</v>
      </c>
      <c r="X506">
        <v>111</v>
      </c>
      <c r="Y506">
        <v>2824</v>
      </c>
      <c r="Z506">
        <v>2813</v>
      </c>
      <c r="AA506">
        <v>38118</v>
      </c>
      <c r="AB506" t="s">
        <v>100</v>
      </c>
      <c r="AC506">
        <v>95617645</v>
      </c>
      <c r="AD506">
        <v>5432.3</v>
      </c>
      <c r="AE506" t="s">
        <v>52</v>
      </c>
      <c r="AF506">
        <v>930125</v>
      </c>
      <c r="AG506">
        <v>54</v>
      </c>
      <c r="AH506" t="s">
        <v>53</v>
      </c>
      <c r="AI506">
        <v>1736886</v>
      </c>
      <c r="AJ506">
        <v>5891</v>
      </c>
      <c r="AK506">
        <v>930831</v>
      </c>
      <c r="AL506" t="s">
        <v>58</v>
      </c>
      <c r="AM506" t="s">
        <v>59</v>
      </c>
      <c r="AN506">
        <v>14.6</v>
      </c>
      <c r="AO506">
        <v>30529.4</v>
      </c>
      <c r="AP506" t="s">
        <v>68</v>
      </c>
      <c r="AS506">
        <v>6202</v>
      </c>
      <c r="AT506">
        <v>940418</v>
      </c>
      <c r="AU506">
        <v>65184</v>
      </c>
      <c r="AV506">
        <v>12</v>
      </c>
      <c r="AW506">
        <v>5432</v>
      </c>
      <c r="AX506" t="s">
        <v>64</v>
      </c>
      <c r="AY506" t="str">
        <f t="shared" si="28"/>
        <v>Low_loan_taker</v>
      </c>
      <c r="BA506" t="str">
        <f t="shared" si="29"/>
        <v>High Payment</v>
      </c>
      <c r="BB506" t="str">
        <f t="shared" si="30"/>
        <v>Low Balance</v>
      </c>
      <c r="BC506" t="str">
        <f t="shared" si="31"/>
        <v>WITHDRAWAL</v>
      </c>
    </row>
    <row r="507" spans="1:55" x14ac:dyDescent="0.35">
      <c r="A507">
        <v>884</v>
      </c>
      <c r="B507">
        <v>7286</v>
      </c>
      <c r="C507" t="s">
        <v>103</v>
      </c>
      <c r="D507" t="s">
        <v>106</v>
      </c>
      <c r="E507">
        <v>6030</v>
      </c>
      <c r="F507">
        <v>7286</v>
      </c>
      <c r="G507" t="s">
        <v>48</v>
      </c>
      <c r="H507">
        <v>7286</v>
      </c>
      <c r="I507">
        <v>705210</v>
      </c>
      <c r="J507">
        <v>47</v>
      </c>
      <c r="K507">
        <v>47</v>
      </c>
      <c r="L507" t="s">
        <v>107</v>
      </c>
      <c r="M507" t="s">
        <v>74</v>
      </c>
      <c r="N507">
        <v>162580</v>
      </c>
      <c r="O507">
        <v>83</v>
      </c>
      <c r="P507">
        <v>26</v>
      </c>
      <c r="Q507">
        <v>5</v>
      </c>
      <c r="R507">
        <v>1</v>
      </c>
      <c r="S507">
        <v>6</v>
      </c>
      <c r="T507">
        <v>72.8</v>
      </c>
      <c r="U507">
        <v>9538</v>
      </c>
      <c r="V507">
        <v>1.51</v>
      </c>
      <c r="W507">
        <v>1.81</v>
      </c>
      <c r="X507">
        <v>111</v>
      </c>
      <c r="Y507">
        <v>6079</v>
      </c>
      <c r="Z507">
        <v>5410</v>
      </c>
      <c r="AA507">
        <v>38326</v>
      </c>
      <c r="AB507" t="s">
        <v>86</v>
      </c>
      <c r="AC507">
        <v>18410075</v>
      </c>
      <c r="AD507">
        <v>1177</v>
      </c>
      <c r="AE507" t="s">
        <v>52</v>
      </c>
      <c r="AF507">
        <v>930824</v>
      </c>
      <c r="AG507">
        <v>47</v>
      </c>
      <c r="AH507" t="s">
        <v>53</v>
      </c>
      <c r="AI507">
        <v>1777714</v>
      </c>
      <c r="AJ507">
        <v>6030</v>
      </c>
      <c r="AK507">
        <v>930824</v>
      </c>
      <c r="AL507" t="s">
        <v>54</v>
      </c>
      <c r="AM507" t="s">
        <v>55</v>
      </c>
      <c r="AN507">
        <v>400</v>
      </c>
      <c r="AO507">
        <v>400</v>
      </c>
      <c r="AS507">
        <v>6227</v>
      </c>
      <c r="AT507">
        <v>950304</v>
      </c>
      <c r="AU507">
        <v>28248</v>
      </c>
      <c r="AV507">
        <v>24</v>
      </c>
      <c r="AW507">
        <v>1177</v>
      </c>
      <c r="AX507" t="s">
        <v>64</v>
      </c>
      <c r="AY507" t="str">
        <f t="shared" si="28"/>
        <v>Low_loan_taker</v>
      </c>
      <c r="BA507" t="str">
        <f t="shared" si="29"/>
        <v>Low Payment</v>
      </c>
      <c r="BB507" t="str">
        <f t="shared" si="30"/>
        <v>Low Balance</v>
      </c>
      <c r="BC507" t="str">
        <f t="shared" si="31"/>
        <v>CREDIT</v>
      </c>
    </row>
    <row r="508" spans="1:55" x14ac:dyDescent="0.35">
      <c r="A508">
        <v>897</v>
      </c>
      <c r="B508">
        <v>7576</v>
      </c>
      <c r="C508" t="s">
        <v>46</v>
      </c>
      <c r="D508" t="s">
        <v>108</v>
      </c>
      <c r="E508">
        <v>6273</v>
      </c>
      <c r="F508">
        <v>7576</v>
      </c>
      <c r="G508" t="s">
        <v>48</v>
      </c>
      <c r="H508">
        <v>7576</v>
      </c>
      <c r="I508">
        <v>620710</v>
      </c>
      <c r="J508">
        <v>38</v>
      </c>
      <c r="K508">
        <v>38</v>
      </c>
      <c r="L508" t="s">
        <v>109</v>
      </c>
      <c r="M508" t="s">
        <v>110</v>
      </c>
      <c r="N508">
        <v>85852</v>
      </c>
      <c r="O508">
        <v>41</v>
      </c>
      <c r="P508">
        <v>23</v>
      </c>
      <c r="Q508">
        <v>4</v>
      </c>
      <c r="R508">
        <v>2</v>
      </c>
      <c r="S508">
        <v>4</v>
      </c>
      <c r="T508">
        <v>59.8</v>
      </c>
      <c r="U508">
        <v>8965</v>
      </c>
      <c r="V508">
        <v>7.08</v>
      </c>
      <c r="W508">
        <v>8.23</v>
      </c>
      <c r="X508">
        <v>104</v>
      </c>
      <c r="Y508">
        <v>2653</v>
      </c>
      <c r="Z508">
        <v>2822</v>
      </c>
      <c r="AA508">
        <v>38708</v>
      </c>
      <c r="AB508" t="s">
        <v>63</v>
      </c>
      <c r="AC508">
        <v>34498596</v>
      </c>
      <c r="AD508">
        <v>3639.5</v>
      </c>
      <c r="AE508" t="s">
        <v>52</v>
      </c>
      <c r="AF508">
        <v>930721</v>
      </c>
      <c r="AG508">
        <v>38</v>
      </c>
      <c r="AH508" t="s">
        <v>53</v>
      </c>
      <c r="AI508">
        <v>1852830</v>
      </c>
      <c r="AJ508">
        <v>6273</v>
      </c>
      <c r="AK508">
        <v>930721</v>
      </c>
      <c r="AL508" t="s">
        <v>54</v>
      </c>
      <c r="AM508" t="s">
        <v>55</v>
      </c>
      <c r="AN508">
        <v>200</v>
      </c>
      <c r="AO508">
        <v>200</v>
      </c>
      <c r="AS508">
        <v>6279</v>
      </c>
      <c r="AT508">
        <v>940607</v>
      </c>
      <c r="AU508">
        <v>87360</v>
      </c>
      <c r="AV508">
        <v>24</v>
      </c>
      <c r="AW508">
        <v>3640</v>
      </c>
      <c r="AX508" t="s">
        <v>64</v>
      </c>
      <c r="AY508" t="str">
        <f t="shared" si="28"/>
        <v>Low_loan_taker</v>
      </c>
      <c r="BA508" t="str">
        <f t="shared" si="29"/>
        <v>Mid Payament</v>
      </c>
      <c r="BB508" t="str">
        <f t="shared" si="30"/>
        <v>Low Balance</v>
      </c>
      <c r="BC508" t="str">
        <f t="shared" si="31"/>
        <v>CREDIT</v>
      </c>
    </row>
    <row r="509" spans="1:55" x14ac:dyDescent="0.35">
      <c r="A509">
        <v>897</v>
      </c>
      <c r="B509">
        <v>7576</v>
      </c>
      <c r="C509" t="s">
        <v>46</v>
      </c>
      <c r="D509" t="s">
        <v>108</v>
      </c>
      <c r="E509">
        <v>6273</v>
      </c>
      <c r="F509">
        <v>7576</v>
      </c>
      <c r="G509" t="s">
        <v>48</v>
      </c>
      <c r="H509">
        <v>7576</v>
      </c>
      <c r="I509">
        <v>620710</v>
      </c>
      <c r="J509">
        <v>38</v>
      </c>
      <c r="K509">
        <v>38</v>
      </c>
      <c r="L509" t="s">
        <v>109</v>
      </c>
      <c r="M509" t="s">
        <v>110</v>
      </c>
      <c r="N509">
        <v>85852</v>
      </c>
      <c r="O509">
        <v>41</v>
      </c>
      <c r="P509">
        <v>23</v>
      </c>
      <c r="Q509">
        <v>4</v>
      </c>
      <c r="R509">
        <v>2</v>
      </c>
      <c r="S509">
        <v>4</v>
      </c>
      <c r="T509">
        <v>59.8</v>
      </c>
      <c r="U509">
        <v>8965</v>
      </c>
      <c r="V509">
        <v>7.08</v>
      </c>
      <c r="W509">
        <v>8.23</v>
      </c>
      <c r="X509">
        <v>104</v>
      </c>
      <c r="Y509">
        <v>2653</v>
      </c>
      <c r="Z509">
        <v>2822</v>
      </c>
      <c r="AA509">
        <v>38708</v>
      </c>
      <c r="AB509" t="s">
        <v>63</v>
      </c>
      <c r="AC509">
        <v>34498596</v>
      </c>
      <c r="AD509">
        <v>3639.5</v>
      </c>
      <c r="AE509" t="s">
        <v>52</v>
      </c>
      <c r="AF509">
        <v>930721</v>
      </c>
      <c r="AG509">
        <v>38</v>
      </c>
      <c r="AH509" t="s">
        <v>53</v>
      </c>
      <c r="AI509">
        <v>1852833</v>
      </c>
      <c r="AJ509">
        <v>6273</v>
      </c>
      <c r="AK509">
        <v>930811</v>
      </c>
      <c r="AL509" t="s">
        <v>54</v>
      </c>
      <c r="AM509" t="s">
        <v>55</v>
      </c>
      <c r="AN509">
        <v>49341</v>
      </c>
      <c r="AO509">
        <v>49541</v>
      </c>
      <c r="AS509">
        <v>6279</v>
      </c>
      <c r="AT509">
        <v>940607</v>
      </c>
      <c r="AU509">
        <v>87360</v>
      </c>
      <c r="AV509">
        <v>24</v>
      </c>
      <c r="AW509">
        <v>3640</v>
      </c>
      <c r="AX509" t="s">
        <v>64</v>
      </c>
      <c r="AY509" t="str">
        <f t="shared" si="28"/>
        <v>Low_loan_taker</v>
      </c>
      <c r="BA509" t="str">
        <f t="shared" si="29"/>
        <v>Mid Payament</v>
      </c>
      <c r="BB509" t="str">
        <f t="shared" si="30"/>
        <v>Low Balance</v>
      </c>
      <c r="BC509" t="str">
        <f t="shared" si="31"/>
        <v>CREDIT</v>
      </c>
    </row>
    <row r="510" spans="1:55" x14ac:dyDescent="0.35">
      <c r="A510">
        <v>897</v>
      </c>
      <c r="B510">
        <v>7576</v>
      </c>
      <c r="C510" t="s">
        <v>46</v>
      </c>
      <c r="D510" t="s">
        <v>108</v>
      </c>
      <c r="E510">
        <v>6273</v>
      </c>
      <c r="F510">
        <v>7576</v>
      </c>
      <c r="G510" t="s">
        <v>48</v>
      </c>
      <c r="H510">
        <v>7576</v>
      </c>
      <c r="I510">
        <v>620710</v>
      </c>
      <c r="J510">
        <v>38</v>
      </c>
      <c r="K510">
        <v>38</v>
      </c>
      <c r="L510" t="s">
        <v>109</v>
      </c>
      <c r="M510" t="s">
        <v>110</v>
      </c>
      <c r="N510">
        <v>85852</v>
      </c>
      <c r="O510">
        <v>41</v>
      </c>
      <c r="P510">
        <v>23</v>
      </c>
      <c r="Q510">
        <v>4</v>
      </c>
      <c r="R510">
        <v>2</v>
      </c>
      <c r="S510">
        <v>4</v>
      </c>
      <c r="T510">
        <v>59.8</v>
      </c>
      <c r="U510">
        <v>8965</v>
      </c>
      <c r="V510">
        <v>7.08</v>
      </c>
      <c r="W510">
        <v>8.23</v>
      </c>
      <c r="X510">
        <v>104</v>
      </c>
      <c r="Y510">
        <v>2653</v>
      </c>
      <c r="Z510">
        <v>2822</v>
      </c>
      <c r="AA510">
        <v>38708</v>
      </c>
      <c r="AB510" t="s">
        <v>63</v>
      </c>
      <c r="AC510">
        <v>34498596</v>
      </c>
      <c r="AD510">
        <v>3639.5</v>
      </c>
      <c r="AE510" t="s">
        <v>52</v>
      </c>
      <c r="AF510">
        <v>930721</v>
      </c>
      <c r="AG510">
        <v>38</v>
      </c>
      <c r="AH510" t="s">
        <v>53</v>
      </c>
      <c r="AI510">
        <v>1853152</v>
      </c>
      <c r="AJ510">
        <v>6273</v>
      </c>
      <c r="AK510">
        <v>930820</v>
      </c>
      <c r="AL510" t="s">
        <v>58</v>
      </c>
      <c r="AM510" t="s">
        <v>59</v>
      </c>
      <c r="AN510">
        <v>10300</v>
      </c>
      <c r="AO510">
        <v>39241</v>
      </c>
      <c r="AS510">
        <v>6279</v>
      </c>
      <c r="AT510">
        <v>940607</v>
      </c>
      <c r="AU510">
        <v>87360</v>
      </c>
      <c r="AV510">
        <v>24</v>
      </c>
      <c r="AW510">
        <v>3640</v>
      </c>
      <c r="AX510" t="s">
        <v>64</v>
      </c>
      <c r="AY510" t="str">
        <f t="shared" si="28"/>
        <v>Low_loan_taker</v>
      </c>
      <c r="BA510" t="str">
        <f t="shared" si="29"/>
        <v>Mid Payament</v>
      </c>
      <c r="BB510" t="str">
        <f t="shared" si="30"/>
        <v>Low Balance</v>
      </c>
      <c r="BC510" t="str">
        <f t="shared" si="31"/>
        <v>WITHDRAWAL</v>
      </c>
    </row>
    <row r="511" spans="1:55" x14ac:dyDescent="0.35">
      <c r="A511">
        <v>897</v>
      </c>
      <c r="B511">
        <v>7576</v>
      </c>
      <c r="C511" t="s">
        <v>46</v>
      </c>
      <c r="D511" t="s">
        <v>108</v>
      </c>
      <c r="E511">
        <v>6273</v>
      </c>
      <c r="F511">
        <v>7576</v>
      </c>
      <c r="G511" t="s">
        <v>48</v>
      </c>
      <c r="H511">
        <v>7576</v>
      </c>
      <c r="I511">
        <v>620710</v>
      </c>
      <c r="J511">
        <v>38</v>
      </c>
      <c r="K511">
        <v>38</v>
      </c>
      <c r="L511" t="s">
        <v>109</v>
      </c>
      <c r="M511" t="s">
        <v>110</v>
      </c>
      <c r="N511">
        <v>85852</v>
      </c>
      <c r="O511">
        <v>41</v>
      </c>
      <c r="P511">
        <v>23</v>
      </c>
      <c r="Q511">
        <v>4</v>
      </c>
      <c r="R511">
        <v>2</v>
      </c>
      <c r="S511">
        <v>4</v>
      </c>
      <c r="T511">
        <v>59.8</v>
      </c>
      <c r="U511">
        <v>8965</v>
      </c>
      <c r="V511">
        <v>7.08</v>
      </c>
      <c r="W511">
        <v>8.23</v>
      </c>
      <c r="X511">
        <v>104</v>
      </c>
      <c r="Y511">
        <v>2653</v>
      </c>
      <c r="Z511">
        <v>2822</v>
      </c>
      <c r="AA511">
        <v>38708</v>
      </c>
      <c r="AB511" t="s">
        <v>63</v>
      </c>
      <c r="AC511">
        <v>34498596</v>
      </c>
      <c r="AD511">
        <v>3639.5</v>
      </c>
      <c r="AE511" t="s">
        <v>52</v>
      </c>
      <c r="AF511">
        <v>930721</v>
      </c>
      <c r="AG511">
        <v>38</v>
      </c>
      <c r="AH511" t="s">
        <v>53</v>
      </c>
      <c r="AI511">
        <v>3675342</v>
      </c>
      <c r="AJ511">
        <v>6273</v>
      </c>
      <c r="AK511">
        <v>930831</v>
      </c>
      <c r="AL511" t="s">
        <v>54</v>
      </c>
      <c r="AN511">
        <v>63.3</v>
      </c>
      <c r="AO511">
        <v>39304.300000000003</v>
      </c>
      <c r="AP511" t="s">
        <v>57</v>
      </c>
      <c r="AS511">
        <v>6279</v>
      </c>
      <c r="AT511">
        <v>940607</v>
      </c>
      <c r="AU511">
        <v>87360</v>
      </c>
      <c r="AV511">
        <v>24</v>
      </c>
      <c r="AW511">
        <v>3640</v>
      </c>
      <c r="AX511" t="s">
        <v>64</v>
      </c>
      <c r="AY511" t="str">
        <f t="shared" si="28"/>
        <v>Low_loan_taker</v>
      </c>
      <c r="BA511" t="str">
        <f t="shared" si="29"/>
        <v>Mid Payament</v>
      </c>
      <c r="BB511" t="str">
        <f t="shared" si="30"/>
        <v>Low Balance</v>
      </c>
      <c r="BC511" t="str">
        <f t="shared" si="31"/>
        <v>CREDIT</v>
      </c>
    </row>
    <row r="512" spans="1:55" x14ac:dyDescent="0.35">
      <c r="A512">
        <v>906</v>
      </c>
      <c r="B512">
        <v>7683</v>
      </c>
      <c r="C512" t="s">
        <v>103</v>
      </c>
      <c r="D512" t="s">
        <v>111</v>
      </c>
      <c r="E512">
        <v>6363</v>
      </c>
      <c r="F512">
        <v>7683</v>
      </c>
      <c r="G512" t="s">
        <v>48</v>
      </c>
      <c r="H512">
        <v>7683</v>
      </c>
      <c r="I512">
        <v>460401</v>
      </c>
      <c r="J512">
        <v>12</v>
      </c>
      <c r="K512">
        <v>12</v>
      </c>
      <c r="L512" t="s">
        <v>112</v>
      </c>
      <c r="M512" t="s">
        <v>99</v>
      </c>
      <c r="N512">
        <v>107870</v>
      </c>
      <c r="O512">
        <v>84</v>
      </c>
      <c r="P512">
        <v>29</v>
      </c>
      <c r="Q512">
        <v>6</v>
      </c>
      <c r="R512">
        <v>1</v>
      </c>
      <c r="S512">
        <v>6</v>
      </c>
      <c r="T512">
        <v>58</v>
      </c>
      <c r="U512">
        <v>8754</v>
      </c>
      <c r="V512">
        <v>3.83</v>
      </c>
      <c r="W512">
        <v>4.3099999999999996</v>
      </c>
      <c r="X512">
        <v>137</v>
      </c>
      <c r="Y512">
        <v>3804</v>
      </c>
      <c r="Z512">
        <v>3868</v>
      </c>
      <c r="AA512">
        <v>38837</v>
      </c>
      <c r="AB512" t="s">
        <v>82</v>
      </c>
      <c r="AC512">
        <v>2478039</v>
      </c>
      <c r="AD512">
        <v>1459</v>
      </c>
      <c r="AE512" t="s">
        <v>52</v>
      </c>
      <c r="AF512">
        <v>930801</v>
      </c>
      <c r="AG512">
        <v>74</v>
      </c>
      <c r="AH512" t="s">
        <v>53</v>
      </c>
      <c r="AI512">
        <v>1879388</v>
      </c>
      <c r="AJ512">
        <v>6363</v>
      </c>
      <c r="AK512">
        <v>930801</v>
      </c>
      <c r="AL512" t="s">
        <v>54</v>
      </c>
      <c r="AM512" t="s">
        <v>55</v>
      </c>
      <c r="AN512">
        <v>900</v>
      </c>
      <c r="AO512">
        <v>900</v>
      </c>
      <c r="AS512">
        <v>6297</v>
      </c>
      <c r="AT512">
        <v>941025</v>
      </c>
      <c r="AU512">
        <v>17508</v>
      </c>
      <c r="AV512">
        <v>12</v>
      </c>
      <c r="AW512">
        <v>1459</v>
      </c>
      <c r="AX512" t="s">
        <v>64</v>
      </c>
      <c r="AY512" t="str">
        <f t="shared" si="28"/>
        <v>Low_loan_taker</v>
      </c>
      <c r="BA512" t="str">
        <f t="shared" si="29"/>
        <v>Low Payment</v>
      </c>
      <c r="BB512" t="str">
        <f t="shared" si="30"/>
        <v>Low Balance</v>
      </c>
      <c r="BC512" t="str">
        <f t="shared" si="31"/>
        <v>CREDIT</v>
      </c>
    </row>
    <row r="513" spans="1:55" x14ac:dyDescent="0.35">
      <c r="A513">
        <v>906</v>
      </c>
      <c r="B513">
        <v>7683</v>
      </c>
      <c r="C513" t="s">
        <v>103</v>
      </c>
      <c r="D513" t="s">
        <v>111</v>
      </c>
      <c r="E513">
        <v>6363</v>
      </c>
      <c r="F513">
        <v>7683</v>
      </c>
      <c r="G513" t="s">
        <v>48</v>
      </c>
      <c r="H513">
        <v>7683</v>
      </c>
      <c r="I513">
        <v>460401</v>
      </c>
      <c r="J513">
        <v>12</v>
      </c>
      <c r="K513">
        <v>12</v>
      </c>
      <c r="L513" t="s">
        <v>112</v>
      </c>
      <c r="M513" t="s">
        <v>99</v>
      </c>
      <c r="N513">
        <v>107870</v>
      </c>
      <c r="O513">
        <v>84</v>
      </c>
      <c r="P513">
        <v>29</v>
      </c>
      <c r="Q513">
        <v>6</v>
      </c>
      <c r="R513">
        <v>1</v>
      </c>
      <c r="S513">
        <v>6</v>
      </c>
      <c r="T513">
        <v>58</v>
      </c>
      <c r="U513">
        <v>8754</v>
      </c>
      <c r="V513">
        <v>3.83</v>
      </c>
      <c r="W513">
        <v>4.3099999999999996</v>
      </c>
      <c r="X513">
        <v>137</v>
      </c>
      <c r="Y513">
        <v>3804</v>
      </c>
      <c r="Z513">
        <v>3868</v>
      </c>
      <c r="AA513">
        <v>38837</v>
      </c>
      <c r="AB513" t="s">
        <v>82</v>
      </c>
      <c r="AC513">
        <v>2478039</v>
      </c>
      <c r="AD513">
        <v>1459</v>
      </c>
      <c r="AE513" t="s">
        <v>52</v>
      </c>
      <c r="AF513">
        <v>930801</v>
      </c>
      <c r="AG513">
        <v>74</v>
      </c>
      <c r="AH513" t="s">
        <v>53</v>
      </c>
      <c r="AI513">
        <v>1879396</v>
      </c>
      <c r="AJ513">
        <v>6363</v>
      </c>
      <c r="AK513">
        <v>930811</v>
      </c>
      <c r="AL513" t="s">
        <v>54</v>
      </c>
      <c r="AM513" t="s">
        <v>55</v>
      </c>
      <c r="AN513">
        <v>11720</v>
      </c>
      <c r="AO513">
        <v>12620</v>
      </c>
      <c r="AS513">
        <v>6297</v>
      </c>
      <c r="AT513">
        <v>941025</v>
      </c>
      <c r="AU513">
        <v>17508</v>
      </c>
      <c r="AV513">
        <v>12</v>
      </c>
      <c r="AW513">
        <v>1459</v>
      </c>
      <c r="AX513" t="s">
        <v>64</v>
      </c>
      <c r="AY513" t="str">
        <f t="shared" si="28"/>
        <v>Low_loan_taker</v>
      </c>
      <c r="BA513" t="str">
        <f t="shared" si="29"/>
        <v>Low Payment</v>
      </c>
      <c r="BB513" t="str">
        <f t="shared" si="30"/>
        <v>Low Balance</v>
      </c>
      <c r="BC513" t="str">
        <f t="shared" si="31"/>
        <v>CREDIT</v>
      </c>
    </row>
    <row r="514" spans="1:55" x14ac:dyDescent="0.35">
      <c r="A514">
        <v>906</v>
      </c>
      <c r="B514">
        <v>7683</v>
      </c>
      <c r="C514" t="s">
        <v>103</v>
      </c>
      <c r="D514" t="s">
        <v>111</v>
      </c>
      <c r="E514">
        <v>6363</v>
      </c>
      <c r="F514">
        <v>7683</v>
      </c>
      <c r="G514" t="s">
        <v>48</v>
      </c>
      <c r="H514">
        <v>7683</v>
      </c>
      <c r="I514">
        <v>460401</v>
      </c>
      <c r="J514">
        <v>12</v>
      </c>
      <c r="K514">
        <v>12</v>
      </c>
      <c r="L514" t="s">
        <v>112</v>
      </c>
      <c r="M514" t="s">
        <v>99</v>
      </c>
      <c r="N514">
        <v>107870</v>
      </c>
      <c r="O514">
        <v>84</v>
      </c>
      <c r="P514">
        <v>29</v>
      </c>
      <c r="Q514">
        <v>6</v>
      </c>
      <c r="R514">
        <v>1</v>
      </c>
      <c r="S514">
        <v>6</v>
      </c>
      <c r="T514">
        <v>58</v>
      </c>
      <c r="U514">
        <v>8754</v>
      </c>
      <c r="V514">
        <v>3.83</v>
      </c>
      <c r="W514">
        <v>4.3099999999999996</v>
      </c>
      <c r="X514">
        <v>137</v>
      </c>
      <c r="Y514">
        <v>3804</v>
      </c>
      <c r="Z514">
        <v>3868</v>
      </c>
      <c r="AA514">
        <v>38837</v>
      </c>
      <c r="AB514" t="s">
        <v>82</v>
      </c>
      <c r="AC514">
        <v>2478039</v>
      </c>
      <c r="AD514">
        <v>1459</v>
      </c>
      <c r="AE514" t="s">
        <v>52</v>
      </c>
      <c r="AF514">
        <v>930801</v>
      </c>
      <c r="AG514">
        <v>74</v>
      </c>
      <c r="AH514" t="s">
        <v>53</v>
      </c>
      <c r="AI514">
        <v>3675971</v>
      </c>
      <c r="AJ514">
        <v>6363</v>
      </c>
      <c r="AK514">
        <v>930831</v>
      </c>
      <c r="AL514" t="s">
        <v>54</v>
      </c>
      <c r="AN514">
        <v>36.700000000000003</v>
      </c>
      <c r="AO514">
        <v>12656.7</v>
      </c>
      <c r="AP514" t="s">
        <v>57</v>
      </c>
      <c r="AS514">
        <v>6297</v>
      </c>
      <c r="AT514">
        <v>941025</v>
      </c>
      <c r="AU514">
        <v>17508</v>
      </c>
      <c r="AV514">
        <v>12</v>
      </c>
      <c r="AW514">
        <v>1459</v>
      </c>
      <c r="AX514" t="s">
        <v>64</v>
      </c>
      <c r="AY514" t="str">
        <f t="shared" si="28"/>
        <v>Low_loan_taker</v>
      </c>
      <c r="BA514" t="str">
        <f t="shared" si="29"/>
        <v>Low Payment</v>
      </c>
      <c r="BB514" t="str">
        <f t="shared" si="30"/>
        <v>Low Balance</v>
      </c>
      <c r="BC514" t="str">
        <f t="shared" si="31"/>
        <v>CREDIT</v>
      </c>
    </row>
    <row r="515" spans="1:55" x14ac:dyDescent="0.35">
      <c r="A515">
        <v>1005</v>
      </c>
      <c r="B515">
        <v>9285</v>
      </c>
      <c r="C515" t="s">
        <v>46</v>
      </c>
      <c r="D515" t="s">
        <v>113</v>
      </c>
      <c r="E515">
        <v>7753</v>
      </c>
      <c r="F515">
        <v>9593</v>
      </c>
      <c r="G515" t="s">
        <v>48</v>
      </c>
      <c r="H515">
        <v>9593</v>
      </c>
      <c r="I515">
        <v>685128</v>
      </c>
      <c r="J515">
        <v>74</v>
      </c>
      <c r="K515">
        <v>74</v>
      </c>
      <c r="L515" t="s">
        <v>114</v>
      </c>
      <c r="M515" t="s">
        <v>115</v>
      </c>
      <c r="N515">
        <v>323870</v>
      </c>
      <c r="O515">
        <v>0</v>
      </c>
      <c r="P515">
        <v>0</v>
      </c>
      <c r="Q515">
        <v>0</v>
      </c>
      <c r="R515">
        <v>1</v>
      </c>
      <c r="S515">
        <v>1</v>
      </c>
      <c r="T515">
        <v>100</v>
      </c>
      <c r="U515">
        <v>10673</v>
      </c>
      <c r="V515">
        <v>4.75</v>
      </c>
      <c r="W515">
        <v>5.44</v>
      </c>
      <c r="X515">
        <v>100</v>
      </c>
      <c r="Y515">
        <v>18782</v>
      </c>
      <c r="Z515">
        <v>18347</v>
      </c>
      <c r="AA515">
        <v>40883</v>
      </c>
      <c r="AB515" t="s">
        <v>76</v>
      </c>
      <c r="AC515">
        <v>62899923</v>
      </c>
      <c r="AD515">
        <v>2153.8000000000002</v>
      </c>
      <c r="AE515" t="s">
        <v>52</v>
      </c>
      <c r="AF515">
        <v>930208</v>
      </c>
      <c r="AG515">
        <v>74</v>
      </c>
      <c r="AH515" t="s">
        <v>53</v>
      </c>
      <c r="AI515">
        <v>2349697</v>
      </c>
      <c r="AJ515">
        <v>7753</v>
      </c>
      <c r="AK515">
        <v>930208</v>
      </c>
      <c r="AL515" t="s">
        <v>54</v>
      </c>
      <c r="AM515" t="s">
        <v>55</v>
      </c>
      <c r="AN515">
        <v>600</v>
      </c>
      <c r="AO515">
        <v>600</v>
      </c>
      <c r="AS515">
        <v>6577</v>
      </c>
      <c r="AT515">
        <v>940311</v>
      </c>
      <c r="AU515">
        <v>51696</v>
      </c>
      <c r="AV515">
        <v>24</v>
      </c>
      <c r="AW515">
        <v>2154</v>
      </c>
      <c r="AX515" t="s">
        <v>64</v>
      </c>
      <c r="AY515" t="str">
        <f t="shared" ref="AY515:AY578" si="32">IF(AU515&gt;200000,"High_loan_taker",IF(AU515&lt;100000,"Low_loan_taker","Mid_loan_taker"))</f>
        <v>Low_loan_taker</v>
      </c>
      <c r="BA515" t="str">
        <f t="shared" ref="BA515:BA578" si="33">IF(AW515&gt;5200,"High Payment",IF(AW515&lt;3200,"Low Payment","Mid Payament"))</f>
        <v>Low Payment</v>
      </c>
      <c r="BB515" t="str">
        <f t="shared" ref="BB515:BB578" si="34">IF(AO515&gt;100000,"High Balance",IF(AO515&lt;50000,"Low Balance","Mid Balance"))</f>
        <v>Low Balance</v>
      </c>
      <c r="BC515" t="str">
        <f t="shared" ref="BC515:BC578" si="35">IF(AL515="PRIJEM","CREDIT",IF(AL515="VYDAJ","WITHDRAWAL","NOT SURE"))</f>
        <v>CREDIT</v>
      </c>
    </row>
    <row r="516" spans="1:55" x14ac:dyDescent="0.35">
      <c r="A516">
        <v>1005</v>
      </c>
      <c r="B516">
        <v>9285</v>
      </c>
      <c r="C516" t="s">
        <v>46</v>
      </c>
      <c r="D516" t="s">
        <v>113</v>
      </c>
      <c r="E516">
        <v>7753</v>
      </c>
      <c r="F516">
        <v>9593</v>
      </c>
      <c r="G516" t="s">
        <v>48</v>
      </c>
      <c r="H516">
        <v>9593</v>
      </c>
      <c r="I516">
        <v>685128</v>
      </c>
      <c r="J516">
        <v>74</v>
      </c>
      <c r="K516">
        <v>74</v>
      </c>
      <c r="L516" t="s">
        <v>114</v>
      </c>
      <c r="M516" t="s">
        <v>115</v>
      </c>
      <c r="N516">
        <v>323870</v>
      </c>
      <c r="O516">
        <v>0</v>
      </c>
      <c r="P516">
        <v>0</v>
      </c>
      <c r="Q516">
        <v>0</v>
      </c>
      <c r="R516">
        <v>1</v>
      </c>
      <c r="S516">
        <v>1</v>
      </c>
      <c r="T516">
        <v>100</v>
      </c>
      <c r="U516">
        <v>10673</v>
      </c>
      <c r="V516">
        <v>4.75</v>
      </c>
      <c r="W516">
        <v>5.44</v>
      </c>
      <c r="X516">
        <v>100</v>
      </c>
      <c r="Y516">
        <v>18782</v>
      </c>
      <c r="Z516">
        <v>18347</v>
      </c>
      <c r="AA516">
        <v>40883</v>
      </c>
      <c r="AB516" t="s">
        <v>76</v>
      </c>
      <c r="AC516">
        <v>62899923</v>
      </c>
      <c r="AD516">
        <v>2153.8000000000002</v>
      </c>
      <c r="AE516" t="s">
        <v>52</v>
      </c>
      <c r="AF516">
        <v>930208</v>
      </c>
      <c r="AG516">
        <v>74</v>
      </c>
      <c r="AH516" t="s">
        <v>53</v>
      </c>
      <c r="AI516">
        <v>2349709</v>
      </c>
      <c r="AJ516">
        <v>7753</v>
      </c>
      <c r="AK516">
        <v>930212</v>
      </c>
      <c r="AL516" t="s">
        <v>54</v>
      </c>
      <c r="AM516" t="s">
        <v>55</v>
      </c>
      <c r="AN516">
        <v>19588</v>
      </c>
      <c r="AO516">
        <v>20188</v>
      </c>
      <c r="AS516">
        <v>6577</v>
      </c>
      <c r="AT516">
        <v>940311</v>
      </c>
      <c r="AU516">
        <v>51696</v>
      </c>
      <c r="AV516">
        <v>24</v>
      </c>
      <c r="AW516">
        <v>2154</v>
      </c>
      <c r="AX516" t="s">
        <v>64</v>
      </c>
      <c r="AY516" t="str">
        <f t="shared" si="32"/>
        <v>Low_loan_taker</v>
      </c>
      <c r="BA516" t="str">
        <f t="shared" si="33"/>
        <v>Low Payment</v>
      </c>
      <c r="BB516" t="str">
        <f t="shared" si="34"/>
        <v>Low Balance</v>
      </c>
      <c r="BC516" t="str">
        <f t="shared" si="35"/>
        <v>CREDIT</v>
      </c>
    </row>
    <row r="517" spans="1:55" x14ac:dyDescent="0.35">
      <c r="A517">
        <v>1005</v>
      </c>
      <c r="B517">
        <v>9285</v>
      </c>
      <c r="C517" t="s">
        <v>46</v>
      </c>
      <c r="D517" t="s">
        <v>113</v>
      </c>
      <c r="E517">
        <v>7753</v>
      </c>
      <c r="F517">
        <v>9593</v>
      </c>
      <c r="G517" t="s">
        <v>48</v>
      </c>
      <c r="H517">
        <v>9593</v>
      </c>
      <c r="I517">
        <v>685128</v>
      </c>
      <c r="J517">
        <v>74</v>
      </c>
      <c r="K517">
        <v>74</v>
      </c>
      <c r="L517" t="s">
        <v>114</v>
      </c>
      <c r="M517" t="s">
        <v>115</v>
      </c>
      <c r="N517">
        <v>323870</v>
      </c>
      <c r="O517">
        <v>0</v>
      </c>
      <c r="P517">
        <v>0</v>
      </c>
      <c r="Q517">
        <v>0</v>
      </c>
      <c r="R517">
        <v>1</v>
      </c>
      <c r="S517">
        <v>1</v>
      </c>
      <c r="T517">
        <v>100</v>
      </c>
      <c r="U517">
        <v>10673</v>
      </c>
      <c r="V517">
        <v>4.75</v>
      </c>
      <c r="W517">
        <v>5.44</v>
      </c>
      <c r="X517">
        <v>100</v>
      </c>
      <c r="Y517">
        <v>18782</v>
      </c>
      <c r="Z517">
        <v>18347</v>
      </c>
      <c r="AA517">
        <v>40883</v>
      </c>
      <c r="AB517" t="s">
        <v>76</v>
      </c>
      <c r="AC517">
        <v>62899923</v>
      </c>
      <c r="AD517">
        <v>2153.8000000000002</v>
      </c>
      <c r="AE517" t="s">
        <v>52</v>
      </c>
      <c r="AF517">
        <v>930208</v>
      </c>
      <c r="AG517">
        <v>74</v>
      </c>
      <c r="AH517" t="s">
        <v>53</v>
      </c>
      <c r="AI517">
        <v>2349705</v>
      </c>
      <c r="AJ517">
        <v>7753</v>
      </c>
      <c r="AK517">
        <v>930212</v>
      </c>
      <c r="AL517" t="s">
        <v>54</v>
      </c>
      <c r="AM517" t="s">
        <v>55</v>
      </c>
      <c r="AN517">
        <v>27078</v>
      </c>
      <c r="AO517">
        <v>47266</v>
      </c>
      <c r="AS517">
        <v>6577</v>
      </c>
      <c r="AT517">
        <v>940311</v>
      </c>
      <c r="AU517">
        <v>51696</v>
      </c>
      <c r="AV517">
        <v>24</v>
      </c>
      <c r="AW517">
        <v>2154</v>
      </c>
      <c r="AX517" t="s">
        <v>64</v>
      </c>
      <c r="AY517" t="str">
        <f t="shared" si="32"/>
        <v>Low_loan_taker</v>
      </c>
      <c r="BA517" t="str">
        <f t="shared" si="33"/>
        <v>Low Payment</v>
      </c>
      <c r="BB517" t="str">
        <f t="shared" si="34"/>
        <v>Low Balance</v>
      </c>
      <c r="BC517" t="str">
        <f t="shared" si="35"/>
        <v>CREDIT</v>
      </c>
    </row>
    <row r="518" spans="1:55" x14ac:dyDescent="0.35">
      <c r="A518">
        <v>1005</v>
      </c>
      <c r="B518">
        <v>9285</v>
      </c>
      <c r="C518" t="s">
        <v>46</v>
      </c>
      <c r="D518" t="s">
        <v>113</v>
      </c>
      <c r="E518">
        <v>7753</v>
      </c>
      <c r="F518">
        <v>9593</v>
      </c>
      <c r="G518" t="s">
        <v>48</v>
      </c>
      <c r="H518">
        <v>9593</v>
      </c>
      <c r="I518">
        <v>685128</v>
      </c>
      <c r="J518">
        <v>74</v>
      </c>
      <c r="K518">
        <v>74</v>
      </c>
      <c r="L518" t="s">
        <v>114</v>
      </c>
      <c r="M518" t="s">
        <v>115</v>
      </c>
      <c r="N518">
        <v>323870</v>
      </c>
      <c r="O518">
        <v>0</v>
      </c>
      <c r="P518">
        <v>0</v>
      </c>
      <c r="Q518">
        <v>0</v>
      </c>
      <c r="R518">
        <v>1</v>
      </c>
      <c r="S518">
        <v>1</v>
      </c>
      <c r="T518">
        <v>100</v>
      </c>
      <c r="U518">
        <v>10673</v>
      </c>
      <c r="V518">
        <v>4.75</v>
      </c>
      <c r="W518">
        <v>5.44</v>
      </c>
      <c r="X518">
        <v>100</v>
      </c>
      <c r="Y518">
        <v>18782</v>
      </c>
      <c r="Z518">
        <v>18347</v>
      </c>
      <c r="AA518">
        <v>40883</v>
      </c>
      <c r="AB518" t="s">
        <v>76</v>
      </c>
      <c r="AC518">
        <v>62899923</v>
      </c>
      <c r="AD518">
        <v>2153.8000000000002</v>
      </c>
      <c r="AE518" t="s">
        <v>52</v>
      </c>
      <c r="AF518">
        <v>930208</v>
      </c>
      <c r="AG518">
        <v>74</v>
      </c>
      <c r="AH518" t="s">
        <v>53</v>
      </c>
      <c r="AI518">
        <v>3492040</v>
      </c>
      <c r="AJ518">
        <v>7753</v>
      </c>
      <c r="AK518">
        <v>930228</v>
      </c>
      <c r="AL518" t="s">
        <v>54</v>
      </c>
      <c r="AN518">
        <v>119.6</v>
      </c>
      <c r="AO518">
        <v>47385.599999999999</v>
      </c>
      <c r="AP518" t="s">
        <v>57</v>
      </c>
      <c r="AS518">
        <v>6577</v>
      </c>
      <c r="AT518">
        <v>940311</v>
      </c>
      <c r="AU518">
        <v>51696</v>
      </c>
      <c r="AV518">
        <v>24</v>
      </c>
      <c r="AW518">
        <v>2154</v>
      </c>
      <c r="AX518" t="s">
        <v>64</v>
      </c>
      <c r="AY518" t="str">
        <f t="shared" si="32"/>
        <v>Low_loan_taker</v>
      </c>
      <c r="BA518" t="str">
        <f t="shared" si="33"/>
        <v>Low Payment</v>
      </c>
      <c r="BB518" t="str">
        <f t="shared" si="34"/>
        <v>Low Balance</v>
      </c>
      <c r="BC518" t="str">
        <f t="shared" si="35"/>
        <v>CREDIT</v>
      </c>
    </row>
    <row r="519" spans="1:55" x14ac:dyDescent="0.35">
      <c r="A519">
        <v>1005</v>
      </c>
      <c r="B519">
        <v>9285</v>
      </c>
      <c r="C519" t="s">
        <v>46</v>
      </c>
      <c r="D519" t="s">
        <v>113</v>
      </c>
      <c r="E519">
        <v>7753</v>
      </c>
      <c r="F519">
        <v>9593</v>
      </c>
      <c r="G519" t="s">
        <v>48</v>
      </c>
      <c r="H519">
        <v>9593</v>
      </c>
      <c r="I519">
        <v>685128</v>
      </c>
      <c r="J519">
        <v>74</v>
      </c>
      <c r="K519">
        <v>74</v>
      </c>
      <c r="L519" t="s">
        <v>114</v>
      </c>
      <c r="M519" t="s">
        <v>115</v>
      </c>
      <c r="N519">
        <v>323870</v>
      </c>
      <c r="O519">
        <v>0</v>
      </c>
      <c r="P519">
        <v>0</v>
      </c>
      <c r="Q519">
        <v>0</v>
      </c>
      <c r="R519">
        <v>1</v>
      </c>
      <c r="S519">
        <v>1</v>
      </c>
      <c r="T519">
        <v>100</v>
      </c>
      <c r="U519">
        <v>10673</v>
      </c>
      <c r="V519">
        <v>4.75</v>
      </c>
      <c r="W519">
        <v>5.44</v>
      </c>
      <c r="X519">
        <v>100</v>
      </c>
      <c r="Y519">
        <v>18782</v>
      </c>
      <c r="Z519">
        <v>18347</v>
      </c>
      <c r="AA519">
        <v>40883</v>
      </c>
      <c r="AB519" t="s">
        <v>76</v>
      </c>
      <c r="AC519">
        <v>62899923</v>
      </c>
      <c r="AD519">
        <v>2153.8000000000002</v>
      </c>
      <c r="AE519" t="s">
        <v>52</v>
      </c>
      <c r="AF519">
        <v>930208</v>
      </c>
      <c r="AG519">
        <v>74</v>
      </c>
      <c r="AH519" t="s">
        <v>53</v>
      </c>
      <c r="AI519">
        <v>2350078</v>
      </c>
      <c r="AJ519">
        <v>7753</v>
      </c>
      <c r="AK519">
        <v>930310</v>
      </c>
      <c r="AL519" t="s">
        <v>58</v>
      </c>
      <c r="AM519" t="s">
        <v>59</v>
      </c>
      <c r="AN519">
        <v>12000</v>
      </c>
      <c r="AO519">
        <v>35385.599999999999</v>
      </c>
      <c r="AS519">
        <v>6577</v>
      </c>
      <c r="AT519">
        <v>940311</v>
      </c>
      <c r="AU519">
        <v>51696</v>
      </c>
      <c r="AV519">
        <v>24</v>
      </c>
      <c r="AW519">
        <v>2154</v>
      </c>
      <c r="AX519" t="s">
        <v>64</v>
      </c>
      <c r="AY519" t="str">
        <f t="shared" si="32"/>
        <v>Low_loan_taker</v>
      </c>
      <c r="BA519" t="str">
        <f t="shared" si="33"/>
        <v>Low Payment</v>
      </c>
      <c r="BB519" t="str">
        <f t="shared" si="34"/>
        <v>Low Balance</v>
      </c>
      <c r="BC519" t="str">
        <f t="shared" si="35"/>
        <v>WITHDRAWAL</v>
      </c>
    </row>
    <row r="520" spans="1:55" x14ac:dyDescent="0.35">
      <c r="A520">
        <v>1005</v>
      </c>
      <c r="B520">
        <v>9285</v>
      </c>
      <c r="C520" t="s">
        <v>46</v>
      </c>
      <c r="D520" t="s">
        <v>113</v>
      </c>
      <c r="E520">
        <v>7753</v>
      </c>
      <c r="F520">
        <v>9593</v>
      </c>
      <c r="G520" t="s">
        <v>48</v>
      </c>
      <c r="H520">
        <v>9593</v>
      </c>
      <c r="I520">
        <v>685128</v>
      </c>
      <c r="J520">
        <v>74</v>
      </c>
      <c r="K520">
        <v>74</v>
      </c>
      <c r="L520" t="s">
        <v>114</v>
      </c>
      <c r="M520" t="s">
        <v>115</v>
      </c>
      <c r="N520">
        <v>323870</v>
      </c>
      <c r="O520">
        <v>0</v>
      </c>
      <c r="P520">
        <v>0</v>
      </c>
      <c r="Q520">
        <v>0</v>
      </c>
      <c r="R520">
        <v>1</v>
      </c>
      <c r="S520">
        <v>1</v>
      </c>
      <c r="T520">
        <v>100</v>
      </c>
      <c r="U520">
        <v>10673</v>
      </c>
      <c r="V520">
        <v>4.75</v>
      </c>
      <c r="W520">
        <v>5.44</v>
      </c>
      <c r="X520">
        <v>100</v>
      </c>
      <c r="Y520">
        <v>18782</v>
      </c>
      <c r="Z520">
        <v>18347</v>
      </c>
      <c r="AA520">
        <v>40883</v>
      </c>
      <c r="AB520" t="s">
        <v>76</v>
      </c>
      <c r="AC520">
        <v>62899923</v>
      </c>
      <c r="AD520">
        <v>2153.8000000000002</v>
      </c>
      <c r="AE520" t="s">
        <v>52</v>
      </c>
      <c r="AF520">
        <v>930208</v>
      </c>
      <c r="AG520">
        <v>74</v>
      </c>
      <c r="AH520" t="s">
        <v>53</v>
      </c>
      <c r="AI520">
        <v>2349715</v>
      </c>
      <c r="AJ520">
        <v>7753</v>
      </c>
      <c r="AK520">
        <v>930316</v>
      </c>
      <c r="AL520" t="s">
        <v>54</v>
      </c>
      <c r="AM520" t="s">
        <v>55</v>
      </c>
      <c r="AN520">
        <v>36130</v>
      </c>
      <c r="AO520">
        <v>71515.600000000006</v>
      </c>
      <c r="AS520">
        <v>6577</v>
      </c>
      <c r="AT520">
        <v>940311</v>
      </c>
      <c r="AU520">
        <v>51696</v>
      </c>
      <c r="AV520">
        <v>24</v>
      </c>
      <c r="AW520">
        <v>2154</v>
      </c>
      <c r="AX520" t="s">
        <v>64</v>
      </c>
      <c r="AY520" t="str">
        <f t="shared" si="32"/>
        <v>Low_loan_taker</v>
      </c>
      <c r="BA520" t="str">
        <f t="shared" si="33"/>
        <v>Low Payment</v>
      </c>
      <c r="BB520" t="str">
        <f t="shared" si="34"/>
        <v>Mid Balance</v>
      </c>
      <c r="BC520" t="str">
        <f t="shared" si="35"/>
        <v>CREDIT</v>
      </c>
    </row>
    <row r="521" spans="1:55" x14ac:dyDescent="0.35">
      <c r="A521">
        <v>1005</v>
      </c>
      <c r="B521">
        <v>9285</v>
      </c>
      <c r="C521" t="s">
        <v>46</v>
      </c>
      <c r="D521" t="s">
        <v>113</v>
      </c>
      <c r="E521">
        <v>7753</v>
      </c>
      <c r="F521">
        <v>9593</v>
      </c>
      <c r="G521" t="s">
        <v>48</v>
      </c>
      <c r="H521">
        <v>9593</v>
      </c>
      <c r="I521">
        <v>685128</v>
      </c>
      <c r="J521">
        <v>74</v>
      </c>
      <c r="K521">
        <v>74</v>
      </c>
      <c r="L521" t="s">
        <v>114</v>
      </c>
      <c r="M521" t="s">
        <v>115</v>
      </c>
      <c r="N521">
        <v>323870</v>
      </c>
      <c r="O521">
        <v>0</v>
      </c>
      <c r="P521">
        <v>0</v>
      </c>
      <c r="Q521">
        <v>0</v>
      </c>
      <c r="R521">
        <v>1</v>
      </c>
      <c r="S521">
        <v>1</v>
      </c>
      <c r="T521">
        <v>100</v>
      </c>
      <c r="U521">
        <v>10673</v>
      </c>
      <c r="V521">
        <v>4.75</v>
      </c>
      <c r="W521">
        <v>5.44</v>
      </c>
      <c r="X521">
        <v>100</v>
      </c>
      <c r="Y521">
        <v>18782</v>
      </c>
      <c r="Z521">
        <v>18347</v>
      </c>
      <c r="AA521">
        <v>40883</v>
      </c>
      <c r="AB521" t="s">
        <v>76</v>
      </c>
      <c r="AC521">
        <v>62899923</v>
      </c>
      <c r="AD521">
        <v>2153.8000000000002</v>
      </c>
      <c r="AE521" t="s">
        <v>52</v>
      </c>
      <c r="AF521">
        <v>930208</v>
      </c>
      <c r="AG521">
        <v>74</v>
      </c>
      <c r="AH521" t="s">
        <v>53</v>
      </c>
      <c r="AI521">
        <v>2349722</v>
      </c>
      <c r="AJ521">
        <v>7753</v>
      </c>
      <c r="AK521">
        <v>930318</v>
      </c>
      <c r="AL521" t="s">
        <v>54</v>
      </c>
      <c r="AM521" t="s">
        <v>55</v>
      </c>
      <c r="AN521">
        <v>7824</v>
      </c>
      <c r="AO521">
        <v>79339.600000000006</v>
      </c>
      <c r="AS521">
        <v>6577</v>
      </c>
      <c r="AT521">
        <v>940311</v>
      </c>
      <c r="AU521">
        <v>51696</v>
      </c>
      <c r="AV521">
        <v>24</v>
      </c>
      <c r="AW521">
        <v>2154</v>
      </c>
      <c r="AX521" t="s">
        <v>64</v>
      </c>
      <c r="AY521" t="str">
        <f t="shared" si="32"/>
        <v>Low_loan_taker</v>
      </c>
      <c r="BA521" t="str">
        <f t="shared" si="33"/>
        <v>Low Payment</v>
      </c>
      <c r="BB521" t="str">
        <f t="shared" si="34"/>
        <v>Mid Balance</v>
      </c>
      <c r="BC521" t="str">
        <f t="shared" si="35"/>
        <v>CREDIT</v>
      </c>
    </row>
    <row r="522" spans="1:55" x14ac:dyDescent="0.35">
      <c r="A522">
        <v>1005</v>
      </c>
      <c r="B522">
        <v>9285</v>
      </c>
      <c r="C522" t="s">
        <v>46</v>
      </c>
      <c r="D522" t="s">
        <v>113</v>
      </c>
      <c r="E522">
        <v>7753</v>
      </c>
      <c r="F522">
        <v>9593</v>
      </c>
      <c r="G522" t="s">
        <v>48</v>
      </c>
      <c r="H522">
        <v>9593</v>
      </c>
      <c r="I522">
        <v>685128</v>
      </c>
      <c r="J522">
        <v>74</v>
      </c>
      <c r="K522">
        <v>74</v>
      </c>
      <c r="L522" t="s">
        <v>114</v>
      </c>
      <c r="M522" t="s">
        <v>115</v>
      </c>
      <c r="N522">
        <v>323870</v>
      </c>
      <c r="O522">
        <v>0</v>
      </c>
      <c r="P522">
        <v>0</v>
      </c>
      <c r="Q522">
        <v>0</v>
      </c>
      <c r="R522">
        <v>1</v>
      </c>
      <c r="S522">
        <v>1</v>
      </c>
      <c r="T522">
        <v>100</v>
      </c>
      <c r="U522">
        <v>10673</v>
      </c>
      <c r="V522">
        <v>4.75</v>
      </c>
      <c r="W522">
        <v>5.44</v>
      </c>
      <c r="X522">
        <v>100</v>
      </c>
      <c r="Y522">
        <v>18782</v>
      </c>
      <c r="Z522">
        <v>18347</v>
      </c>
      <c r="AA522">
        <v>40883</v>
      </c>
      <c r="AB522" t="s">
        <v>76</v>
      </c>
      <c r="AC522">
        <v>62899923</v>
      </c>
      <c r="AD522">
        <v>2153.8000000000002</v>
      </c>
      <c r="AE522" t="s">
        <v>52</v>
      </c>
      <c r="AF522">
        <v>930208</v>
      </c>
      <c r="AG522">
        <v>74</v>
      </c>
      <c r="AH522" t="s">
        <v>53</v>
      </c>
      <c r="AI522">
        <v>3492041</v>
      </c>
      <c r="AJ522">
        <v>7753</v>
      </c>
      <c r="AK522">
        <v>930331</v>
      </c>
      <c r="AL522" t="s">
        <v>54</v>
      </c>
      <c r="AN522">
        <v>263.8</v>
      </c>
      <c r="AO522">
        <v>79603.399999999994</v>
      </c>
      <c r="AP522" t="s">
        <v>57</v>
      </c>
      <c r="AS522">
        <v>6577</v>
      </c>
      <c r="AT522">
        <v>940311</v>
      </c>
      <c r="AU522">
        <v>51696</v>
      </c>
      <c r="AV522">
        <v>24</v>
      </c>
      <c r="AW522">
        <v>2154</v>
      </c>
      <c r="AX522" t="s">
        <v>64</v>
      </c>
      <c r="AY522" t="str">
        <f t="shared" si="32"/>
        <v>Low_loan_taker</v>
      </c>
      <c r="BA522" t="str">
        <f t="shared" si="33"/>
        <v>Low Payment</v>
      </c>
      <c r="BB522" t="str">
        <f t="shared" si="34"/>
        <v>Mid Balance</v>
      </c>
      <c r="BC522" t="str">
        <f t="shared" si="35"/>
        <v>CREDIT</v>
      </c>
    </row>
    <row r="523" spans="1:55" x14ac:dyDescent="0.35">
      <c r="A523">
        <v>1005</v>
      </c>
      <c r="B523">
        <v>9285</v>
      </c>
      <c r="C523" t="s">
        <v>46</v>
      </c>
      <c r="D523" t="s">
        <v>113</v>
      </c>
      <c r="E523">
        <v>7753</v>
      </c>
      <c r="F523">
        <v>9593</v>
      </c>
      <c r="G523" t="s">
        <v>48</v>
      </c>
      <c r="H523">
        <v>9593</v>
      </c>
      <c r="I523">
        <v>685128</v>
      </c>
      <c r="J523">
        <v>74</v>
      </c>
      <c r="K523">
        <v>74</v>
      </c>
      <c r="L523" t="s">
        <v>114</v>
      </c>
      <c r="M523" t="s">
        <v>115</v>
      </c>
      <c r="N523">
        <v>323870</v>
      </c>
      <c r="O523">
        <v>0</v>
      </c>
      <c r="P523">
        <v>0</v>
      </c>
      <c r="Q523">
        <v>0</v>
      </c>
      <c r="R523">
        <v>1</v>
      </c>
      <c r="S523">
        <v>1</v>
      </c>
      <c r="T523">
        <v>100</v>
      </c>
      <c r="U523">
        <v>10673</v>
      </c>
      <c r="V523">
        <v>4.75</v>
      </c>
      <c r="W523">
        <v>5.44</v>
      </c>
      <c r="X523">
        <v>100</v>
      </c>
      <c r="Y523">
        <v>18782</v>
      </c>
      <c r="Z523">
        <v>18347</v>
      </c>
      <c r="AA523">
        <v>40883</v>
      </c>
      <c r="AB523" t="s">
        <v>76</v>
      </c>
      <c r="AC523">
        <v>62899923</v>
      </c>
      <c r="AD523">
        <v>2153.8000000000002</v>
      </c>
      <c r="AE523" t="s">
        <v>52</v>
      </c>
      <c r="AF523">
        <v>930208</v>
      </c>
      <c r="AG523">
        <v>74</v>
      </c>
      <c r="AH523" t="s">
        <v>53</v>
      </c>
      <c r="AI523">
        <v>2350079</v>
      </c>
      <c r="AJ523">
        <v>7753</v>
      </c>
      <c r="AK523">
        <v>930409</v>
      </c>
      <c r="AL523" t="s">
        <v>58</v>
      </c>
      <c r="AM523" t="s">
        <v>59</v>
      </c>
      <c r="AN523">
        <v>27500</v>
      </c>
      <c r="AO523">
        <v>52103.4</v>
      </c>
      <c r="AS523">
        <v>6577</v>
      </c>
      <c r="AT523">
        <v>940311</v>
      </c>
      <c r="AU523">
        <v>51696</v>
      </c>
      <c r="AV523">
        <v>24</v>
      </c>
      <c r="AW523">
        <v>2154</v>
      </c>
      <c r="AX523" t="s">
        <v>64</v>
      </c>
      <c r="AY523" t="str">
        <f t="shared" si="32"/>
        <v>Low_loan_taker</v>
      </c>
      <c r="BA523" t="str">
        <f t="shared" si="33"/>
        <v>Low Payment</v>
      </c>
      <c r="BB523" t="str">
        <f t="shared" si="34"/>
        <v>Mid Balance</v>
      </c>
      <c r="BC523" t="str">
        <f t="shared" si="35"/>
        <v>WITHDRAWAL</v>
      </c>
    </row>
    <row r="524" spans="1:55" x14ac:dyDescent="0.35">
      <c r="A524">
        <v>1005</v>
      </c>
      <c r="B524">
        <v>9285</v>
      </c>
      <c r="C524" t="s">
        <v>46</v>
      </c>
      <c r="D524" t="s">
        <v>113</v>
      </c>
      <c r="E524">
        <v>7753</v>
      </c>
      <c r="F524">
        <v>9593</v>
      </c>
      <c r="G524" t="s">
        <v>48</v>
      </c>
      <c r="H524">
        <v>9593</v>
      </c>
      <c r="I524">
        <v>685128</v>
      </c>
      <c r="J524">
        <v>74</v>
      </c>
      <c r="K524">
        <v>74</v>
      </c>
      <c r="L524" t="s">
        <v>114</v>
      </c>
      <c r="M524" t="s">
        <v>115</v>
      </c>
      <c r="N524">
        <v>323870</v>
      </c>
      <c r="O524">
        <v>0</v>
      </c>
      <c r="P524">
        <v>0</v>
      </c>
      <c r="Q524">
        <v>0</v>
      </c>
      <c r="R524">
        <v>1</v>
      </c>
      <c r="S524">
        <v>1</v>
      </c>
      <c r="T524">
        <v>100</v>
      </c>
      <c r="U524">
        <v>10673</v>
      </c>
      <c r="V524">
        <v>4.75</v>
      </c>
      <c r="W524">
        <v>5.44</v>
      </c>
      <c r="X524">
        <v>100</v>
      </c>
      <c r="Y524">
        <v>18782</v>
      </c>
      <c r="Z524">
        <v>18347</v>
      </c>
      <c r="AA524">
        <v>40883</v>
      </c>
      <c r="AB524" t="s">
        <v>76</v>
      </c>
      <c r="AC524">
        <v>62899923</v>
      </c>
      <c r="AD524">
        <v>2153.8000000000002</v>
      </c>
      <c r="AE524" t="s">
        <v>52</v>
      </c>
      <c r="AF524">
        <v>930208</v>
      </c>
      <c r="AG524">
        <v>74</v>
      </c>
      <c r="AH524" t="s">
        <v>53</v>
      </c>
      <c r="AI524">
        <v>2349720</v>
      </c>
      <c r="AJ524">
        <v>7753</v>
      </c>
      <c r="AK524">
        <v>930414</v>
      </c>
      <c r="AL524" t="s">
        <v>54</v>
      </c>
      <c r="AM524" t="s">
        <v>55</v>
      </c>
      <c r="AN524">
        <v>42008</v>
      </c>
      <c r="AO524">
        <v>94111.4</v>
      </c>
      <c r="AS524">
        <v>6577</v>
      </c>
      <c r="AT524">
        <v>940311</v>
      </c>
      <c r="AU524">
        <v>51696</v>
      </c>
      <c r="AV524">
        <v>24</v>
      </c>
      <c r="AW524">
        <v>2154</v>
      </c>
      <c r="AX524" t="s">
        <v>64</v>
      </c>
      <c r="AY524" t="str">
        <f t="shared" si="32"/>
        <v>Low_loan_taker</v>
      </c>
      <c r="BA524" t="str">
        <f t="shared" si="33"/>
        <v>Low Payment</v>
      </c>
      <c r="BB524" t="str">
        <f t="shared" si="34"/>
        <v>Mid Balance</v>
      </c>
      <c r="BC524" t="str">
        <f t="shared" si="35"/>
        <v>CREDIT</v>
      </c>
    </row>
    <row r="525" spans="1:55" x14ac:dyDescent="0.35">
      <c r="A525">
        <v>1005</v>
      </c>
      <c r="B525">
        <v>9285</v>
      </c>
      <c r="C525" t="s">
        <v>46</v>
      </c>
      <c r="D525" t="s">
        <v>113</v>
      </c>
      <c r="E525">
        <v>7753</v>
      </c>
      <c r="F525">
        <v>9593</v>
      </c>
      <c r="G525" t="s">
        <v>48</v>
      </c>
      <c r="H525">
        <v>9593</v>
      </c>
      <c r="I525">
        <v>685128</v>
      </c>
      <c r="J525">
        <v>74</v>
      </c>
      <c r="K525">
        <v>74</v>
      </c>
      <c r="L525" t="s">
        <v>114</v>
      </c>
      <c r="M525" t="s">
        <v>115</v>
      </c>
      <c r="N525">
        <v>323870</v>
      </c>
      <c r="O525">
        <v>0</v>
      </c>
      <c r="P525">
        <v>0</v>
      </c>
      <c r="Q525">
        <v>0</v>
      </c>
      <c r="R525">
        <v>1</v>
      </c>
      <c r="S525">
        <v>1</v>
      </c>
      <c r="T525">
        <v>100</v>
      </c>
      <c r="U525">
        <v>10673</v>
      </c>
      <c r="V525">
        <v>4.75</v>
      </c>
      <c r="W525">
        <v>5.44</v>
      </c>
      <c r="X525">
        <v>100</v>
      </c>
      <c r="Y525">
        <v>18782</v>
      </c>
      <c r="Z525">
        <v>18347</v>
      </c>
      <c r="AA525">
        <v>40883</v>
      </c>
      <c r="AB525" t="s">
        <v>76</v>
      </c>
      <c r="AC525">
        <v>62899923</v>
      </c>
      <c r="AD525">
        <v>2153.8000000000002</v>
      </c>
      <c r="AE525" t="s">
        <v>52</v>
      </c>
      <c r="AF525">
        <v>930208</v>
      </c>
      <c r="AG525">
        <v>74</v>
      </c>
      <c r="AH525" t="s">
        <v>53</v>
      </c>
      <c r="AI525">
        <v>2350080</v>
      </c>
      <c r="AJ525">
        <v>7753</v>
      </c>
      <c r="AK525">
        <v>930420</v>
      </c>
      <c r="AL525" t="s">
        <v>58</v>
      </c>
      <c r="AM525" t="s">
        <v>59</v>
      </c>
      <c r="AN525">
        <v>39200</v>
      </c>
      <c r="AO525">
        <v>63204.4</v>
      </c>
      <c r="AS525">
        <v>6577</v>
      </c>
      <c r="AT525">
        <v>940311</v>
      </c>
      <c r="AU525">
        <v>51696</v>
      </c>
      <c r="AV525">
        <v>24</v>
      </c>
      <c r="AW525">
        <v>2154</v>
      </c>
      <c r="AX525" t="s">
        <v>64</v>
      </c>
      <c r="AY525" t="str">
        <f t="shared" si="32"/>
        <v>Low_loan_taker</v>
      </c>
      <c r="BA525" t="str">
        <f t="shared" si="33"/>
        <v>Low Payment</v>
      </c>
      <c r="BB525" t="str">
        <f t="shared" si="34"/>
        <v>Mid Balance</v>
      </c>
      <c r="BC525" t="str">
        <f t="shared" si="35"/>
        <v>WITHDRAWAL</v>
      </c>
    </row>
    <row r="526" spans="1:55" x14ac:dyDescent="0.35">
      <c r="A526">
        <v>1005</v>
      </c>
      <c r="B526">
        <v>9285</v>
      </c>
      <c r="C526" t="s">
        <v>46</v>
      </c>
      <c r="D526" t="s">
        <v>113</v>
      </c>
      <c r="E526">
        <v>7753</v>
      </c>
      <c r="F526">
        <v>9593</v>
      </c>
      <c r="G526" t="s">
        <v>48</v>
      </c>
      <c r="H526">
        <v>9593</v>
      </c>
      <c r="I526">
        <v>685128</v>
      </c>
      <c r="J526">
        <v>74</v>
      </c>
      <c r="K526">
        <v>74</v>
      </c>
      <c r="L526" t="s">
        <v>114</v>
      </c>
      <c r="M526" t="s">
        <v>115</v>
      </c>
      <c r="N526">
        <v>323870</v>
      </c>
      <c r="O526">
        <v>0</v>
      </c>
      <c r="P526">
        <v>0</v>
      </c>
      <c r="Q526">
        <v>0</v>
      </c>
      <c r="R526">
        <v>1</v>
      </c>
      <c r="S526">
        <v>1</v>
      </c>
      <c r="T526">
        <v>100</v>
      </c>
      <c r="U526">
        <v>10673</v>
      </c>
      <c r="V526">
        <v>4.75</v>
      </c>
      <c r="W526">
        <v>5.44</v>
      </c>
      <c r="X526">
        <v>100</v>
      </c>
      <c r="Y526">
        <v>18782</v>
      </c>
      <c r="Z526">
        <v>18347</v>
      </c>
      <c r="AA526">
        <v>40883</v>
      </c>
      <c r="AB526" t="s">
        <v>76</v>
      </c>
      <c r="AC526">
        <v>62899923</v>
      </c>
      <c r="AD526">
        <v>2153.8000000000002</v>
      </c>
      <c r="AE526" t="s">
        <v>52</v>
      </c>
      <c r="AF526">
        <v>930208</v>
      </c>
      <c r="AG526">
        <v>74</v>
      </c>
      <c r="AH526" t="s">
        <v>53</v>
      </c>
      <c r="AI526">
        <v>2349712</v>
      </c>
      <c r="AJ526">
        <v>7753</v>
      </c>
      <c r="AK526">
        <v>930420</v>
      </c>
      <c r="AL526" t="s">
        <v>54</v>
      </c>
      <c r="AM526" t="s">
        <v>55</v>
      </c>
      <c r="AN526">
        <v>8293</v>
      </c>
      <c r="AO526">
        <v>102404.4</v>
      </c>
      <c r="AS526">
        <v>6577</v>
      </c>
      <c r="AT526">
        <v>940311</v>
      </c>
      <c r="AU526">
        <v>51696</v>
      </c>
      <c r="AV526">
        <v>24</v>
      </c>
      <c r="AW526">
        <v>2154</v>
      </c>
      <c r="AX526" t="s">
        <v>64</v>
      </c>
      <c r="AY526" t="str">
        <f t="shared" si="32"/>
        <v>Low_loan_taker</v>
      </c>
      <c r="BA526" t="str">
        <f t="shared" si="33"/>
        <v>Low Payment</v>
      </c>
      <c r="BB526" t="str">
        <f t="shared" si="34"/>
        <v>High Balance</v>
      </c>
      <c r="BC526" t="str">
        <f t="shared" si="35"/>
        <v>CREDIT</v>
      </c>
    </row>
    <row r="527" spans="1:55" x14ac:dyDescent="0.35">
      <c r="A527">
        <v>1005</v>
      </c>
      <c r="B527">
        <v>9285</v>
      </c>
      <c r="C527" t="s">
        <v>46</v>
      </c>
      <c r="D527" t="s">
        <v>113</v>
      </c>
      <c r="E527">
        <v>7753</v>
      </c>
      <c r="F527">
        <v>9593</v>
      </c>
      <c r="G527" t="s">
        <v>48</v>
      </c>
      <c r="H527">
        <v>9593</v>
      </c>
      <c r="I527">
        <v>685128</v>
      </c>
      <c r="J527">
        <v>74</v>
      </c>
      <c r="K527">
        <v>74</v>
      </c>
      <c r="L527" t="s">
        <v>114</v>
      </c>
      <c r="M527" t="s">
        <v>115</v>
      </c>
      <c r="N527">
        <v>323870</v>
      </c>
      <c r="O527">
        <v>0</v>
      </c>
      <c r="P527">
        <v>0</v>
      </c>
      <c r="Q527">
        <v>0</v>
      </c>
      <c r="R527">
        <v>1</v>
      </c>
      <c r="S527">
        <v>1</v>
      </c>
      <c r="T527">
        <v>100</v>
      </c>
      <c r="U527">
        <v>10673</v>
      </c>
      <c r="V527">
        <v>4.75</v>
      </c>
      <c r="W527">
        <v>5.44</v>
      </c>
      <c r="X527">
        <v>100</v>
      </c>
      <c r="Y527">
        <v>18782</v>
      </c>
      <c r="Z527">
        <v>18347</v>
      </c>
      <c r="AA527">
        <v>40883</v>
      </c>
      <c r="AB527" t="s">
        <v>76</v>
      </c>
      <c r="AC527">
        <v>62899923</v>
      </c>
      <c r="AD527">
        <v>2153.8000000000002</v>
      </c>
      <c r="AE527" t="s">
        <v>52</v>
      </c>
      <c r="AF527">
        <v>930208</v>
      </c>
      <c r="AG527">
        <v>74</v>
      </c>
      <c r="AH527" t="s">
        <v>53</v>
      </c>
      <c r="AI527">
        <v>2349702</v>
      </c>
      <c r="AJ527">
        <v>7753</v>
      </c>
      <c r="AK527">
        <v>930421</v>
      </c>
      <c r="AL527" t="s">
        <v>54</v>
      </c>
      <c r="AM527" t="s">
        <v>55</v>
      </c>
      <c r="AN527">
        <v>9229</v>
      </c>
      <c r="AO527">
        <v>72433.399999999994</v>
      </c>
      <c r="AS527">
        <v>6577</v>
      </c>
      <c r="AT527">
        <v>940311</v>
      </c>
      <c r="AU527">
        <v>51696</v>
      </c>
      <c r="AV527">
        <v>24</v>
      </c>
      <c r="AW527">
        <v>2154</v>
      </c>
      <c r="AX527" t="s">
        <v>64</v>
      </c>
      <c r="AY527" t="str">
        <f t="shared" si="32"/>
        <v>Low_loan_taker</v>
      </c>
      <c r="BA527" t="str">
        <f t="shared" si="33"/>
        <v>Low Payment</v>
      </c>
      <c r="BB527" t="str">
        <f t="shared" si="34"/>
        <v>Mid Balance</v>
      </c>
      <c r="BC527" t="str">
        <f t="shared" si="35"/>
        <v>CREDIT</v>
      </c>
    </row>
    <row r="528" spans="1:55" x14ac:dyDescent="0.35">
      <c r="A528">
        <v>1005</v>
      </c>
      <c r="B528">
        <v>9285</v>
      </c>
      <c r="C528" t="s">
        <v>46</v>
      </c>
      <c r="D528" t="s">
        <v>113</v>
      </c>
      <c r="E528">
        <v>7753</v>
      </c>
      <c r="F528">
        <v>9593</v>
      </c>
      <c r="G528" t="s">
        <v>48</v>
      </c>
      <c r="H528">
        <v>9593</v>
      </c>
      <c r="I528">
        <v>685128</v>
      </c>
      <c r="J528">
        <v>74</v>
      </c>
      <c r="K528">
        <v>74</v>
      </c>
      <c r="L528" t="s">
        <v>114</v>
      </c>
      <c r="M528" t="s">
        <v>115</v>
      </c>
      <c r="N528">
        <v>323870</v>
      </c>
      <c r="O528">
        <v>0</v>
      </c>
      <c r="P528">
        <v>0</v>
      </c>
      <c r="Q528">
        <v>0</v>
      </c>
      <c r="R528">
        <v>1</v>
      </c>
      <c r="S528">
        <v>1</v>
      </c>
      <c r="T528">
        <v>100</v>
      </c>
      <c r="U528">
        <v>10673</v>
      </c>
      <c r="V528">
        <v>4.75</v>
      </c>
      <c r="W528">
        <v>5.44</v>
      </c>
      <c r="X528">
        <v>100</v>
      </c>
      <c r="Y528">
        <v>18782</v>
      </c>
      <c r="Z528">
        <v>18347</v>
      </c>
      <c r="AA528">
        <v>40883</v>
      </c>
      <c r="AB528" t="s">
        <v>76</v>
      </c>
      <c r="AC528">
        <v>62899923</v>
      </c>
      <c r="AD528">
        <v>2153.8000000000002</v>
      </c>
      <c r="AE528" t="s">
        <v>52</v>
      </c>
      <c r="AF528">
        <v>930208</v>
      </c>
      <c r="AG528">
        <v>74</v>
      </c>
      <c r="AH528" t="s">
        <v>53</v>
      </c>
      <c r="AI528">
        <v>2350010</v>
      </c>
      <c r="AJ528">
        <v>7753</v>
      </c>
      <c r="AK528">
        <v>930430</v>
      </c>
      <c r="AL528" t="s">
        <v>58</v>
      </c>
      <c r="AM528" t="s">
        <v>59</v>
      </c>
      <c r="AN528">
        <v>14.6</v>
      </c>
      <c r="AO528">
        <v>72749.899999999994</v>
      </c>
      <c r="AP528" t="s">
        <v>68</v>
      </c>
      <c r="AS528">
        <v>6577</v>
      </c>
      <c r="AT528">
        <v>940311</v>
      </c>
      <c r="AU528">
        <v>51696</v>
      </c>
      <c r="AV528">
        <v>24</v>
      </c>
      <c r="AW528">
        <v>2154</v>
      </c>
      <c r="AX528" t="s">
        <v>64</v>
      </c>
      <c r="AY528" t="str">
        <f t="shared" si="32"/>
        <v>Low_loan_taker</v>
      </c>
      <c r="BA528" t="str">
        <f t="shared" si="33"/>
        <v>Low Payment</v>
      </c>
      <c r="BB528" t="str">
        <f t="shared" si="34"/>
        <v>Mid Balance</v>
      </c>
      <c r="BC528" t="str">
        <f t="shared" si="35"/>
        <v>WITHDRAWAL</v>
      </c>
    </row>
    <row r="529" spans="1:55" x14ac:dyDescent="0.35">
      <c r="A529">
        <v>1005</v>
      </c>
      <c r="B529">
        <v>9285</v>
      </c>
      <c r="C529" t="s">
        <v>46</v>
      </c>
      <c r="D529" t="s">
        <v>113</v>
      </c>
      <c r="E529">
        <v>7753</v>
      </c>
      <c r="F529">
        <v>9593</v>
      </c>
      <c r="G529" t="s">
        <v>48</v>
      </c>
      <c r="H529">
        <v>9593</v>
      </c>
      <c r="I529">
        <v>685128</v>
      </c>
      <c r="J529">
        <v>74</v>
      </c>
      <c r="K529">
        <v>74</v>
      </c>
      <c r="L529" t="s">
        <v>114</v>
      </c>
      <c r="M529" t="s">
        <v>115</v>
      </c>
      <c r="N529">
        <v>323870</v>
      </c>
      <c r="O529">
        <v>0</v>
      </c>
      <c r="P529">
        <v>0</v>
      </c>
      <c r="Q529">
        <v>0</v>
      </c>
      <c r="R529">
        <v>1</v>
      </c>
      <c r="S529">
        <v>1</v>
      </c>
      <c r="T529">
        <v>100</v>
      </c>
      <c r="U529">
        <v>10673</v>
      </c>
      <c r="V529">
        <v>4.75</v>
      </c>
      <c r="W529">
        <v>5.44</v>
      </c>
      <c r="X529">
        <v>100</v>
      </c>
      <c r="Y529">
        <v>18782</v>
      </c>
      <c r="Z529">
        <v>18347</v>
      </c>
      <c r="AA529">
        <v>40883</v>
      </c>
      <c r="AB529" t="s">
        <v>76</v>
      </c>
      <c r="AC529">
        <v>62899923</v>
      </c>
      <c r="AD529">
        <v>2153.8000000000002</v>
      </c>
      <c r="AE529" t="s">
        <v>52</v>
      </c>
      <c r="AF529">
        <v>930208</v>
      </c>
      <c r="AG529">
        <v>74</v>
      </c>
      <c r="AH529" t="s">
        <v>53</v>
      </c>
      <c r="AI529">
        <v>3492042</v>
      </c>
      <c r="AJ529">
        <v>7753</v>
      </c>
      <c r="AK529">
        <v>930430</v>
      </c>
      <c r="AL529" t="s">
        <v>54</v>
      </c>
      <c r="AN529">
        <v>331.1</v>
      </c>
      <c r="AO529">
        <v>72764.5</v>
      </c>
      <c r="AP529" t="s">
        <v>57</v>
      </c>
      <c r="AS529">
        <v>6577</v>
      </c>
      <c r="AT529">
        <v>940311</v>
      </c>
      <c r="AU529">
        <v>51696</v>
      </c>
      <c r="AV529">
        <v>24</v>
      </c>
      <c r="AW529">
        <v>2154</v>
      </c>
      <c r="AX529" t="s">
        <v>64</v>
      </c>
      <c r="AY529" t="str">
        <f t="shared" si="32"/>
        <v>Low_loan_taker</v>
      </c>
      <c r="BA529" t="str">
        <f t="shared" si="33"/>
        <v>Low Payment</v>
      </c>
      <c r="BB529" t="str">
        <f t="shared" si="34"/>
        <v>Mid Balance</v>
      </c>
      <c r="BC529" t="str">
        <f t="shared" si="35"/>
        <v>CREDIT</v>
      </c>
    </row>
    <row r="530" spans="1:55" x14ac:dyDescent="0.35">
      <c r="A530">
        <v>1005</v>
      </c>
      <c r="B530">
        <v>9285</v>
      </c>
      <c r="C530" t="s">
        <v>46</v>
      </c>
      <c r="D530" t="s">
        <v>113</v>
      </c>
      <c r="E530">
        <v>7753</v>
      </c>
      <c r="F530">
        <v>9593</v>
      </c>
      <c r="G530" t="s">
        <v>48</v>
      </c>
      <c r="H530">
        <v>9593</v>
      </c>
      <c r="I530">
        <v>685128</v>
      </c>
      <c r="J530">
        <v>74</v>
      </c>
      <c r="K530">
        <v>74</v>
      </c>
      <c r="L530" t="s">
        <v>114</v>
      </c>
      <c r="M530" t="s">
        <v>115</v>
      </c>
      <c r="N530">
        <v>323870</v>
      </c>
      <c r="O530">
        <v>0</v>
      </c>
      <c r="P530">
        <v>0</v>
      </c>
      <c r="Q530">
        <v>0</v>
      </c>
      <c r="R530">
        <v>1</v>
      </c>
      <c r="S530">
        <v>1</v>
      </c>
      <c r="T530">
        <v>100</v>
      </c>
      <c r="U530">
        <v>10673</v>
      </c>
      <c r="V530">
        <v>4.75</v>
      </c>
      <c r="W530">
        <v>5.44</v>
      </c>
      <c r="X530">
        <v>100</v>
      </c>
      <c r="Y530">
        <v>18782</v>
      </c>
      <c r="Z530">
        <v>18347</v>
      </c>
      <c r="AA530">
        <v>40883</v>
      </c>
      <c r="AB530" t="s">
        <v>76</v>
      </c>
      <c r="AC530">
        <v>62899923</v>
      </c>
      <c r="AD530">
        <v>2153.8000000000002</v>
      </c>
      <c r="AE530" t="s">
        <v>52</v>
      </c>
      <c r="AF530">
        <v>930208</v>
      </c>
      <c r="AG530">
        <v>74</v>
      </c>
      <c r="AH530" t="s">
        <v>53</v>
      </c>
      <c r="AI530">
        <v>2349969</v>
      </c>
      <c r="AJ530">
        <v>7753</v>
      </c>
      <c r="AK530">
        <v>930504</v>
      </c>
      <c r="AL530" t="s">
        <v>58</v>
      </c>
      <c r="AM530" t="s">
        <v>59</v>
      </c>
      <c r="AN530">
        <v>7500</v>
      </c>
      <c r="AO530">
        <v>65249.9</v>
      </c>
      <c r="AS530">
        <v>6577</v>
      </c>
      <c r="AT530">
        <v>940311</v>
      </c>
      <c r="AU530">
        <v>51696</v>
      </c>
      <c r="AV530">
        <v>24</v>
      </c>
      <c r="AW530">
        <v>2154</v>
      </c>
      <c r="AX530" t="s">
        <v>64</v>
      </c>
      <c r="AY530" t="str">
        <f t="shared" si="32"/>
        <v>Low_loan_taker</v>
      </c>
      <c r="BA530" t="str">
        <f t="shared" si="33"/>
        <v>Low Payment</v>
      </c>
      <c r="BB530" t="str">
        <f t="shared" si="34"/>
        <v>Mid Balance</v>
      </c>
      <c r="BC530" t="str">
        <f t="shared" si="35"/>
        <v>WITHDRAWAL</v>
      </c>
    </row>
    <row r="531" spans="1:55" x14ac:dyDescent="0.35">
      <c r="A531">
        <v>1005</v>
      </c>
      <c r="B531">
        <v>9285</v>
      </c>
      <c r="C531" t="s">
        <v>46</v>
      </c>
      <c r="D531" t="s">
        <v>113</v>
      </c>
      <c r="E531">
        <v>7753</v>
      </c>
      <c r="F531">
        <v>9593</v>
      </c>
      <c r="G531" t="s">
        <v>48</v>
      </c>
      <c r="H531">
        <v>9593</v>
      </c>
      <c r="I531">
        <v>685128</v>
      </c>
      <c r="J531">
        <v>74</v>
      </c>
      <c r="K531">
        <v>74</v>
      </c>
      <c r="L531" t="s">
        <v>114</v>
      </c>
      <c r="M531" t="s">
        <v>115</v>
      </c>
      <c r="N531">
        <v>323870</v>
      </c>
      <c r="O531">
        <v>0</v>
      </c>
      <c r="P531">
        <v>0</v>
      </c>
      <c r="Q531">
        <v>0</v>
      </c>
      <c r="R531">
        <v>1</v>
      </c>
      <c r="S531">
        <v>1</v>
      </c>
      <c r="T531">
        <v>100</v>
      </c>
      <c r="U531">
        <v>10673</v>
      </c>
      <c r="V531">
        <v>4.75</v>
      </c>
      <c r="W531">
        <v>5.44</v>
      </c>
      <c r="X531">
        <v>100</v>
      </c>
      <c r="Y531">
        <v>18782</v>
      </c>
      <c r="Z531">
        <v>18347</v>
      </c>
      <c r="AA531">
        <v>40883</v>
      </c>
      <c r="AB531" t="s">
        <v>76</v>
      </c>
      <c r="AC531">
        <v>62899923</v>
      </c>
      <c r="AD531">
        <v>2153.8000000000002</v>
      </c>
      <c r="AE531" t="s">
        <v>52</v>
      </c>
      <c r="AF531">
        <v>930208</v>
      </c>
      <c r="AG531">
        <v>74</v>
      </c>
      <c r="AH531" t="s">
        <v>53</v>
      </c>
      <c r="AI531">
        <v>2349812</v>
      </c>
      <c r="AJ531">
        <v>7753</v>
      </c>
      <c r="AK531">
        <v>930507</v>
      </c>
      <c r="AL531" t="s">
        <v>58</v>
      </c>
      <c r="AM531" t="s">
        <v>59</v>
      </c>
      <c r="AN531">
        <v>2600</v>
      </c>
      <c r="AO531">
        <v>62649.9</v>
      </c>
      <c r="AR531">
        <v>0</v>
      </c>
      <c r="AS531">
        <v>6577</v>
      </c>
      <c r="AT531">
        <v>940311</v>
      </c>
      <c r="AU531">
        <v>51696</v>
      </c>
      <c r="AV531">
        <v>24</v>
      </c>
      <c r="AW531">
        <v>2154</v>
      </c>
      <c r="AX531" t="s">
        <v>64</v>
      </c>
      <c r="AY531" t="str">
        <f t="shared" si="32"/>
        <v>Low_loan_taker</v>
      </c>
      <c r="BA531" t="str">
        <f t="shared" si="33"/>
        <v>Low Payment</v>
      </c>
      <c r="BB531" t="str">
        <f t="shared" si="34"/>
        <v>Mid Balance</v>
      </c>
      <c r="BC531" t="str">
        <f t="shared" si="35"/>
        <v>WITHDRAWAL</v>
      </c>
    </row>
    <row r="532" spans="1:55" x14ac:dyDescent="0.35">
      <c r="A532">
        <v>1005</v>
      </c>
      <c r="B532">
        <v>9285</v>
      </c>
      <c r="C532" t="s">
        <v>46</v>
      </c>
      <c r="D532" t="s">
        <v>113</v>
      </c>
      <c r="E532">
        <v>7753</v>
      </c>
      <c r="F532">
        <v>9593</v>
      </c>
      <c r="G532" t="s">
        <v>48</v>
      </c>
      <c r="H532">
        <v>9593</v>
      </c>
      <c r="I532">
        <v>685128</v>
      </c>
      <c r="J532">
        <v>74</v>
      </c>
      <c r="K532">
        <v>74</v>
      </c>
      <c r="L532" t="s">
        <v>114</v>
      </c>
      <c r="M532" t="s">
        <v>115</v>
      </c>
      <c r="N532">
        <v>323870</v>
      </c>
      <c r="O532">
        <v>0</v>
      </c>
      <c r="P532">
        <v>0</v>
      </c>
      <c r="Q532">
        <v>0</v>
      </c>
      <c r="R532">
        <v>1</v>
      </c>
      <c r="S532">
        <v>1</v>
      </c>
      <c r="T532">
        <v>100</v>
      </c>
      <c r="U532">
        <v>10673</v>
      </c>
      <c r="V532">
        <v>4.75</v>
      </c>
      <c r="W532">
        <v>5.44</v>
      </c>
      <c r="X532">
        <v>100</v>
      </c>
      <c r="Y532">
        <v>18782</v>
      </c>
      <c r="Z532">
        <v>18347</v>
      </c>
      <c r="AA532">
        <v>40883</v>
      </c>
      <c r="AB532" t="s">
        <v>76</v>
      </c>
      <c r="AC532">
        <v>62899923</v>
      </c>
      <c r="AD532">
        <v>2153.8000000000002</v>
      </c>
      <c r="AE532" t="s">
        <v>52</v>
      </c>
      <c r="AF532">
        <v>930208</v>
      </c>
      <c r="AG532">
        <v>74</v>
      </c>
      <c r="AH532" t="s">
        <v>53</v>
      </c>
      <c r="AI532">
        <v>2350081</v>
      </c>
      <c r="AJ532">
        <v>7753</v>
      </c>
      <c r="AK532">
        <v>930509</v>
      </c>
      <c r="AL532" t="s">
        <v>58</v>
      </c>
      <c r="AM532" t="s">
        <v>59</v>
      </c>
      <c r="AN532">
        <v>19100</v>
      </c>
      <c r="AO532">
        <v>43549.9</v>
      </c>
      <c r="AS532">
        <v>6577</v>
      </c>
      <c r="AT532">
        <v>940311</v>
      </c>
      <c r="AU532">
        <v>51696</v>
      </c>
      <c r="AV532">
        <v>24</v>
      </c>
      <c r="AW532">
        <v>2154</v>
      </c>
      <c r="AX532" t="s">
        <v>64</v>
      </c>
      <c r="AY532" t="str">
        <f t="shared" si="32"/>
        <v>Low_loan_taker</v>
      </c>
      <c r="BA532" t="str">
        <f t="shared" si="33"/>
        <v>Low Payment</v>
      </c>
      <c r="BB532" t="str">
        <f t="shared" si="34"/>
        <v>Low Balance</v>
      </c>
      <c r="BC532" t="str">
        <f t="shared" si="35"/>
        <v>WITHDRAWAL</v>
      </c>
    </row>
    <row r="533" spans="1:55" x14ac:dyDescent="0.35">
      <c r="A533">
        <v>1005</v>
      </c>
      <c r="B533">
        <v>9285</v>
      </c>
      <c r="C533" t="s">
        <v>46</v>
      </c>
      <c r="D533" t="s">
        <v>113</v>
      </c>
      <c r="E533">
        <v>7753</v>
      </c>
      <c r="F533">
        <v>9593</v>
      </c>
      <c r="G533" t="s">
        <v>48</v>
      </c>
      <c r="H533">
        <v>9593</v>
      </c>
      <c r="I533">
        <v>685128</v>
      </c>
      <c r="J533">
        <v>74</v>
      </c>
      <c r="K533">
        <v>74</v>
      </c>
      <c r="L533" t="s">
        <v>114</v>
      </c>
      <c r="M533" t="s">
        <v>115</v>
      </c>
      <c r="N533">
        <v>323870</v>
      </c>
      <c r="O533">
        <v>0</v>
      </c>
      <c r="P533">
        <v>0</v>
      </c>
      <c r="Q533">
        <v>0</v>
      </c>
      <c r="R533">
        <v>1</v>
      </c>
      <c r="S533">
        <v>1</v>
      </c>
      <c r="T533">
        <v>100</v>
      </c>
      <c r="U533">
        <v>10673</v>
      </c>
      <c r="V533">
        <v>4.75</v>
      </c>
      <c r="W533">
        <v>5.44</v>
      </c>
      <c r="X533">
        <v>100</v>
      </c>
      <c r="Y533">
        <v>18782</v>
      </c>
      <c r="Z533">
        <v>18347</v>
      </c>
      <c r="AA533">
        <v>40883</v>
      </c>
      <c r="AB533" t="s">
        <v>76</v>
      </c>
      <c r="AC533">
        <v>62899923</v>
      </c>
      <c r="AD533">
        <v>2153.8000000000002</v>
      </c>
      <c r="AE533" t="s">
        <v>52</v>
      </c>
      <c r="AF533">
        <v>930208</v>
      </c>
      <c r="AG533">
        <v>74</v>
      </c>
      <c r="AH533" t="s">
        <v>53</v>
      </c>
      <c r="AI533">
        <v>2349880</v>
      </c>
      <c r="AJ533">
        <v>7753</v>
      </c>
      <c r="AK533">
        <v>930516</v>
      </c>
      <c r="AL533" t="s">
        <v>59</v>
      </c>
      <c r="AM533" t="s">
        <v>59</v>
      </c>
      <c r="AN533">
        <v>16818</v>
      </c>
      <c r="AO533">
        <v>26731.9</v>
      </c>
      <c r="AS533">
        <v>6577</v>
      </c>
      <c r="AT533">
        <v>940311</v>
      </c>
      <c r="AU533">
        <v>51696</v>
      </c>
      <c r="AV533">
        <v>24</v>
      </c>
      <c r="AW533">
        <v>2154</v>
      </c>
      <c r="AX533" t="s">
        <v>64</v>
      </c>
      <c r="AY533" t="str">
        <f t="shared" si="32"/>
        <v>Low_loan_taker</v>
      </c>
      <c r="BA533" t="str">
        <f t="shared" si="33"/>
        <v>Low Payment</v>
      </c>
      <c r="BB533" t="str">
        <f t="shared" si="34"/>
        <v>Low Balance</v>
      </c>
      <c r="BC533" t="str">
        <f t="shared" si="35"/>
        <v>NOT SURE</v>
      </c>
    </row>
    <row r="534" spans="1:55" x14ac:dyDescent="0.35">
      <c r="A534">
        <v>1005</v>
      </c>
      <c r="B534">
        <v>9285</v>
      </c>
      <c r="C534" t="s">
        <v>46</v>
      </c>
      <c r="D534" t="s">
        <v>113</v>
      </c>
      <c r="E534">
        <v>7753</v>
      </c>
      <c r="F534">
        <v>9593</v>
      </c>
      <c r="G534" t="s">
        <v>48</v>
      </c>
      <c r="H534">
        <v>9593</v>
      </c>
      <c r="I534">
        <v>685128</v>
      </c>
      <c r="J534">
        <v>74</v>
      </c>
      <c r="K534">
        <v>74</v>
      </c>
      <c r="L534" t="s">
        <v>114</v>
      </c>
      <c r="M534" t="s">
        <v>115</v>
      </c>
      <c r="N534">
        <v>323870</v>
      </c>
      <c r="O534">
        <v>0</v>
      </c>
      <c r="P534">
        <v>0</v>
      </c>
      <c r="Q534">
        <v>0</v>
      </c>
      <c r="R534">
        <v>1</v>
      </c>
      <c r="S534">
        <v>1</v>
      </c>
      <c r="T534">
        <v>100</v>
      </c>
      <c r="U534">
        <v>10673</v>
      </c>
      <c r="V534">
        <v>4.75</v>
      </c>
      <c r="W534">
        <v>5.44</v>
      </c>
      <c r="X534">
        <v>100</v>
      </c>
      <c r="Y534">
        <v>18782</v>
      </c>
      <c r="Z534">
        <v>18347</v>
      </c>
      <c r="AA534">
        <v>40883</v>
      </c>
      <c r="AB534" t="s">
        <v>76</v>
      </c>
      <c r="AC534">
        <v>62899923</v>
      </c>
      <c r="AD534">
        <v>2153.8000000000002</v>
      </c>
      <c r="AE534" t="s">
        <v>52</v>
      </c>
      <c r="AF534">
        <v>930208</v>
      </c>
      <c r="AG534">
        <v>74</v>
      </c>
      <c r="AH534" t="s">
        <v>53</v>
      </c>
      <c r="AI534">
        <v>2349716</v>
      </c>
      <c r="AJ534">
        <v>7753</v>
      </c>
      <c r="AK534">
        <v>930525</v>
      </c>
      <c r="AL534" t="s">
        <v>54</v>
      </c>
      <c r="AM534" t="s">
        <v>55</v>
      </c>
      <c r="AN534">
        <v>46889</v>
      </c>
      <c r="AO534">
        <v>73620.899999999994</v>
      </c>
      <c r="AS534">
        <v>6577</v>
      </c>
      <c r="AT534">
        <v>940311</v>
      </c>
      <c r="AU534">
        <v>51696</v>
      </c>
      <c r="AV534">
        <v>24</v>
      </c>
      <c r="AW534">
        <v>2154</v>
      </c>
      <c r="AX534" t="s">
        <v>64</v>
      </c>
      <c r="AY534" t="str">
        <f t="shared" si="32"/>
        <v>Low_loan_taker</v>
      </c>
      <c r="BA534" t="str">
        <f t="shared" si="33"/>
        <v>Low Payment</v>
      </c>
      <c r="BB534" t="str">
        <f t="shared" si="34"/>
        <v>Mid Balance</v>
      </c>
      <c r="BC534" t="str">
        <f t="shared" si="35"/>
        <v>CREDIT</v>
      </c>
    </row>
    <row r="535" spans="1:55" x14ac:dyDescent="0.35">
      <c r="A535">
        <v>1005</v>
      </c>
      <c r="B535">
        <v>9285</v>
      </c>
      <c r="C535" t="s">
        <v>46</v>
      </c>
      <c r="D535" t="s">
        <v>113</v>
      </c>
      <c r="E535">
        <v>7753</v>
      </c>
      <c r="F535">
        <v>9593</v>
      </c>
      <c r="G535" t="s">
        <v>48</v>
      </c>
      <c r="H535">
        <v>9593</v>
      </c>
      <c r="I535">
        <v>685128</v>
      </c>
      <c r="J535">
        <v>74</v>
      </c>
      <c r="K535">
        <v>74</v>
      </c>
      <c r="L535" t="s">
        <v>114</v>
      </c>
      <c r="M535" t="s">
        <v>115</v>
      </c>
      <c r="N535">
        <v>323870</v>
      </c>
      <c r="O535">
        <v>0</v>
      </c>
      <c r="P535">
        <v>0</v>
      </c>
      <c r="Q535">
        <v>0</v>
      </c>
      <c r="R535">
        <v>1</v>
      </c>
      <c r="S535">
        <v>1</v>
      </c>
      <c r="T535">
        <v>100</v>
      </c>
      <c r="U535">
        <v>10673</v>
      </c>
      <c r="V535">
        <v>4.75</v>
      </c>
      <c r="W535">
        <v>5.44</v>
      </c>
      <c r="X535">
        <v>100</v>
      </c>
      <c r="Y535">
        <v>18782</v>
      </c>
      <c r="Z535">
        <v>18347</v>
      </c>
      <c r="AA535">
        <v>40883</v>
      </c>
      <c r="AB535" t="s">
        <v>76</v>
      </c>
      <c r="AC535">
        <v>62899923</v>
      </c>
      <c r="AD535">
        <v>2153.8000000000002</v>
      </c>
      <c r="AE535" t="s">
        <v>52</v>
      </c>
      <c r="AF535">
        <v>930208</v>
      </c>
      <c r="AG535">
        <v>74</v>
      </c>
      <c r="AH535" t="s">
        <v>53</v>
      </c>
      <c r="AI535">
        <v>2349703</v>
      </c>
      <c r="AJ535">
        <v>7753</v>
      </c>
      <c r="AK535">
        <v>930526</v>
      </c>
      <c r="AL535" t="s">
        <v>54</v>
      </c>
      <c r="AM535" t="s">
        <v>55</v>
      </c>
      <c r="AN535">
        <v>9285</v>
      </c>
      <c r="AO535">
        <v>82905.899999999994</v>
      </c>
      <c r="AS535">
        <v>6577</v>
      </c>
      <c r="AT535">
        <v>940311</v>
      </c>
      <c r="AU535">
        <v>51696</v>
      </c>
      <c r="AV535">
        <v>24</v>
      </c>
      <c r="AW535">
        <v>2154</v>
      </c>
      <c r="AX535" t="s">
        <v>64</v>
      </c>
      <c r="AY535" t="str">
        <f t="shared" si="32"/>
        <v>Low_loan_taker</v>
      </c>
      <c r="BA535" t="str">
        <f t="shared" si="33"/>
        <v>Low Payment</v>
      </c>
      <c r="BB535" t="str">
        <f t="shared" si="34"/>
        <v>Mid Balance</v>
      </c>
      <c r="BC535" t="str">
        <f t="shared" si="35"/>
        <v>CREDIT</v>
      </c>
    </row>
    <row r="536" spans="1:55" x14ac:dyDescent="0.35">
      <c r="A536">
        <v>1005</v>
      </c>
      <c r="B536">
        <v>9285</v>
      </c>
      <c r="C536" t="s">
        <v>46</v>
      </c>
      <c r="D536" t="s">
        <v>113</v>
      </c>
      <c r="E536">
        <v>7753</v>
      </c>
      <c r="F536">
        <v>9593</v>
      </c>
      <c r="G536" t="s">
        <v>48</v>
      </c>
      <c r="H536">
        <v>9593</v>
      </c>
      <c r="I536">
        <v>685128</v>
      </c>
      <c r="J536">
        <v>74</v>
      </c>
      <c r="K536">
        <v>74</v>
      </c>
      <c r="L536" t="s">
        <v>114</v>
      </c>
      <c r="M536" t="s">
        <v>115</v>
      </c>
      <c r="N536">
        <v>323870</v>
      </c>
      <c r="O536">
        <v>0</v>
      </c>
      <c r="P536">
        <v>0</v>
      </c>
      <c r="Q536">
        <v>0</v>
      </c>
      <c r="R536">
        <v>1</v>
      </c>
      <c r="S536">
        <v>1</v>
      </c>
      <c r="T536">
        <v>100</v>
      </c>
      <c r="U536">
        <v>10673</v>
      </c>
      <c r="V536">
        <v>4.75</v>
      </c>
      <c r="W536">
        <v>5.44</v>
      </c>
      <c r="X536">
        <v>100</v>
      </c>
      <c r="Y536">
        <v>18782</v>
      </c>
      <c r="Z536">
        <v>18347</v>
      </c>
      <c r="AA536">
        <v>40883</v>
      </c>
      <c r="AB536" t="s">
        <v>76</v>
      </c>
      <c r="AC536">
        <v>62899923</v>
      </c>
      <c r="AD536">
        <v>2153.8000000000002</v>
      </c>
      <c r="AE536" t="s">
        <v>52</v>
      </c>
      <c r="AF536">
        <v>930208</v>
      </c>
      <c r="AG536">
        <v>74</v>
      </c>
      <c r="AH536" t="s">
        <v>53</v>
      </c>
      <c r="AI536">
        <v>2349706</v>
      </c>
      <c r="AJ536">
        <v>7753</v>
      </c>
      <c r="AK536">
        <v>930528</v>
      </c>
      <c r="AL536" t="s">
        <v>54</v>
      </c>
      <c r="AM536" t="s">
        <v>55</v>
      </c>
      <c r="AN536">
        <v>5916</v>
      </c>
      <c r="AO536">
        <v>88821.9</v>
      </c>
      <c r="AS536">
        <v>6577</v>
      </c>
      <c r="AT536">
        <v>940311</v>
      </c>
      <c r="AU536">
        <v>51696</v>
      </c>
      <c r="AV536">
        <v>24</v>
      </c>
      <c r="AW536">
        <v>2154</v>
      </c>
      <c r="AX536" t="s">
        <v>64</v>
      </c>
      <c r="AY536" t="str">
        <f t="shared" si="32"/>
        <v>Low_loan_taker</v>
      </c>
      <c r="BA536" t="str">
        <f t="shared" si="33"/>
        <v>Low Payment</v>
      </c>
      <c r="BB536" t="str">
        <f t="shared" si="34"/>
        <v>Mid Balance</v>
      </c>
      <c r="BC536" t="str">
        <f t="shared" si="35"/>
        <v>CREDIT</v>
      </c>
    </row>
    <row r="537" spans="1:55" x14ac:dyDescent="0.35">
      <c r="A537">
        <v>1005</v>
      </c>
      <c r="B537">
        <v>9285</v>
      </c>
      <c r="C537" t="s">
        <v>46</v>
      </c>
      <c r="D537" t="s">
        <v>113</v>
      </c>
      <c r="E537">
        <v>7753</v>
      </c>
      <c r="F537">
        <v>9593</v>
      </c>
      <c r="G537" t="s">
        <v>48</v>
      </c>
      <c r="H537">
        <v>9593</v>
      </c>
      <c r="I537">
        <v>685128</v>
      </c>
      <c r="J537">
        <v>74</v>
      </c>
      <c r="K537">
        <v>74</v>
      </c>
      <c r="L537" t="s">
        <v>114</v>
      </c>
      <c r="M537" t="s">
        <v>115</v>
      </c>
      <c r="N537">
        <v>323870</v>
      </c>
      <c r="O537">
        <v>0</v>
      </c>
      <c r="P537">
        <v>0</v>
      </c>
      <c r="Q537">
        <v>0</v>
      </c>
      <c r="R537">
        <v>1</v>
      </c>
      <c r="S537">
        <v>1</v>
      </c>
      <c r="T537">
        <v>100</v>
      </c>
      <c r="U537">
        <v>10673</v>
      </c>
      <c r="V537">
        <v>4.75</v>
      </c>
      <c r="W537">
        <v>5.44</v>
      </c>
      <c r="X537">
        <v>100</v>
      </c>
      <c r="Y537">
        <v>18782</v>
      </c>
      <c r="Z537">
        <v>18347</v>
      </c>
      <c r="AA537">
        <v>40883</v>
      </c>
      <c r="AB537" t="s">
        <v>76</v>
      </c>
      <c r="AC537">
        <v>62899923</v>
      </c>
      <c r="AD537">
        <v>2153.8000000000002</v>
      </c>
      <c r="AE537" t="s">
        <v>52</v>
      </c>
      <c r="AF537">
        <v>930208</v>
      </c>
      <c r="AG537">
        <v>74</v>
      </c>
      <c r="AH537" t="s">
        <v>53</v>
      </c>
      <c r="AI537">
        <v>2349968</v>
      </c>
      <c r="AJ537">
        <v>7753</v>
      </c>
      <c r="AK537">
        <v>930528</v>
      </c>
      <c r="AL537" t="s">
        <v>58</v>
      </c>
      <c r="AM537" t="s">
        <v>59</v>
      </c>
      <c r="AN537">
        <v>3000</v>
      </c>
      <c r="AO537">
        <v>85821.9</v>
      </c>
      <c r="AS537">
        <v>6577</v>
      </c>
      <c r="AT537">
        <v>940311</v>
      </c>
      <c r="AU537">
        <v>51696</v>
      </c>
      <c r="AV537">
        <v>24</v>
      </c>
      <c r="AW537">
        <v>2154</v>
      </c>
      <c r="AX537" t="s">
        <v>64</v>
      </c>
      <c r="AY537" t="str">
        <f t="shared" si="32"/>
        <v>Low_loan_taker</v>
      </c>
      <c r="BA537" t="str">
        <f t="shared" si="33"/>
        <v>Low Payment</v>
      </c>
      <c r="BB537" t="str">
        <f t="shared" si="34"/>
        <v>Mid Balance</v>
      </c>
      <c r="BC537" t="str">
        <f t="shared" si="35"/>
        <v>WITHDRAWAL</v>
      </c>
    </row>
    <row r="538" spans="1:55" x14ac:dyDescent="0.35">
      <c r="A538">
        <v>1005</v>
      </c>
      <c r="B538">
        <v>9285</v>
      </c>
      <c r="C538" t="s">
        <v>46</v>
      </c>
      <c r="D538" t="s">
        <v>113</v>
      </c>
      <c r="E538">
        <v>7753</v>
      </c>
      <c r="F538">
        <v>9593</v>
      </c>
      <c r="G538" t="s">
        <v>48</v>
      </c>
      <c r="H538">
        <v>9593</v>
      </c>
      <c r="I538">
        <v>685128</v>
      </c>
      <c r="J538">
        <v>74</v>
      </c>
      <c r="K538">
        <v>74</v>
      </c>
      <c r="L538" t="s">
        <v>114</v>
      </c>
      <c r="M538" t="s">
        <v>115</v>
      </c>
      <c r="N538">
        <v>323870</v>
      </c>
      <c r="O538">
        <v>0</v>
      </c>
      <c r="P538">
        <v>0</v>
      </c>
      <c r="Q538">
        <v>0</v>
      </c>
      <c r="R538">
        <v>1</v>
      </c>
      <c r="S538">
        <v>1</v>
      </c>
      <c r="T538">
        <v>100</v>
      </c>
      <c r="U538">
        <v>10673</v>
      </c>
      <c r="V538">
        <v>4.75</v>
      </c>
      <c r="W538">
        <v>5.44</v>
      </c>
      <c r="X538">
        <v>100</v>
      </c>
      <c r="Y538">
        <v>18782</v>
      </c>
      <c r="Z538">
        <v>18347</v>
      </c>
      <c r="AA538">
        <v>40883</v>
      </c>
      <c r="AB538" t="s">
        <v>76</v>
      </c>
      <c r="AC538">
        <v>62899923</v>
      </c>
      <c r="AD538">
        <v>2153.8000000000002</v>
      </c>
      <c r="AE538" t="s">
        <v>52</v>
      </c>
      <c r="AF538">
        <v>930208</v>
      </c>
      <c r="AG538">
        <v>74</v>
      </c>
      <c r="AH538" t="s">
        <v>53</v>
      </c>
      <c r="AI538">
        <v>2350011</v>
      </c>
      <c r="AJ538">
        <v>7753</v>
      </c>
      <c r="AK538">
        <v>930531</v>
      </c>
      <c r="AL538" t="s">
        <v>58</v>
      </c>
      <c r="AM538" t="s">
        <v>59</v>
      </c>
      <c r="AN538">
        <v>14.6</v>
      </c>
      <c r="AO538">
        <v>86034.4</v>
      </c>
      <c r="AP538" t="s">
        <v>68</v>
      </c>
      <c r="AS538">
        <v>6577</v>
      </c>
      <c r="AT538">
        <v>940311</v>
      </c>
      <c r="AU538">
        <v>51696</v>
      </c>
      <c r="AV538">
        <v>24</v>
      </c>
      <c r="AW538">
        <v>2154</v>
      </c>
      <c r="AX538" t="s">
        <v>64</v>
      </c>
      <c r="AY538" t="str">
        <f t="shared" si="32"/>
        <v>Low_loan_taker</v>
      </c>
      <c r="BA538" t="str">
        <f t="shared" si="33"/>
        <v>Low Payment</v>
      </c>
      <c r="BB538" t="str">
        <f t="shared" si="34"/>
        <v>Mid Balance</v>
      </c>
      <c r="BC538" t="str">
        <f t="shared" si="35"/>
        <v>WITHDRAWAL</v>
      </c>
    </row>
    <row r="539" spans="1:55" x14ac:dyDescent="0.35">
      <c r="A539">
        <v>1005</v>
      </c>
      <c r="B539">
        <v>9285</v>
      </c>
      <c r="C539" t="s">
        <v>46</v>
      </c>
      <c r="D539" t="s">
        <v>113</v>
      </c>
      <c r="E539">
        <v>7753</v>
      </c>
      <c r="F539">
        <v>9593</v>
      </c>
      <c r="G539" t="s">
        <v>48</v>
      </c>
      <c r="H539">
        <v>9593</v>
      </c>
      <c r="I539">
        <v>685128</v>
      </c>
      <c r="J539">
        <v>74</v>
      </c>
      <c r="K539">
        <v>74</v>
      </c>
      <c r="L539" t="s">
        <v>114</v>
      </c>
      <c r="M539" t="s">
        <v>115</v>
      </c>
      <c r="N539">
        <v>323870</v>
      </c>
      <c r="O539">
        <v>0</v>
      </c>
      <c r="P539">
        <v>0</v>
      </c>
      <c r="Q539">
        <v>0</v>
      </c>
      <c r="R539">
        <v>1</v>
      </c>
      <c r="S539">
        <v>1</v>
      </c>
      <c r="T539">
        <v>100</v>
      </c>
      <c r="U539">
        <v>10673</v>
      </c>
      <c r="V539">
        <v>4.75</v>
      </c>
      <c r="W539">
        <v>5.44</v>
      </c>
      <c r="X539">
        <v>100</v>
      </c>
      <c r="Y539">
        <v>18782</v>
      </c>
      <c r="Z539">
        <v>18347</v>
      </c>
      <c r="AA539">
        <v>40883</v>
      </c>
      <c r="AB539" t="s">
        <v>76</v>
      </c>
      <c r="AC539">
        <v>62899923</v>
      </c>
      <c r="AD539">
        <v>2153.8000000000002</v>
      </c>
      <c r="AE539" t="s">
        <v>52</v>
      </c>
      <c r="AF539">
        <v>930208</v>
      </c>
      <c r="AG539">
        <v>74</v>
      </c>
      <c r="AH539" t="s">
        <v>53</v>
      </c>
      <c r="AI539">
        <v>3492043</v>
      </c>
      <c r="AJ539">
        <v>7753</v>
      </c>
      <c r="AK539">
        <v>930531</v>
      </c>
      <c r="AL539" t="s">
        <v>54</v>
      </c>
      <c r="AN539">
        <v>227.2</v>
      </c>
      <c r="AO539">
        <v>86049</v>
      </c>
      <c r="AP539" t="s">
        <v>57</v>
      </c>
      <c r="AS539">
        <v>6577</v>
      </c>
      <c r="AT539">
        <v>940311</v>
      </c>
      <c r="AU539">
        <v>51696</v>
      </c>
      <c r="AV539">
        <v>24</v>
      </c>
      <c r="AW539">
        <v>2154</v>
      </c>
      <c r="AX539" t="s">
        <v>64</v>
      </c>
      <c r="AY539" t="str">
        <f t="shared" si="32"/>
        <v>Low_loan_taker</v>
      </c>
      <c r="BA539" t="str">
        <f t="shared" si="33"/>
        <v>Low Payment</v>
      </c>
      <c r="BB539" t="str">
        <f t="shared" si="34"/>
        <v>Mid Balance</v>
      </c>
      <c r="BC539" t="str">
        <f t="shared" si="35"/>
        <v>CREDIT</v>
      </c>
    </row>
    <row r="540" spans="1:55" x14ac:dyDescent="0.35">
      <c r="A540">
        <v>1005</v>
      </c>
      <c r="B540">
        <v>9285</v>
      </c>
      <c r="C540" t="s">
        <v>46</v>
      </c>
      <c r="D540" t="s">
        <v>113</v>
      </c>
      <c r="E540">
        <v>7753</v>
      </c>
      <c r="F540">
        <v>9593</v>
      </c>
      <c r="G540" t="s">
        <v>48</v>
      </c>
      <c r="H540">
        <v>9593</v>
      </c>
      <c r="I540">
        <v>685128</v>
      </c>
      <c r="J540">
        <v>74</v>
      </c>
      <c r="K540">
        <v>74</v>
      </c>
      <c r="L540" t="s">
        <v>114</v>
      </c>
      <c r="M540" t="s">
        <v>115</v>
      </c>
      <c r="N540">
        <v>323870</v>
      </c>
      <c r="O540">
        <v>0</v>
      </c>
      <c r="P540">
        <v>0</v>
      </c>
      <c r="Q540">
        <v>0</v>
      </c>
      <c r="R540">
        <v>1</v>
      </c>
      <c r="S540">
        <v>1</v>
      </c>
      <c r="T540">
        <v>100</v>
      </c>
      <c r="U540">
        <v>10673</v>
      </c>
      <c r="V540">
        <v>4.75</v>
      </c>
      <c r="W540">
        <v>5.44</v>
      </c>
      <c r="X540">
        <v>100</v>
      </c>
      <c r="Y540">
        <v>18782</v>
      </c>
      <c r="Z540">
        <v>18347</v>
      </c>
      <c r="AA540">
        <v>40883</v>
      </c>
      <c r="AB540" t="s">
        <v>76</v>
      </c>
      <c r="AC540">
        <v>62899923</v>
      </c>
      <c r="AD540">
        <v>2153.8000000000002</v>
      </c>
      <c r="AE540" t="s">
        <v>52</v>
      </c>
      <c r="AF540">
        <v>930208</v>
      </c>
      <c r="AG540">
        <v>74</v>
      </c>
      <c r="AH540" t="s">
        <v>53</v>
      </c>
      <c r="AI540">
        <v>2350082</v>
      </c>
      <c r="AJ540">
        <v>7753</v>
      </c>
      <c r="AK540">
        <v>930603</v>
      </c>
      <c r="AL540" t="s">
        <v>58</v>
      </c>
      <c r="AM540" t="s">
        <v>59</v>
      </c>
      <c r="AN540">
        <v>51800</v>
      </c>
      <c r="AO540">
        <v>72539.399999999994</v>
      </c>
      <c r="AS540">
        <v>6577</v>
      </c>
      <c r="AT540">
        <v>940311</v>
      </c>
      <c r="AU540">
        <v>51696</v>
      </c>
      <c r="AV540">
        <v>24</v>
      </c>
      <c r="AW540">
        <v>2154</v>
      </c>
      <c r="AX540" t="s">
        <v>64</v>
      </c>
      <c r="AY540" t="str">
        <f t="shared" si="32"/>
        <v>Low_loan_taker</v>
      </c>
      <c r="BA540" t="str">
        <f t="shared" si="33"/>
        <v>Low Payment</v>
      </c>
      <c r="BB540" t="str">
        <f t="shared" si="34"/>
        <v>Mid Balance</v>
      </c>
      <c r="BC540" t="str">
        <f t="shared" si="35"/>
        <v>WITHDRAWAL</v>
      </c>
    </row>
    <row r="541" spans="1:55" x14ac:dyDescent="0.35">
      <c r="A541">
        <v>1005</v>
      </c>
      <c r="B541">
        <v>9285</v>
      </c>
      <c r="C541" t="s">
        <v>46</v>
      </c>
      <c r="D541" t="s">
        <v>113</v>
      </c>
      <c r="E541">
        <v>7753</v>
      </c>
      <c r="F541">
        <v>9593</v>
      </c>
      <c r="G541" t="s">
        <v>48</v>
      </c>
      <c r="H541">
        <v>9593</v>
      </c>
      <c r="I541">
        <v>685128</v>
      </c>
      <c r="J541">
        <v>74</v>
      </c>
      <c r="K541">
        <v>74</v>
      </c>
      <c r="L541" t="s">
        <v>114</v>
      </c>
      <c r="M541" t="s">
        <v>115</v>
      </c>
      <c r="N541">
        <v>323870</v>
      </c>
      <c r="O541">
        <v>0</v>
      </c>
      <c r="P541">
        <v>0</v>
      </c>
      <c r="Q541">
        <v>0</v>
      </c>
      <c r="R541">
        <v>1</v>
      </c>
      <c r="S541">
        <v>1</v>
      </c>
      <c r="T541">
        <v>100</v>
      </c>
      <c r="U541">
        <v>10673</v>
      </c>
      <c r="V541">
        <v>4.75</v>
      </c>
      <c r="W541">
        <v>5.44</v>
      </c>
      <c r="X541">
        <v>100</v>
      </c>
      <c r="Y541">
        <v>18782</v>
      </c>
      <c r="Z541">
        <v>18347</v>
      </c>
      <c r="AA541">
        <v>40883</v>
      </c>
      <c r="AB541" t="s">
        <v>76</v>
      </c>
      <c r="AC541">
        <v>62899923</v>
      </c>
      <c r="AD541">
        <v>2153.8000000000002</v>
      </c>
      <c r="AE541" t="s">
        <v>52</v>
      </c>
      <c r="AF541">
        <v>930208</v>
      </c>
      <c r="AG541">
        <v>74</v>
      </c>
      <c r="AH541" t="s">
        <v>53</v>
      </c>
      <c r="AI541">
        <v>2349717</v>
      </c>
      <c r="AJ541">
        <v>7753</v>
      </c>
      <c r="AK541">
        <v>930603</v>
      </c>
      <c r="AL541" t="s">
        <v>54</v>
      </c>
      <c r="AM541" t="s">
        <v>55</v>
      </c>
      <c r="AN541">
        <v>38305</v>
      </c>
      <c r="AO541">
        <v>124339.4</v>
      </c>
      <c r="AS541">
        <v>6577</v>
      </c>
      <c r="AT541">
        <v>940311</v>
      </c>
      <c r="AU541">
        <v>51696</v>
      </c>
      <c r="AV541">
        <v>24</v>
      </c>
      <c r="AW541">
        <v>2154</v>
      </c>
      <c r="AX541" t="s">
        <v>64</v>
      </c>
      <c r="AY541" t="str">
        <f t="shared" si="32"/>
        <v>Low_loan_taker</v>
      </c>
      <c r="BA541" t="str">
        <f t="shared" si="33"/>
        <v>Low Payment</v>
      </c>
      <c r="BB541" t="str">
        <f t="shared" si="34"/>
        <v>High Balance</v>
      </c>
      <c r="BC541" t="str">
        <f t="shared" si="35"/>
        <v>CREDIT</v>
      </c>
    </row>
    <row r="542" spans="1:55" x14ac:dyDescent="0.35">
      <c r="A542">
        <v>1005</v>
      </c>
      <c r="B542">
        <v>9285</v>
      </c>
      <c r="C542" t="s">
        <v>46</v>
      </c>
      <c r="D542" t="s">
        <v>113</v>
      </c>
      <c r="E542">
        <v>7753</v>
      </c>
      <c r="F542">
        <v>9593</v>
      </c>
      <c r="G542" t="s">
        <v>48</v>
      </c>
      <c r="H542">
        <v>9593</v>
      </c>
      <c r="I542">
        <v>685128</v>
      </c>
      <c r="J542">
        <v>74</v>
      </c>
      <c r="K542">
        <v>74</v>
      </c>
      <c r="L542" t="s">
        <v>114</v>
      </c>
      <c r="M542" t="s">
        <v>115</v>
      </c>
      <c r="N542">
        <v>323870</v>
      </c>
      <c r="O542">
        <v>0</v>
      </c>
      <c r="P542">
        <v>0</v>
      </c>
      <c r="Q542">
        <v>0</v>
      </c>
      <c r="R542">
        <v>1</v>
      </c>
      <c r="S542">
        <v>1</v>
      </c>
      <c r="T542">
        <v>100</v>
      </c>
      <c r="U542">
        <v>10673</v>
      </c>
      <c r="V542">
        <v>4.75</v>
      </c>
      <c r="W542">
        <v>5.44</v>
      </c>
      <c r="X542">
        <v>100</v>
      </c>
      <c r="Y542">
        <v>18782</v>
      </c>
      <c r="Z542">
        <v>18347</v>
      </c>
      <c r="AA542">
        <v>40883</v>
      </c>
      <c r="AB542" t="s">
        <v>76</v>
      </c>
      <c r="AC542">
        <v>62899923</v>
      </c>
      <c r="AD542">
        <v>2153.8000000000002</v>
      </c>
      <c r="AE542" t="s">
        <v>52</v>
      </c>
      <c r="AF542">
        <v>930208</v>
      </c>
      <c r="AG542">
        <v>74</v>
      </c>
      <c r="AH542" t="s">
        <v>53</v>
      </c>
      <c r="AI542">
        <v>2349813</v>
      </c>
      <c r="AJ542">
        <v>7753</v>
      </c>
      <c r="AK542">
        <v>930607</v>
      </c>
      <c r="AL542" t="s">
        <v>58</v>
      </c>
      <c r="AM542" t="s">
        <v>59</v>
      </c>
      <c r="AN542">
        <v>2000</v>
      </c>
      <c r="AO542">
        <v>70539.399999999994</v>
      </c>
      <c r="AR542">
        <v>0</v>
      </c>
      <c r="AS542">
        <v>6577</v>
      </c>
      <c r="AT542">
        <v>940311</v>
      </c>
      <c r="AU542">
        <v>51696</v>
      </c>
      <c r="AV542">
        <v>24</v>
      </c>
      <c r="AW542">
        <v>2154</v>
      </c>
      <c r="AX542" t="s">
        <v>64</v>
      </c>
      <c r="AY542" t="str">
        <f t="shared" si="32"/>
        <v>Low_loan_taker</v>
      </c>
      <c r="BA542" t="str">
        <f t="shared" si="33"/>
        <v>Low Payment</v>
      </c>
      <c r="BB542" t="str">
        <f t="shared" si="34"/>
        <v>Mid Balance</v>
      </c>
      <c r="BC542" t="str">
        <f t="shared" si="35"/>
        <v>WITHDRAWAL</v>
      </c>
    </row>
    <row r="543" spans="1:55" x14ac:dyDescent="0.35">
      <c r="A543">
        <v>1005</v>
      </c>
      <c r="B543">
        <v>9285</v>
      </c>
      <c r="C543" t="s">
        <v>46</v>
      </c>
      <c r="D543" t="s">
        <v>113</v>
      </c>
      <c r="E543">
        <v>7753</v>
      </c>
      <c r="F543">
        <v>9593</v>
      </c>
      <c r="G543" t="s">
        <v>48</v>
      </c>
      <c r="H543">
        <v>9593</v>
      </c>
      <c r="I543">
        <v>685128</v>
      </c>
      <c r="J543">
        <v>74</v>
      </c>
      <c r="K543">
        <v>74</v>
      </c>
      <c r="L543" t="s">
        <v>114</v>
      </c>
      <c r="M543" t="s">
        <v>115</v>
      </c>
      <c r="N543">
        <v>323870</v>
      </c>
      <c r="O543">
        <v>0</v>
      </c>
      <c r="P543">
        <v>0</v>
      </c>
      <c r="Q543">
        <v>0</v>
      </c>
      <c r="R543">
        <v>1</v>
      </c>
      <c r="S543">
        <v>1</v>
      </c>
      <c r="T543">
        <v>100</v>
      </c>
      <c r="U543">
        <v>10673</v>
      </c>
      <c r="V543">
        <v>4.75</v>
      </c>
      <c r="W543">
        <v>5.44</v>
      </c>
      <c r="X543">
        <v>100</v>
      </c>
      <c r="Y543">
        <v>18782</v>
      </c>
      <c r="Z543">
        <v>18347</v>
      </c>
      <c r="AA543">
        <v>40883</v>
      </c>
      <c r="AB543" t="s">
        <v>76</v>
      </c>
      <c r="AC543">
        <v>62899923</v>
      </c>
      <c r="AD543">
        <v>2153.8000000000002</v>
      </c>
      <c r="AE543" t="s">
        <v>52</v>
      </c>
      <c r="AF543">
        <v>930208</v>
      </c>
      <c r="AG543">
        <v>74</v>
      </c>
      <c r="AH543" t="s">
        <v>53</v>
      </c>
      <c r="AI543">
        <v>2350083</v>
      </c>
      <c r="AJ543">
        <v>7753</v>
      </c>
      <c r="AK543">
        <v>930608</v>
      </c>
      <c r="AL543" t="s">
        <v>58</v>
      </c>
      <c r="AM543" t="s">
        <v>59</v>
      </c>
      <c r="AN543">
        <v>25400</v>
      </c>
      <c r="AO543">
        <v>45139.4</v>
      </c>
      <c r="AS543">
        <v>6577</v>
      </c>
      <c r="AT543">
        <v>940311</v>
      </c>
      <c r="AU543">
        <v>51696</v>
      </c>
      <c r="AV543">
        <v>24</v>
      </c>
      <c r="AW543">
        <v>2154</v>
      </c>
      <c r="AX543" t="s">
        <v>64</v>
      </c>
      <c r="AY543" t="str">
        <f t="shared" si="32"/>
        <v>Low_loan_taker</v>
      </c>
      <c r="BA543" t="str">
        <f t="shared" si="33"/>
        <v>Low Payment</v>
      </c>
      <c r="BB543" t="str">
        <f t="shared" si="34"/>
        <v>Low Balance</v>
      </c>
      <c r="BC543" t="str">
        <f t="shared" si="35"/>
        <v>WITHDRAWAL</v>
      </c>
    </row>
    <row r="544" spans="1:55" x14ac:dyDescent="0.35">
      <c r="A544">
        <v>1005</v>
      </c>
      <c r="B544">
        <v>9285</v>
      </c>
      <c r="C544" t="s">
        <v>46</v>
      </c>
      <c r="D544" t="s">
        <v>113</v>
      </c>
      <c r="E544">
        <v>7753</v>
      </c>
      <c r="F544">
        <v>9593</v>
      </c>
      <c r="G544" t="s">
        <v>48</v>
      </c>
      <c r="H544">
        <v>9593</v>
      </c>
      <c r="I544">
        <v>685128</v>
      </c>
      <c r="J544">
        <v>74</v>
      </c>
      <c r="K544">
        <v>74</v>
      </c>
      <c r="L544" t="s">
        <v>114</v>
      </c>
      <c r="M544" t="s">
        <v>115</v>
      </c>
      <c r="N544">
        <v>323870</v>
      </c>
      <c r="O544">
        <v>0</v>
      </c>
      <c r="P544">
        <v>0</v>
      </c>
      <c r="Q544">
        <v>0</v>
      </c>
      <c r="R544">
        <v>1</v>
      </c>
      <c r="S544">
        <v>1</v>
      </c>
      <c r="T544">
        <v>100</v>
      </c>
      <c r="U544">
        <v>10673</v>
      </c>
      <c r="V544">
        <v>4.75</v>
      </c>
      <c r="W544">
        <v>5.44</v>
      </c>
      <c r="X544">
        <v>100</v>
      </c>
      <c r="Y544">
        <v>18782</v>
      </c>
      <c r="Z544">
        <v>18347</v>
      </c>
      <c r="AA544">
        <v>40883</v>
      </c>
      <c r="AB544" t="s">
        <v>76</v>
      </c>
      <c r="AC544">
        <v>62899923</v>
      </c>
      <c r="AD544">
        <v>2153.8000000000002</v>
      </c>
      <c r="AE544" t="s">
        <v>52</v>
      </c>
      <c r="AF544">
        <v>930208</v>
      </c>
      <c r="AG544">
        <v>74</v>
      </c>
      <c r="AH544" t="s">
        <v>53</v>
      </c>
      <c r="AI544">
        <v>2349970</v>
      </c>
      <c r="AJ544">
        <v>7753</v>
      </c>
      <c r="AK544">
        <v>930625</v>
      </c>
      <c r="AL544" t="s">
        <v>58</v>
      </c>
      <c r="AM544" t="s">
        <v>59</v>
      </c>
      <c r="AN544">
        <v>3000</v>
      </c>
      <c r="AO544">
        <v>42139.4</v>
      </c>
      <c r="AS544">
        <v>6577</v>
      </c>
      <c r="AT544">
        <v>940311</v>
      </c>
      <c r="AU544">
        <v>51696</v>
      </c>
      <c r="AV544">
        <v>24</v>
      </c>
      <c r="AW544">
        <v>2154</v>
      </c>
      <c r="AX544" t="s">
        <v>64</v>
      </c>
      <c r="AY544" t="str">
        <f t="shared" si="32"/>
        <v>Low_loan_taker</v>
      </c>
      <c r="BA544" t="str">
        <f t="shared" si="33"/>
        <v>Low Payment</v>
      </c>
      <c r="BB544" t="str">
        <f t="shared" si="34"/>
        <v>Low Balance</v>
      </c>
      <c r="BC544" t="str">
        <f t="shared" si="35"/>
        <v>WITHDRAWAL</v>
      </c>
    </row>
    <row r="545" spans="1:55" x14ac:dyDescent="0.35">
      <c r="A545">
        <v>1005</v>
      </c>
      <c r="B545">
        <v>9285</v>
      </c>
      <c r="C545" t="s">
        <v>46</v>
      </c>
      <c r="D545" t="s">
        <v>113</v>
      </c>
      <c r="E545">
        <v>7753</v>
      </c>
      <c r="F545">
        <v>9593</v>
      </c>
      <c r="G545" t="s">
        <v>48</v>
      </c>
      <c r="H545">
        <v>9593</v>
      </c>
      <c r="I545">
        <v>685128</v>
      </c>
      <c r="J545">
        <v>74</v>
      </c>
      <c r="K545">
        <v>74</v>
      </c>
      <c r="L545" t="s">
        <v>114</v>
      </c>
      <c r="M545" t="s">
        <v>115</v>
      </c>
      <c r="N545">
        <v>323870</v>
      </c>
      <c r="O545">
        <v>0</v>
      </c>
      <c r="P545">
        <v>0</v>
      </c>
      <c r="Q545">
        <v>0</v>
      </c>
      <c r="R545">
        <v>1</v>
      </c>
      <c r="S545">
        <v>1</v>
      </c>
      <c r="T545">
        <v>100</v>
      </c>
      <c r="U545">
        <v>10673</v>
      </c>
      <c r="V545">
        <v>4.75</v>
      </c>
      <c r="W545">
        <v>5.44</v>
      </c>
      <c r="X545">
        <v>100</v>
      </c>
      <c r="Y545">
        <v>18782</v>
      </c>
      <c r="Z545">
        <v>18347</v>
      </c>
      <c r="AA545">
        <v>40883</v>
      </c>
      <c r="AB545" t="s">
        <v>76</v>
      </c>
      <c r="AC545">
        <v>62899923</v>
      </c>
      <c r="AD545">
        <v>2153.8000000000002</v>
      </c>
      <c r="AE545" t="s">
        <v>52</v>
      </c>
      <c r="AF545">
        <v>930208</v>
      </c>
      <c r="AG545">
        <v>74</v>
      </c>
      <c r="AH545" t="s">
        <v>53</v>
      </c>
      <c r="AI545">
        <v>2350012</v>
      </c>
      <c r="AJ545">
        <v>7753</v>
      </c>
      <c r="AK545">
        <v>930630</v>
      </c>
      <c r="AL545" t="s">
        <v>58</v>
      </c>
      <c r="AM545" t="s">
        <v>59</v>
      </c>
      <c r="AN545">
        <v>14.6</v>
      </c>
      <c r="AO545">
        <v>42340.6</v>
      </c>
      <c r="AP545" t="s">
        <v>68</v>
      </c>
      <c r="AS545">
        <v>6577</v>
      </c>
      <c r="AT545">
        <v>940311</v>
      </c>
      <c r="AU545">
        <v>51696</v>
      </c>
      <c r="AV545">
        <v>24</v>
      </c>
      <c r="AW545">
        <v>2154</v>
      </c>
      <c r="AX545" t="s">
        <v>64</v>
      </c>
      <c r="AY545" t="str">
        <f t="shared" si="32"/>
        <v>Low_loan_taker</v>
      </c>
      <c r="BA545" t="str">
        <f t="shared" si="33"/>
        <v>Low Payment</v>
      </c>
      <c r="BB545" t="str">
        <f t="shared" si="34"/>
        <v>Low Balance</v>
      </c>
      <c r="BC545" t="str">
        <f t="shared" si="35"/>
        <v>WITHDRAWAL</v>
      </c>
    </row>
    <row r="546" spans="1:55" x14ac:dyDescent="0.35">
      <c r="A546">
        <v>1005</v>
      </c>
      <c r="B546">
        <v>9285</v>
      </c>
      <c r="C546" t="s">
        <v>46</v>
      </c>
      <c r="D546" t="s">
        <v>113</v>
      </c>
      <c r="E546">
        <v>7753</v>
      </c>
      <c r="F546">
        <v>9593</v>
      </c>
      <c r="G546" t="s">
        <v>48</v>
      </c>
      <c r="H546">
        <v>9593</v>
      </c>
      <c r="I546">
        <v>685128</v>
      </c>
      <c r="J546">
        <v>74</v>
      </c>
      <c r="K546">
        <v>74</v>
      </c>
      <c r="L546" t="s">
        <v>114</v>
      </c>
      <c r="M546" t="s">
        <v>115</v>
      </c>
      <c r="N546">
        <v>323870</v>
      </c>
      <c r="O546">
        <v>0</v>
      </c>
      <c r="P546">
        <v>0</v>
      </c>
      <c r="Q546">
        <v>0</v>
      </c>
      <c r="R546">
        <v>1</v>
      </c>
      <c r="S546">
        <v>1</v>
      </c>
      <c r="T546">
        <v>100</v>
      </c>
      <c r="U546">
        <v>10673</v>
      </c>
      <c r="V546">
        <v>4.75</v>
      </c>
      <c r="W546">
        <v>5.44</v>
      </c>
      <c r="X546">
        <v>100</v>
      </c>
      <c r="Y546">
        <v>18782</v>
      </c>
      <c r="Z546">
        <v>18347</v>
      </c>
      <c r="AA546">
        <v>40883</v>
      </c>
      <c r="AB546" t="s">
        <v>76</v>
      </c>
      <c r="AC546">
        <v>62899923</v>
      </c>
      <c r="AD546">
        <v>2153.8000000000002</v>
      </c>
      <c r="AE546" t="s">
        <v>52</v>
      </c>
      <c r="AF546">
        <v>930208</v>
      </c>
      <c r="AG546">
        <v>74</v>
      </c>
      <c r="AH546" t="s">
        <v>53</v>
      </c>
      <c r="AI546">
        <v>3492044</v>
      </c>
      <c r="AJ546">
        <v>7753</v>
      </c>
      <c r="AK546">
        <v>930630</v>
      </c>
      <c r="AL546" t="s">
        <v>54</v>
      </c>
      <c r="AN546">
        <v>215.7</v>
      </c>
      <c r="AO546">
        <v>42355.199999999997</v>
      </c>
      <c r="AP546" t="s">
        <v>57</v>
      </c>
      <c r="AS546">
        <v>6577</v>
      </c>
      <c r="AT546">
        <v>940311</v>
      </c>
      <c r="AU546">
        <v>51696</v>
      </c>
      <c r="AV546">
        <v>24</v>
      </c>
      <c r="AW546">
        <v>2154</v>
      </c>
      <c r="AX546" t="s">
        <v>64</v>
      </c>
      <c r="AY546" t="str">
        <f t="shared" si="32"/>
        <v>Low_loan_taker</v>
      </c>
      <c r="BA546" t="str">
        <f t="shared" si="33"/>
        <v>Low Payment</v>
      </c>
      <c r="BB546" t="str">
        <f t="shared" si="34"/>
        <v>Low Balance</v>
      </c>
      <c r="BC546" t="str">
        <f t="shared" si="35"/>
        <v>CREDIT</v>
      </c>
    </row>
    <row r="547" spans="1:55" x14ac:dyDescent="0.35">
      <c r="A547">
        <v>1005</v>
      </c>
      <c r="B547">
        <v>9285</v>
      </c>
      <c r="C547" t="s">
        <v>46</v>
      </c>
      <c r="D547" t="s">
        <v>113</v>
      </c>
      <c r="E547">
        <v>7753</v>
      </c>
      <c r="F547">
        <v>9593</v>
      </c>
      <c r="G547" t="s">
        <v>48</v>
      </c>
      <c r="H547">
        <v>9593</v>
      </c>
      <c r="I547">
        <v>685128</v>
      </c>
      <c r="J547">
        <v>74</v>
      </c>
      <c r="K547">
        <v>74</v>
      </c>
      <c r="L547" t="s">
        <v>114</v>
      </c>
      <c r="M547" t="s">
        <v>115</v>
      </c>
      <c r="N547">
        <v>323870</v>
      </c>
      <c r="O547">
        <v>0</v>
      </c>
      <c r="P547">
        <v>0</v>
      </c>
      <c r="Q547">
        <v>0</v>
      </c>
      <c r="R547">
        <v>1</v>
      </c>
      <c r="S547">
        <v>1</v>
      </c>
      <c r="T547">
        <v>100</v>
      </c>
      <c r="U547">
        <v>10673</v>
      </c>
      <c r="V547">
        <v>4.75</v>
      </c>
      <c r="W547">
        <v>5.44</v>
      </c>
      <c r="X547">
        <v>100</v>
      </c>
      <c r="Y547">
        <v>18782</v>
      </c>
      <c r="Z547">
        <v>18347</v>
      </c>
      <c r="AA547">
        <v>40883</v>
      </c>
      <c r="AB547" t="s">
        <v>76</v>
      </c>
      <c r="AC547">
        <v>62899923</v>
      </c>
      <c r="AD547">
        <v>2153.8000000000002</v>
      </c>
      <c r="AE547" t="s">
        <v>52</v>
      </c>
      <c r="AF547">
        <v>930208</v>
      </c>
      <c r="AG547">
        <v>74</v>
      </c>
      <c r="AH547" t="s">
        <v>53</v>
      </c>
      <c r="AI547">
        <v>2349888</v>
      </c>
      <c r="AJ547">
        <v>7753</v>
      </c>
      <c r="AK547">
        <v>930707</v>
      </c>
      <c r="AL547" t="s">
        <v>59</v>
      </c>
      <c r="AM547" t="s">
        <v>59</v>
      </c>
      <c r="AN547">
        <v>4109</v>
      </c>
      <c r="AO547">
        <v>38231.599999999999</v>
      </c>
      <c r="AS547">
        <v>6577</v>
      </c>
      <c r="AT547">
        <v>940311</v>
      </c>
      <c r="AU547">
        <v>51696</v>
      </c>
      <c r="AV547">
        <v>24</v>
      </c>
      <c r="AW547">
        <v>2154</v>
      </c>
      <c r="AX547" t="s">
        <v>64</v>
      </c>
      <c r="AY547" t="str">
        <f t="shared" si="32"/>
        <v>Low_loan_taker</v>
      </c>
      <c r="BA547" t="str">
        <f t="shared" si="33"/>
        <v>Low Payment</v>
      </c>
      <c r="BB547" t="str">
        <f t="shared" si="34"/>
        <v>Low Balance</v>
      </c>
      <c r="BC547" t="str">
        <f t="shared" si="35"/>
        <v>NOT SURE</v>
      </c>
    </row>
    <row r="548" spans="1:55" x14ac:dyDescent="0.35">
      <c r="A548">
        <v>1005</v>
      </c>
      <c r="B548">
        <v>9285</v>
      </c>
      <c r="C548" t="s">
        <v>46</v>
      </c>
      <c r="D548" t="s">
        <v>113</v>
      </c>
      <c r="E548">
        <v>7753</v>
      </c>
      <c r="F548">
        <v>9593</v>
      </c>
      <c r="G548" t="s">
        <v>48</v>
      </c>
      <c r="H548">
        <v>9593</v>
      </c>
      <c r="I548">
        <v>685128</v>
      </c>
      <c r="J548">
        <v>74</v>
      </c>
      <c r="K548">
        <v>74</v>
      </c>
      <c r="L548" t="s">
        <v>114</v>
      </c>
      <c r="M548" t="s">
        <v>115</v>
      </c>
      <c r="N548">
        <v>323870</v>
      </c>
      <c r="O548">
        <v>0</v>
      </c>
      <c r="P548">
        <v>0</v>
      </c>
      <c r="Q548">
        <v>0</v>
      </c>
      <c r="R548">
        <v>1</v>
      </c>
      <c r="S548">
        <v>1</v>
      </c>
      <c r="T548">
        <v>100</v>
      </c>
      <c r="U548">
        <v>10673</v>
      </c>
      <c r="V548">
        <v>4.75</v>
      </c>
      <c r="W548">
        <v>5.44</v>
      </c>
      <c r="X548">
        <v>100</v>
      </c>
      <c r="Y548">
        <v>18782</v>
      </c>
      <c r="Z548">
        <v>18347</v>
      </c>
      <c r="AA548">
        <v>40883</v>
      </c>
      <c r="AB548" t="s">
        <v>76</v>
      </c>
      <c r="AC548">
        <v>62899923</v>
      </c>
      <c r="AD548">
        <v>2153.8000000000002</v>
      </c>
      <c r="AE548" t="s">
        <v>52</v>
      </c>
      <c r="AF548">
        <v>930208</v>
      </c>
      <c r="AG548">
        <v>74</v>
      </c>
      <c r="AH548" t="s">
        <v>53</v>
      </c>
      <c r="AI548">
        <v>2350084</v>
      </c>
      <c r="AJ548">
        <v>7753</v>
      </c>
      <c r="AK548">
        <v>930708</v>
      </c>
      <c r="AL548" t="s">
        <v>58</v>
      </c>
      <c r="AM548" t="s">
        <v>59</v>
      </c>
      <c r="AN548">
        <v>7400</v>
      </c>
      <c r="AO548">
        <v>30831.599999999999</v>
      </c>
      <c r="AS548">
        <v>6577</v>
      </c>
      <c r="AT548">
        <v>940311</v>
      </c>
      <c r="AU548">
        <v>51696</v>
      </c>
      <c r="AV548">
        <v>24</v>
      </c>
      <c r="AW548">
        <v>2154</v>
      </c>
      <c r="AX548" t="s">
        <v>64</v>
      </c>
      <c r="AY548" t="str">
        <f t="shared" si="32"/>
        <v>Low_loan_taker</v>
      </c>
      <c r="BA548" t="str">
        <f t="shared" si="33"/>
        <v>Low Payment</v>
      </c>
      <c r="BB548" t="str">
        <f t="shared" si="34"/>
        <v>Low Balance</v>
      </c>
      <c r="BC548" t="str">
        <f t="shared" si="35"/>
        <v>WITHDRAWAL</v>
      </c>
    </row>
    <row r="549" spans="1:55" x14ac:dyDescent="0.35">
      <c r="A549">
        <v>1005</v>
      </c>
      <c r="B549">
        <v>9285</v>
      </c>
      <c r="C549" t="s">
        <v>46</v>
      </c>
      <c r="D549" t="s">
        <v>113</v>
      </c>
      <c r="E549">
        <v>7753</v>
      </c>
      <c r="F549">
        <v>9593</v>
      </c>
      <c r="G549" t="s">
        <v>48</v>
      </c>
      <c r="H549">
        <v>9593</v>
      </c>
      <c r="I549">
        <v>685128</v>
      </c>
      <c r="J549">
        <v>74</v>
      </c>
      <c r="K549">
        <v>74</v>
      </c>
      <c r="L549" t="s">
        <v>114</v>
      </c>
      <c r="M549" t="s">
        <v>115</v>
      </c>
      <c r="N549">
        <v>323870</v>
      </c>
      <c r="O549">
        <v>0</v>
      </c>
      <c r="P549">
        <v>0</v>
      </c>
      <c r="Q549">
        <v>0</v>
      </c>
      <c r="R549">
        <v>1</v>
      </c>
      <c r="S549">
        <v>1</v>
      </c>
      <c r="T549">
        <v>100</v>
      </c>
      <c r="U549">
        <v>10673</v>
      </c>
      <c r="V549">
        <v>4.75</v>
      </c>
      <c r="W549">
        <v>5.44</v>
      </c>
      <c r="X549">
        <v>100</v>
      </c>
      <c r="Y549">
        <v>18782</v>
      </c>
      <c r="Z549">
        <v>18347</v>
      </c>
      <c r="AA549">
        <v>40883</v>
      </c>
      <c r="AB549" t="s">
        <v>76</v>
      </c>
      <c r="AC549">
        <v>62899923</v>
      </c>
      <c r="AD549">
        <v>2153.8000000000002</v>
      </c>
      <c r="AE549" t="s">
        <v>52</v>
      </c>
      <c r="AF549">
        <v>930208</v>
      </c>
      <c r="AG549">
        <v>74</v>
      </c>
      <c r="AH549" t="s">
        <v>53</v>
      </c>
      <c r="AI549">
        <v>2349971</v>
      </c>
      <c r="AJ549">
        <v>7753</v>
      </c>
      <c r="AK549">
        <v>930709</v>
      </c>
      <c r="AL549" t="s">
        <v>58</v>
      </c>
      <c r="AM549" t="s">
        <v>59</v>
      </c>
      <c r="AN549">
        <v>8400</v>
      </c>
      <c r="AO549">
        <v>22431.599999999999</v>
      </c>
      <c r="AS549">
        <v>6577</v>
      </c>
      <c r="AT549">
        <v>940311</v>
      </c>
      <c r="AU549">
        <v>51696</v>
      </c>
      <c r="AV549">
        <v>24</v>
      </c>
      <c r="AW549">
        <v>2154</v>
      </c>
      <c r="AX549" t="s">
        <v>64</v>
      </c>
      <c r="AY549" t="str">
        <f t="shared" si="32"/>
        <v>Low_loan_taker</v>
      </c>
      <c r="BA549" t="str">
        <f t="shared" si="33"/>
        <v>Low Payment</v>
      </c>
      <c r="BB549" t="str">
        <f t="shared" si="34"/>
        <v>Low Balance</v>
      </c>
      <c r="BC549" t="str">
        <f t="shared" si="35"/>
        <v>WITHDRAWAL</v>
      </c>
    </row>
    <row r="550" spans="1:55" x14ac:dyDescent="0.35">
      <c r="A550">
        <v>1005</v>
      </c>
      <c r="B550">
        <v>9285</v>
      </c>
      <c r="C550" t="s">
        <v>46</v>
      </c>
      <c r="D550" t="s">
        <v>113</v>
      </c>
      <c r="E550">
        <v>7753</v>
      </c>
      <c r="F550">
        <v>9593</v>
      </c>
      <c r="G550" t="s">
        <v>48</v>
      </c>
      <c r="H550">
        <v>9593</v>
      </c>
      <c r="I550">
        <v>685128</v>
      </c>
      <c r="J550">
        <v>74</v>
      </c>
      <c r="K550">
        <v>74</v>
      </c>
      <c r="L550" t="s">
        <v>114</v>
      </c>
      <c r="M550" t="s">
        <v>115</v>
      </c>
      <c r="N550">
        <v>323870</v>
      </c>
      <c r="O550">
        <v>0</v>
      </c>
      <c r="P550">
        <v>0</v>
      </c>
      <c r="Q550">
        <v>0</v>
      </c>
      <c r="R550">
        <v>1</v>
      </c>
      <c r="S550">
        <v>1</v>
      </c>
      <c r="T550">
        <v>100</v>
      </c>
      <c r="U550">
        <v>10673</v>
      </c>
      <c r="V550">
        <v>4.75</v>
      </c>
      <c r="W550">
        <v>5.44</v>
      </c>
      <c r="X550">
        <v>100</v>
      </c>
      <c r="Y550">
        <v>18782</v>
      </c>
      <c r="Z550">
        <v>18347</v>
      </c>
      <c r="AA550">
        <v>40883</v>
      </c>
      <c r="AB550" t="s">
        <v>76</v>
      </c>
      <c r="AC550">
        <v>62899923</v>
      </c>
      <c r="AD550">
        <v>2153.8000000000002</v>
      </c>
      <c r="AE550" t="s">
        <v>52</v>
      </c>
      <c r="AF550">
        <v>930208</v>
      </c>
      <c r="AG550">
        <v>74</v>
      </c>
      <c r="AH550" t="s">
        <v>53</v>
      </c>
      <c r="AI550">
        <v>2349814</v>
      </c>
      <c r="AJ550">
        <v>7753</v>
      </c>
      <c r="AK550">
        <v>930711</v>
      </c>
      <c r="AL550" t="s">
        <v>58</v>
      </c>
      <c r="AM550" t="s">
        <v>59</v>
      </c>
      <c r="AN550">
        <v>1600</v>
      </c>
      <c r="AO550">
        <v>20831.599999999999</v>
      </c>
      <c r="AR550">
        <v>0</v>
      </c>
      <c r="AS550">
        <v>6577</v>
      </c>
      <c r="AT550">
        <v>940311</v>
      </c>
      <c r="AU550">
        <v>51696</v>
      </c>
      <c r="AV550">
        <v>24</v>
      </c>
      <c r="AW550">
        <v>2154</v>
      </c>
      <c r="AX550" t="s">
        <v>64</v>
      </c>
      <c r="AY550" t="str">
        <f t="shared" si="32"/>
        <v>Low_loan_taker</v>
      </c>
      <c r="BA550" t="str">
        <f t="shared" si="33"/>
        <v>Low Payment</v>
      </c>
      <c r="BB550" t="str">
        <f t="shared" si="34"/>
        <v>Low Balance</v>
      </c>
      <c r="BC550" t="str">
        <f t="shared" si="35"/>
        <v>WITHDRAWAL</v>
      </c>
    </row>
    <row r="551" spans="1:55" x14ac:dyDescent="0.35">
      <c r="A551">
        <v>1005</v>
      </c>
      <c r="B551">
        <v>9285</v>
      </c>
      <c r="C551" t="s">
        <v>46</v>
      </c>
      <c r="D551" t="s">
        <v>113</v>
      </c>
      <c r="E551">
        <v>7753</v>
      </c>
      <c r="F551">
        <v>9593</v>
      </c>
      <c r="G551" t="s">
        <v>48</v>
      </c>
      <c r="H551">
        <v>9593</v>
      </c>
      <c r="I551">
        <v>685128</v>
      </c>
      <c r="J551">
        <v>74</v>
      </c>
      <c r="K551">
        <v>74</v>
      </c>
      <c r="L551" t="s">
        <v>114</v>
      </c>
      <c r="M551" t="s">
        <v>115</v>
      </c>
      <c r="N551">
        <v>323870</v>
      </c>
      <c r="O551">
        <v>0</v>
      </c>
      <c r="P551">
        <v>0</v>
      </c>
      <c r="Q551">
        <v>0</v>
      </c>
      <c r="R551">
        <v>1</v>
      </c>
      <c r="S551">
        <v>1</v>
      </c>
      <c r="T551">
        <v>100</v>
      </c>
      <c r="U551">
        <v>10673</v>
      </c>
      <c r="V551">
        <v>4.75</v>
      </c>
      <c r="W551">
        <v>5.44</v>
      </c>
      <c r="X551">
        <v>100</v>
      </c>
      <c r="Y551">
        <v>18782</v>
      </c>
      <c r="Z551">
        <v>18347</v>
      </c>
      <c r="AA551">
        <v>40883</v>
      </c>
      <c r="AB551" t="s">
        <v>76</v>
      </c>
      <c r="AC551">
        <v>62899923</v>
      </c>
      <c r="AD551">
        <v>2153.8000000000002</v>
      </c>
      <c r="AE551" t="s">
        <v>52</v>
      </c>
      <c r="AF551">
        <v>930208</v>
      </c>
      <c r="AG551">
        <v>74</v>
      </c>
      <c r="AH551" t="s">
        <v>53</v>
      </c>
      <c r="AI551">
        <v>2349700</v>
      </c>
      <c r="AJ551">
        <v>7753</v>
      </c>
      <c r="AK551">
        <v>930714</v>
      </c>
      <c r="AL551" t="s">
        <v>54</v>
      </c>
      <c r="AM551" t="s">
        <v>55</v>
      </c>
      <c r="AN551">
        <v>39757</v>
      </c>
      <c r="AO551">
        <v>60588.6</v>
      </c>
      <c r="AS551">
        <v>6577</v>
      </c>
      <c r="AT551">
        <v>940311</v>
      </c>
      <c r="AU551">
        <v>51696</v>
      </c>
      <c r="AV551">
        <v>24</v>
      </c>
      <c r="AW551">
        <v>2154</v>
      </c>
      <c r="AX551" t="s">
        <v>64</v>
      </c>
      <c r="AY551" t="str">
        <f t="shared" si="32"/>
        <v>Low_loan_taker</v>
      </c>
      <c r="BA551" t="str">
        <f t="shared" si="33"/>
        <v>Low Payment</v>
      </c>
      <c r="BB551" t="str">
        <f t="shared" si="34"/>
        <v>Mid Balance</v>
      </c>
      <c r="BC551" t="str">
        <f t="shared" si="35"/>
        <v>CREDIT</v>
      </c>
    </row>
    <row r="552" spans="1:55" x14ac:dyDescent="0.35">
      <c r="A552">
        <v>1005</v>
      </c>
      <c r="B552">
        <v>9285</v>
      </c>
      <c r="C552" t="s">
        <v>46</v>
      </c>
      <c r="D552" t="s">
        <v>113</v>
      </c>
      <c r="E552">
        <v>7753</v>
      </c>
      <c r="F552">
        <v>9593</v>
      </c>
      <c r="G552" t="s">
        <v>48</v>
      </c>
      <c r="H552">
        <v>9593</v>
      </c>
      <c r="I552">
        <v>685128</v>
      </c>
      <c r="J552">
        <v>74</v>
      </c>
      <c r="K552">
        <v>74</v>
      </c>
      <c r="L552" t="s">
        <v>114</v>
      </c>
      <c r="M552" t="s">
        <v>115</v>
      </c>
      <c r="N552">
        <v>323870</v>
      </c>
      <c r="O552">
        <v>0</v>
      </c>
      <c r="P552">
        <v>0</v>
      </c>
      <c r="Q552">
        <v>0</v>
      </c>
      <c r="R552">
        <v>1</v>
      </c>
      <c r="S552">
        <v>1</v>
      </c>
      <c r="T552">
        <v>100</v>
      </c>
      <c r="U552">
        <v>10673</v>
      </c>
      <c r="V552">
        <v>4.75</v>
      </c>
      <c r="W552">
        <v>5.44</v>
      </c>
      <c r="X552">
        <v>100</v>
      </c>
      <c r="Y552">
        <v>18782</v>
      </c>
      <c r="Z552">
        <v>18347</v>
      </c>
      <c r="AA552">
        <v>40883</v>
      </c>
      <c r="AB552" t="s">
        <v>76</v>
      </c>
      <c r="AC552">
        <v>62899923</v>
      </c>
      <c r="AD552">
        <v>2153.8000000000002</v>
      </c>
      <c r="AE552" t="s">
        <v>52</v>
      </c>
      <c r="AF552">
        <v>930208</v>
      </c>
      <c r="AG552">
        <v>74</v>
      </c>
      <c r="AH552" t="s">
        <v>53</v>
      </c>
      <c r="AI552">
        <v>2349714</v>
      </c>
      <c r="AJ552">
        <v>7753</v>
      </c>
      <c r="AK552">
        <v>930715</v>
      </c>
      <c r="AL552" t="s">
        <v>54</v>
      </c>
      <c r="AM552" t="s">
        <v>55</v>
      </c>
      <c r="AN552">
        <v>21689</v>
      </c>
      <c r="AO552">
        <v>82277.600000000006</v>
      </c>
      <c r="AS552">
        <v>6577</v>
      </c>
      <c r="AT552">
        <v>940311</v>
      </c>
      <c r="AU552">
        <v>51696</v>
      </c>
      <c r="AV552">
        <v>24</v>
      </c>
      <c r="AW552">
        <v>2154</v>
      </c>
      <c r="AX552" t="s">
        <v>64</v>
      </c>
      <c r="AY552" t="str">
        <f t="shared" si="32"/>
        <v>Low_loan_taker</v>
      </c>
      <c r="BA552" t="str">
        <f t="shared" si="33"/>
        <v>Low Payment</v>
      </c>
      <c r="BB552" t="str">
        <f t="shared" si="34"/>
        <v>Mid Balance</v>
      </c>
      <c r="BC552" t="str">
        <f t="shared" si="35"/>
        <v>CREDIT</v>
      </c>
    </row>
    <row r="553" spans="1:55" x14ac:dyDescent="0.35">
      <c r="A553">
        <v>1005</v>
      </c>
      <c r="B553">
        <v>9285</v>
      </c>
      <c r="C553" t="s">
        <v>46</v>
      </c>
      <c r="D553" t="s">
        <v>113</v>
      </c>
      <c r="E553">
        <v>7753</v>
      </c>
      <c r="F553">
        <v>9593</v>
      </c>
      <c r="G553" t="s">
        <v>48</v>
      </c>
      <c r="H553">
        <v>9593</v>
      </c>
      <c r="I553">
        <v>685128</v>
      </c>
      <c r="J553">
        <v>74</v>
      </c>
      <c r="K553">
        <v>74</v>
      </c>
      <c r="L553" t="s">
        <v>114</v>
      </c>
      <c r="M553" t="s">
        <v>115</v>
      </c>
      <c r="N553">
        <v>323870</v>
      </c>
      <c r="O553">
        <v>0</v>
      </c>
      <c r="P553">
        <v>0</v>
      </c>
      <c r="Q553">
        <v>0</v>
      </c>
      <c r="R553">
        <v>1</v>
      </c>
      <c r="S553">
        <v>1</v>
      </c>
      <c r="T553">
        <v>100</v>
      </c>
      <c r="U553">
        <v>10673</v>
      </c>
      <c r="V553">
        <v>4.75</v>
      </c>
      <c r="W553">
        <v>5.44</v>
      </c>
      <c r="X553">
        <v>100</v>
      </c>
      <c r="Y553">
        <v>18782</v>
      </c>
      <c r="Z553">
        <v>18347</v>
      </c>
      <c r="AA553">
        <v>40883</v>
      </c>
      <c r="AB553" t="s">
        <v>76</v>
      </c>
      <c r="AC553">
        <v>62899923</v>
      </c>
      <c r="AD553">
        <v>2153.8000000000002</v>
      </c>
      <c r="AE553" t="s">
        <v>52</v>
      </c>
      <c r="AF553">
        <v>930208</v>
      </c>
      <c r="AG553">
        <v>74</v>
      </c>
      <c r="AH553" t="s">
        <v>53</v>
      </c>
      <c r="AI553">
        <v>2349698</v>
      </c>
      <c r="AJ553">
        <v>7753</v>
      </c>
      <c r="AK553">
        <v>930722</v>
      </c>
      <c r="AL553" t="s">
        <v>54</v>
      </c>
      <c r="AM553" t="s">
        <v>55</v>
      </c>
      <c r="AN553">
        <v>24314</v>
      </c>
      <c r="AO553">
        <v>106591.6</v>
      </c>
      <c r="AS553">
        <v>6577</v>
      </c>
      <c r="AT553">
        <v>940311</v>
      </c>
      <c r="AU553">
        <v>51696</v>
      </c>
      <c r="AV553">
        <v>24</v>
      </c>
      <c r="AW553">
        <v>2154</v>
      </c>
      <c r="AX553" t="s">
        <v>64</v>
      </c>
      <c r="AY553" t="str">
        <f t="shared" si="32"/>
        <v>Low_loan_taker</v>
      </c>
      <c r="BA553" t="str">
        <f t="shared" si="33"/>
        <v>Low Payment</v>
      </c>
      <c r="BB553" t="str">
        <f t="shared" si="34"/>
        <v>High Balance</v>
      </c>
      <c r="BC553" t="str">
        <f t="shared" si="35"/>
        <v>CREDIT</v>
      </c>
    </row>
    <row r="554" spans="1:55" x14ac:dyDescent="0.35">
      <c r="A554">
        <v>1005</v>
      </c>
      <c r="B554">
        <v>9285</v>
      </c>
      <c r="C554" t="s">
        <v>46</v>
      </c>
      <c r="D554" t="s">
        <v>113</v>
      </c>
      <c r="E554">
        <v>7753</v>
      </c>
      <c r="F554">
        <v>9593</v>
      </c>
      <c r="G554" t="s">
        <v>48</v>
      </c>
      <c r="H554">
        <v>9593</v>
      </c>
      <c r="I554">
        <v>685128</v>
      </c>
      <c r="J554">
        <v>74</v>
      </c>
      <c r="K554">
        <v>74</v>
      </c>
      <c r="L554" t="s">
        <v>114</v>
      </c>
      <c r="M554" t="s">
        <v>115</v>
      </c>
      <c r="N554">
        <v>323870</v>
      </c>
      <c r="O554">
        <v>0</v>
      </c>
      <c r="P554">
        <v>0</v>
      </c>
      <c r="Q554">
        <v>0</v>
      </c>
      <c r="R554">
        <v>1</v>
      </c>
      <c r="S554">
        <v>1</v>
      </c>
      <c r="T554">
        <v>100</v>
      </c>
      <c r="U554">
        <v>10673</v>
      </c>
      <c r="V554">
        <v>4.75</v>
      </c>
      <c r="W554">
        <v>5.44</v>
      </c>
      <c r="X554">
        <v>100</v>
      </c>
      <c r="Y554">
        <v>18782</v>
      </c>
      <c r="Z554">
        <v>18347</v>
      </c>
      <c r="AA554">
        <v>40883</v>
      </c>
      <c r="AB554" t="s">
        <v>76</v>
      </c>
      <c r="AC554">
        <v>62899923</v>
      </c>
      <c r="AD554">
        <v>2153.8000000000002</v>
      </c>
      <c r="AE554" t="s">
        <v>52</v>
      </c>
      <c r="AF554">
        <v>930208</v>
      </c>
      <c r="AG554">
        <v>74</v>
      </c>
      <c r="AH554" t="s">
        <v>53</v>
      </c>
      <c r="AI554">
        <v>2350085</v>
      </c>
      <c r="AJ554">
        <v>7753</v>
      </c>
      <c r="AK554">
        <v>930722</v>
      </c>
      <c r="AL554" t="s">
        <v>58</v>
      </c>
      <c r="AM554" t="s">
        <v>59</v>
      </c>
      <c r="AN554">
        <v>53100</v>
      </c>
      <c r="AO554">
        <v>53491.6</v>
      </c>
      <c r="AS554">
        <v>6577</v>
      </c>
      <c r="AT554">
        <v>940311</v>
      </c>
      <c r="AU554">
        <v>51696</v>
      </c>
      <c r="AV554">
        <v>24</v>
      </c>
      <c r="AW554">
        <v>2154</v>
      </c>
      <c r="AX554" t="s">
        <v>64</v>
      </c>
      <c r="AY554" t="str">
        <f t="shared" si="32"/>
        <v>Low_loan_taker</v>
      </c>
      <c r="BA554" t="str">
        <f t="shared" si="33"/>
        <v>Low Payment</v>
      </c>
      <c r="BB554" t="str">
        <f t="shared" si="34"/>
        <v>Mid Balance</v>
      </c>
      <c r="BC554" t="str">
        <f t="shared" si="35"/>
        <v>WITHDRAWAL</v>
      </c>
    </row>
    <row r="555" spans="1:55" x14ac:dyDescent="0.35">
      <c r="A555">
        <v>1005</v>
      </c>
      <c r="B555">
        <v>9285</v>
      </c>
      <c r="C555" t="s">
        <v>46</v>
      </c>
      <c r="D555" t="s">
        <v>113</v>
      </c>
      <c r="E555">
        <v>7753</v>
      </c>
      <c r="F555">
        <v>9593</v>
      </c>
      <c r="G555" t="s">
        <v>48</v>
      </c>
      <c r="H555">
        <v>9593</v>
      </c>
      <c r="I555">
        <v>685128</v>
      </c>
      <c r="J555">
        <v>74</v>
      </c>
      <c r="K555">
        <v>74</v>
      </c>
      <c r="L555" t="s">
        <v>114</v>
      </c>
      <c r="M555" t="s">
        <v>115</v>
      </c>
      <c r="N555">
        <v>323870</v>
      </c>
      <c r="O555">
        <v>0</v>
      </c>
      <c r="P555">
        <v>0</v>
      </c>
      <c r="Q555">
        <v>0</v>
      </c>
      <c r="R555">
        <v>1</v>
      </c>
      <c r="S555">
        <v>1</v>
      </c>
      <c r="T555">
        <v>100</v>
      </c>
      <c r="U555">
        <v>10673</v>
      </c>
      <c r="V555">
        <v>4.75</v>
      </c>
      <c r="W555">
        <v>5.44</v>
      </c>
      <c r="X555">
        <v>100</v>
      </c>
      <c r="Y555">
        <v>18782</v>
      </c>
      <c r="Z555">
        <v>18347</v>
      </c>
      <c r="AA555">
        <v>40883</v>
      </c>
      <c r="AB555" t="s">
        <v>76</v>
      </c>
      <c r="AC555">
        <v>62899923</v>
      </c>
      <c r="AD555">
        <v>2153.8000000000002</v>
      </c>
      <c r="AE555" t="s">
        <v>52</v>
      </c>
      <c r="AF555">
        <v>930208</v>
      </c>
      <c r="AG555">
        <v>74</v>
      </c>
      <c r="AH555" t="s">
        <v>53</v>
      </c>
      <c r="AI555">
        <v>2349701</v>
      </c>
      <c r="AJ555">
        <v>7753</v>
      </c>
      <c r="AK555">
        <v>930730</v>
      </c>
      <c r="AL555" t="s">
        <v>54</v>
      </c>
      <c r="AM555" t="s">
        <v>55</v>
      </c>
      <c r="AN555">
        <v>20342</v>
      </c>
      <c r="AO555">
        <v>73833.600000000006</v>
      </c>
      <c r="AS555">
        <v>6577</v>
      </c>
      <c r="AT555">
        <v>940311</v>
      </c>
      <c r="AU555">
        <v>51696</v>
      </c>
      <c r="AV555">
        <v>24</v>
      </c>
      <c r="AW555">
        <v>2154</v>
      </c>
      <c r="AX555" t="s">
        <v>64</v>
      </c>
      <c r="AY555" t="str">
        <f t="shared" si="32"/>
        <v>Low_loan_taker</v>
      </c>
      <c r="BA555" t="str">
        <f t="shared" si="33"/>
        <v>Low Payment</v>
      </c>
      <c r="BB555" t="str">
        <f t="shared" si="34"/>
        <v>Mid Balance</v>
      </c>
      <c r="BC555" t="str">
        <f t="shared" si="35"/>
        <v>CREDIT</v>
      </c>
    </row>
    <row r="556" spans="1:55" x14ac:dyDescent="0.35">
      <c r="A556">
        <v>1005</v>
      </c>
      <c r="B556">
        <v>9285</v>
      </c>
      <c r="C556" t="s">
        <v>46</v>
      </c>
      <c r="D556" t="s">
        <v>113</v>
      </c>
      <c r="E556">
        <v>7753</v>
      </c>
      <c r="F556">
        <v>9593</v>
      </c>
      <c r="G556" t="s">
        <v>48</v>
      </c>
      <c r="H556">
        <v>9593</v>
      </c>
      <c r="I556">
        <v>685128</v>
      </c>
      <c r="J556">
        <v>74</v>
      </c>
      <c r="K556">
        <v>74</v>
      </c>
      <c r="L556" t="s">
        <v>114</v>
      </c>
      <c r="M556" t="s">
        <v>115</v>
      </c>
      <c r="N556">
        <v>323870</v>
      </c>
      <c r="O556">
        <v>0</v>
      </c>
      <c r="P556">
        <v>0</v>
      </c>
      <c r="Q556">
        <v>0</v>
      </c>
      <c r="R556">
        <v>1</v>
      </c>
      <c r="S556">
        <v>1</v>
      </c>
      <c r="T556">
        <v>100</v>
      </c>
      <c r="U556">
        <v>10673</v>
      </c>
      <c r="V556">
        <v>4.75</v>
      </c>
      <c r="W556">
        <v>5.44</v>
      </c>
      <c r="X556">
        <v>100</v>
      </c>
      <c r="Y556">
        <v>18782</v>
      </c>
      <c r="Z556">
        <v>18347</v>
      </c>
      <c r="AA556">
        <v>40883</v>
      </c>
      <c r="AB556" t="s">
        <v>76</v>
      </c>
      <c r="AC556">
        <v>62899923</v>
      </c>
      <c r="AD556">
        <v>2153.8000000000002</v>
      </c>
      <c r="AE556" t="s">
        <v>52</v>
      </c>
      <c r="AF556">
        <v>930208</v>
      </c>
      <c r="AG556">
        <v>74</v>
      </c>
      <c r="AH556" t="s">
        <v>53</v>
      </c>
      <c r="AI556">
        <v>2350013</v>
      </c>
      <c r="AJ556">
        <v>7753</v>
      </c>
      <c r="AK556">
        <v>930731</v>
      </c>
      <c r="AL556" t="s">
        <v>58</v>
      </c>
      <c r="AM556" t="s">
        <v>59</v>
      </c>
      <c r="AN556">
        <v>14.6</v>
      </c>
      <c r="AO556">
        <v>74040.3</v>
      </c>
      <c r="AP556" t="s">
        <v>68</v>
      </c>
      <c r="AS556">
        <v>6577</v>
      </c>
      <c r="AT556">
        <v>940311</v>
      </c>
      <c r="AU556">
        <v>51696</v>
      </c>
      <c r="AV556">
        <v>24</v>
      </c>
      <c r="AW556">
        <v>2154</v>
      </c>
      <c r="AX556" t="s">
        <v>64</v>
      </c>
      <c r="AY556" t="str">
        <f t="shared" si="32"/>
        <v>Low_loan_taker</v>
      </c>
      <c r="BA556" t="str">
        <f t="shared" si="33"/>
        <v>Low Payment</v>
      </c>
      <c r="BB556" t="str">
        <f t="shared" si="34"/>
        <v>Mid Balance</v>
      </c>
      <c r="BC556" t="str">
        <f t="shared" si="35"/>
        <v>WITHDRAWAL</v>
      </c>
    </row>
    <row r="557" spans="1:55" x14ac:dyDescent="0.35">
      <c r="A557">
        <v>1005</v>
      </c>
      <c r="B557">
        <v>9285</v>
      </c>
      <c r="C557" t="s">
        <v>46</v>
      </c>
      <c r="D557" t="s">
        <v>113</v>
      </c>
      <c r="E557">
        <v>7753</v>
      </c>
      <c r="F557">
        <v>9593</v>
      </c>
      <c r="G557" t="s">
        <v>48</v>
      </c>
      <c r="H557">
        <v>9593</v>
      </c>
      <c r="I557">
        <v>685128</v>
      </c>
      <c r="J557">
        <v>74</v>
      </c>
      <c r="K557">
        <v>74</v>
      </c>
      <c r="L557" t="s">
        <v>114</v>
      </c>
      <c r="M557" t="s">
        <v>115</v>
      </c>
      <c r="N557">
        <v>323870</v>
      </c>
      <c r="O557">
        <v>0</v>
      </c>
      <c r="P557">
        <v>0</v>
      </c>
      <c r="Q557">
        <v>0</v>
      </c>
      <c r="R557">
        <v>1</v>
      </c>
      <c r="S557">
        <v>1</v>
      </c>
      <c r="T557">
        <v>100</v>
      </c>
      <c r="U557">
        <v>10673</v>
      </c>
      <c r="V557">
        <v>4.75</v>
      </c>
      <c r="W557">
        <v>5.44</v>
      </c>
      <c r="X557">
        <v>100</v>
      </c>
      <c r="Y557">
        <v>18782</v>
      </c>
      <c r="Z557">
        <v>18347</v>
      </c>
      <c r="AA557">
        <v>40883</v>
      </c>
      <c r="AB557" t="s">
        <v>76</v>
      </c>
      <c r="AC557">
        <v>62899923</v>
      </c>
      <c r="AD557">
        <v>2153.8000000000002</v>
      </c>
      <c r="AE557" t="s">
        <v>52</v>
      </c>
      <c r="AF557">
        <v>930208</v>
      </c>
      <c r="AG557">
        <v>74</v>
      </c>
      <c r="AH557" t="s">
        <v>53</v>
      </c>
      <c r="AI557">
        <v>3492045</v>
      </c>
      <c r="AJ557">
        <v>7753</v>
      </c>
      <c r="AK557">
        <v>930731</v>
      </c>
      <c r="AL557" t="s">
        <v>54</v>
      </c>
      <c r="AN557">
        <v>221.4</v>
      </c>
      <c r="AO557">
        <v>74054.899999999994</v>
      </c>
      <c r="AP557" t="s">
        <v>57</v>
      </c>
      <c r="AS557">
        <v>6577</v>
      </c>
      <c r="AT557">
        <v>940311</v>
      </c>
      <c r="AU557">
        <v>51696</v>
      </c>
      <c r="AV557">
        <v>24</v>
      </c>
      <c r="AW557">
        <v>2154</v>
      </c>
      <c r="AX557" t="s">
        <v>64</v>
      </c>
      <c r="AY557" t="str">
        <f t="shared" si="32"/>
        <v>Low_loan_taker</v>
      </c>
      <c r="BA557" t="str">
        <f t="shared" si="33"/>
        <v>Low Payment</v>
      </c>
      <c r="BB557" t="str">
        <f t="shared" si="34"/>
        <v>Mid Balance</v>
      </c>
      <c r="BC557" t="str">
        <f t="shared" si="35"/>
        <v>CREDIT</v>
      </c>
    </row>
    <row r="558" spans="1:55" x14ac:dyDescent="0.35">
      <c r="A558">
        <v>1005</v>
      </c>
      <c r="B558">
        <v>9285</v>
      </c>
      <c r="C558" t="s">
        <v>46</v>
      </c>
      <c r="D558" t="s">
        <v>113</v>
      </c>
      <c r="E558">
        <v>7753</v>
      </c>
      <c r="F558">
        <v>9593</v>
      </c>
      <c r="G558" t="s">
        <v>48</v>
      </c>
      <c r="H558">
        <v>9593</v>
      </c>
      <c r="I558">
        <v>685128</v>
      </c>
      <c r="J558">
        <v>74</v>
      </c>
      <c r="K558">
        <v>74</v>
      </c>
      <c r="L558" t="s">
        <v>114</v>
      </c>
      <c r="M558" t="s">
        <v>115</v>
      </c>
      <c r="N558">
        <v>323870</v>
      </c>
      <c r="O558">
        <v>0</v>
      </c>
      <c r="P558">
        <v>0</v>
      </c>
      <c r="Q558">
        <v>0</v>
      </c>
      <c r="R558">
        <v>1</v>
      </c>
      <c r="S558">
        <v>1</v>
      </c>
      <c r="T558">
        <v>100</v>
      </c>
      <c r="U558">
        <v>10673</v>
      </c>
      <c r="V558">
        <v>4.75</v>
      </c>
      <c r="W558">
        <v>5.44</v>
      </c>
      <c r="X558">
        <v>100</v>
      </c>
      <c r="Y558">
        <v>18782</v>
      </c>
      <c r="Z558">
        <v>18347</v>
      </c>
      <c r="AA558">
        <v>40883</v>
      </c>
      <c r="AB558" t="s">
        <v>76</v>
      </c>
      <c r="AC558">
        <v>62899923</v>
      </c>
      <c r="AD558">
        <v>2153.8000000000002</v>
      </c>
      <c r="AE558" t="s">
        <v>52</v>
      </c>
      <c r="AF558">
        <v>930208</v>
      </c>
      <c r="AG558">
        <v>74</v>
      </c>
      <c r="AH558" t="s">
        <v>53</v>
      </c>
      <c r="AI558">
        <v>2350086</v>
      </c>
      <c r="AJ558">
        <v>7753</v>
      </c>
      <c r="AK558">
        <v>930802</v>
      </c>
      <c r="AL558" t="s">
        <v>58</v>
      </c>
      <c r="AM558" t="s">
        <v>59</v>
      </c>
      <c r="AN558">
        <v>19400</v>
      </c>
      <c r="AO558">
        <v>99668.3</v>
      </c>
      <c r="AS558">
        <v>6577</v>
      </c>
      <c r="AT558">
        <v>940311</v>
      </c>
      <c r="AU558">
        <v>51696</v>
      </c>
      <c r="AV558">
        <v>24</v>
      </c>
      <c r="AW558">
        <v>2154</v>
      </c>
      <c r="AX558" t="s">
        <v>64</v>
      </c>
      <c r="AY558" t="str">
        <f t="shared" si="32"/>
        <v>Low_loan_taker</v>
      </c>
      <c r="BA558" t="str">
        <f t="shared" si="33"/>
        <v>Low Payment</v>
      </c>
      <c r="BB558" t="str">
        <f t="shared" si="34"/>
        <v>Mid Balance</v>
      </c>
      <c r="BC558" t="str">
        <f t="shared" si="35"/>
        <v>WITHDRAWAL</v>
      </c>
    </row>
    <row r="559" spans="1:55" x14ac:dyDescent="0.35">
      <c r="A559">
        <v>1005</v>
      </c>
      <c r="B559">
        <v>9285</v>
      </c>
      <c r="C559" t="s">
        <v>46</v>
      </c>
      <c r="D559" t="s">
        <v>113</v>
      </c>
      <c r="E559">
        <v>7753</v>
      </c>
      <c r="F559">
        <v>9593</v>
      </c>
      <c r="G559" t="s">
        <v>48</v>
      </c>
      <c r="H559">
        <v>9593</v>
      </c>
      <c r="I559">
        <v>685128</v>
      </c>
      <c r="J559">
        <v>74</v>
      </c>
      <c r="K559">
        <v>74</v>
      </c>
      <c r="L559" t="s">
        <v>114</v>
      </c>
      <c r="M559" t="s">
        <v>115</v>
      </c>
      <c r="N559">
        <v>323870</v>
      </c>
      <c r="O559">
        <v>0</v>
      </c>
      <c r="P559">
        <v>0</v>
      </c>
      <c r="Q559">
        <v>0</v>
      </c>
      <c r="R559">
        <v>1</v>
      </c>
      <c r="S559">
        <v>1</v>
      </c>
      <c r="T559">
        <v>100</v>
      </c>
      <c r="U559">
        <v>10673</v>
      </c>
      <c r="V559">
        <v>4.75</v>
      </c>
      <c r="W559">
        <v>5.44</v>
      </c>
      <c r="X559">
        <v>100</v>
      </c>
      <c r="Y559">
        <v>18782</v>
      </c>
      <c r="Z559">
        <v>18347</v>
      </c>
      <c r="AA559">
        <v>40883</v>
      </c>
      <c r="AB559" t="s">
        <v>76</v>
      </c>
      <c r="AC559">
        <v>62899923</v>
      </c>
      <c r="AD559">
        <v>2153.8000000000002</v>
      </c>
      <c r="AE559" t="s">
        <v>52</v>
      </c>
      <c r="AF559">
        <v>930208</v>
      </c>
      <c r="AG559">
        <v>74</v>
      </c>
      <c r="AH559" t="s">
        <v>53</v>
      </c>
      <c r="AI559">
        <v>2349725</v>
      </c>
      <c r="AJ559">
        <v>7753</v>
      </c>
      <c r="AK559">
        <v>930802</v>
      </c>
      <c r="AL559" t="s">
        <v>54</v>
      </c>
      <c r="AM559" t="s">
        <v>55</v>
      </c>
      <c r="AN559">
        <v>45028</v>
      </c>
      <c r="AO559">
        <v>119068.3</v>
      </c>
      <c r="AS559">
        <v>6577</v>
      </c>
      <c r="AT559">
        <v>940311</v>
      </c>
      <c r="AU559">
        <v>51696</v>
      </c>
      <c r="AV559">
        <v>24</v>
      </c>
      <c r="AW559">
        <v>2154</v>
      </c>
      <c r="AX559" t="s">
        <v>64</v>
      </c>
      <c r="AY559" t="str">
        <f t="shared" si="32"/>
        <v>Low_loan_taker</v>
      </c>
      <c r="BA559" t="str">
        <f t="shared" si="33"/>
        <v>Low Payment</v>
      </c>
      <c r="BB559" t="str">
        <f t="shared" si="34"/>
        <v>High Balance</v>
      </c>
      <c r="BC559" t="str">
        <f t="shared" si="35"/>
        <v>CREDIT</v>
      </c>
    </row>
    <row r="560" spans="1:55" x14ac:dyDescent="0.35">
      <c r="A560">
        <v>1005</v>
      </c>
      <c r="B560">
        <v>9285</v>
      </c>
      <c r="C560" t="s">
        <v>46</v>
      </c>
      <c r="D560" t="s">
        <v>113</v>
      </c>
      <c r="E560">
        <v>7753</v>
      </c>
      <c r="F560">
        <v>9593</v>
      </c>
      <c r="G560" t="s">
        <v>48</v>
      </c>
      <c r="H560">
        <v>9593</v>
      </c>
      <c r="I560">
        <v>685128</v>
      </c>
      <c r="J560">
        <v>74</v>
      </c>
      <c r="K560">
        <v>74</v>
      </c>
      <c r="L560" t="s">
        <v>114</v>
      </c>
      <c r="M560" t="s">
        <v>115</v>
      </c>
      <c r="N560">
        <v>323870</v>
      </c>
      <c r="O560">
        <v>0</v>
      </c>
      <c r="P560">
        <v>0</v>
      </c>
      <c r="Q560">
        <v>0</v>
      </c>
      <c r="R560">
        <v>1</v>
      </c>
      <c r="S560">
        <v>1</v>
      </c>
      <c r="T560">
        <v>100</v>
      </c>
      <c r="U560">
        <v>10673</v>
      </c>
      <c r="V560">
        <v>4.75</v>
      </c>
      <c r="W560">
        <v>5.44</v>
      </c>
      <c r="X560">
        <v>100</v>
      </c>
      <c r="Y560">
        <v>18782</v>
      </c>
      <c r="Z560">
        <v>18347</v>
      </c>
      <c r="AA560">
        <v>40883</v>
      </c>
      <c r="AB560" t="s">
        <v>76</v>
      </c>
      <c r="AC560">
        <v>62899923</v>
      </c>
      <c r="AD560">
        <v>2153.8000000000002</v>
      </c>
      <c r="AE560" t="s">
        <v>52</v>
      </c>
      <c r="AF560">
        <v>930208</v>
      </c>
      <c r="AG560">
        <v>74</v>
      </c>
      <c r="AH560" t="s">
        <v>53</v>
      </c>
      <c r="AI560">
        <v>2350087</v>
      </c>
      <c r="AJ560">
        <v>7753</v>
      </c>
      <c r="AK560">
        <v>930807</v>
      </c>
      <c r="AL560" t="s">
        <v>58</v>
      </c>
      <c r="AM560" t="s">
        <v>59</v>
      </c>
      <c r="AN560">
        <v>37200</v>
      </c>
      <c r="AO560">
        <v>60768.3</v>
      </c>
      <c r="AS560">
        <v>6577</v>
      </c>
      <c r="AT560">
        <v>940311</v>
      </c>
      <c r="AU560">
        <v>51696</v>
      </c>
      <c r="AV560">
        <v>24</v>
      </c>
      <c r="AW560">
        <v>2154</v>
      </c>
      <c r="AX560" t="s">
        <v>64</v>
      </c>
      <c r="AY560" t="str">
        <f t="shared" si="32"/>
        <v>Low_loan_taker</v>
      </c>
      <c r="BA560" t="str">
        <f t="shared" si="33"/>
        <v>Low Payment</v>
      </c>
      <c r="BB560" t="str">
        <f t="shared" si="34"/>
        <v>Mid Balance</v>
      </c>
      <c r="BC560" t="str">
        <f t="shared" si="35"/>
        <v>WITHDRAWAL</v>
      </c>
    </row>
    <row r="561" spans="1:55" x14ac:dyDescent="0.35">
      <c r="A561">
        <v>1005</v>
      </c>
      <c r="B561">
        <v>9285</v>
      </c>
      <c r="C561" t="s">
        <v>46</v>
      </c>
      <c r="D561" t="s">
        <v>113</v>
      </c>
      <c r="E561">
        <v>7753</v>
      </c>
      <c r="F561">
        <v>9593</v>
      </c>
      <c r="G561" t="s">
        <v>48</v>
      </c>
      <c r="H561">
        <v>9593</v>
      </c>
      <c r="I561">
        <v>685128</v>
      </c>
      <c r="J561">
        <v>74</v>
      </c>
      <c r="K561">
        <v>74</v>
      </c>
      <c r="L561" t="s">
        <v>114</v>
      </c>
      <c r="M561" t="s">
        <v>115</v>
      </c>
      <c r="N561">
        <v>323870</v>
      </c>
      <c r="O561">
        <v>0</v>
      </c>
      <c r="P561">
        <v>0</v>
      </c>
      <c r="Q561">
        <v>0</v>
      </c>
      <c r="R561">
        <v>1</v>
      </c>
      <c r="S561">
        <v>1</v>
      </c>
      <c r="T561">
        <v>100</v>
      </c>
      <c r="U561">
        <v>10673</v>
      </c>
      <c r="V561">
        <v>4.75</v>
      </c>
      <c r="W561">
        <v>5.44</v>
      </c>
      <c r="X561">
        <v>100</v>
      </c>
      <c r="Y561">
        <v>18782</v>
      </c>
      <c r="Z561">
        <v>18347</v>
      </c>
      <c r="AA561">
        <v>40883</v>
      </c>
      <c r="AB561" t="s">
        <v>76</v>
      </c>
      <c r="AC561">
        <v>62899923</v>
      </c>
      <c r="AD561">
        <v>2153.8000000000002</v>
      </c>
      <c r="AE561" t="s">
        <v>52</v>
      </c>
      <c r="AF561">
        <v>930208</v>
      </c>
      <c r="AG561">
        <v>74</v>
      </c>
      <c r="AH561" t="s">
        <v>53</v>
      </c>
      <c r="AI561">
        <v>2349815</v>
      </c>
      <c r="AJ561">
        <v>7753</v>
      </c>
      <c r="AK561">
        <v>930807</v>
      </c>
      <c r="AL561" t="s">
        <v>58</v>
      </c>
      <c r="AM561" t="s">
        <v>59</v>
      </c>
      <c r="AN561">
        <v>1700</v>
      </c>
      <c r="AO561">
        <v>97968.3</v>
      </c>
      <c r="AR561">
        <v>0</v>
      </c>
      <c r="AS561">
        <v>6577</v>
      </c>
      <c r="AT561">
        <v>940311</v>
      </c>
      <c r="AU561">
        <v>51696</v>
      </c>
      <c r="AV561">
        <v>24</v>
      </c>
      <c r="AW561">
        <v>2154</v>
      </c>
      <c r="AX561" t="s">
        <v>64</v>
      </c>
      <c r="AY561" t="str">
        <f t="shared" si="32"/>
        <v>Low_loan_taker</v>
      </c>
      <c r="BA561" t="str">
        <f t="shared" si="33"/>
        <v>Low Payment</v>
      </c>
      <c r="BB561" t="str">
        <f t="shared" si="34"/>
        <v>Mid Balance</v>
      </c>
      <c r="BC561" t="str">
        <f t="shared" si="35"/>
        <v>WITHDRAWAL</v>
      </c>
    </row>
    <row r="562" spans="1:55" x14ac:dyDescent="0.35">
      <c r="A562">
        <v>1005</v>
      </c>
      <c r="B562">
        <v>9285</v>
      </c>
      <c r="C562" t="s">
        <v>46</v>
      </c>
      <c r="D562" t="s">
        <v>113</v>
      </c>
      <c r="E562">
        <v>7753</v>
      </c>
      <c r="F562">
        <v>9593</v>
      </c>
      <c r="G562" t="s">
        <v>48</v>
      </c>
      <c r="H562">
        <v>9593</v>
      </c>
      <c r="I562">
        <v>685128</v>
      </c>
      <c r="J562">
        <v>74</v>
      </c>
      <c r="K562">
        <v>74</v>
      </c>
      <c r="L562" t="s">
        <v>114</v>
      </c>
      <c r="M562" t="s">
        <v>115</v>
      </c>
      <c r="N562">
        <v>323870</v>
      </c>
      <c r="O562">
        <v>0</v>
      </c>
      <c r="P562">
        <v>0</v>
      </c>
      <c r="Q562">
        <v>0</v>
      </c>
      <c r="R562">
        <v>1</v>
      </c>
      <c r="S562">
        <v>1</v>
      </c>
      <c r="T562">
        <v>100</v>
      </c>
      <c r="U562">
        <v>10673</v>
      </c>
      <c r="V562">
        <v>4.75</v>
      </c>
      <c r="W562">
        <v>5.44</v>
      </c>
      <c r="X562">
        <v>100</v>
      </c>
      <c r="Y562">
        <v>18782</v>
      </c>
      <c r="Z562">
        <v>18347</v>
      </c>
      <c r="AA562">
        <v>40883</v>
      </c>
      <c r="AB562" t="s">
        <v>76</v>
      </c>
      <c r="AC562">
        <v>62899923</v>
      </c>
      <c r="AD562">
        <v>2153.8000000000002</v>
      </c>
      <c r="AE562" t="s">
        <v>52</v>
      </c>
      <c r="AF562">
        <v>930208</v>
      </c>
      <c r="AG562">
        <v>74</v>
      </c>
      <c r="AH562" t="s">
        <v>53</v>
      </c>
      <c r="AI562">
        <v>2350088</v>
      </c>
      <c r="AJ562">
        <v>7753</v>
      </c>
      <c r="AK562">
        <v>930814</v>
      </c>
      <c r="AL562" t="s">
        <v>58</v>
      </c>
      <c r="AM562" t="s">
        <v>59</v>
      </c>
      <c r="AN562">
        <v>59600</v>
      </c>
      <c r="AO562">
        <v>46609.3</v>
      </c>
      <c r="AS562">
        <v>6577</v>
      </c>
      <c r="AT562">
        <v>940311</v>
      </c>
      <c r="AU562">
        <v>51696</v>
      </c>
      <c r="AV562">
        <v>24</v>
      </c>
      <c r="AW562">
        <v>2154</v>
      </c>
      <c r="AX562" t="s">
        <v>64</v>
      </c>
      <c r="AY562" t="str">
        <f t="shared" si="32"/>
        <v>Low_loan_taker</v>
      </c>
      <c r="BA562" t="str">
        <f t="shared" si="33"/>
        <v>Low Payment</v>
      </c>
      <c r="BB562" t="str">
        <f t="shared" si="34"/>
        <v>Low Balance</v>
      </c>
      <c r="BC562" t="str">
        <f t="shared" si="35"/>
        <v>WITHDRAWAL</v>
      </c>
    </row>
    <row r="563" spans="1:55" x14ac:dyDescent="0.35">
      <c r="A563">
        <v>1005</v>
      </c>
      <c r="B563">
        <v>9285</v>
      </c>
      <c r="C563" t="s">
        <v>46</v>
      </c>
      <c r="D563" t="s">
        <v>113</v>
      </c>
      <c r="E563">
        <v>7753</v>
      </c>
      <c r="F563">
        <v>9593</v>
      </c>
      <c r="G563" t="s">
        <v>48</v>
      </c>
      <c r="H563">
        <v>9593</v>
      </c>
      <c r="I563">
        <v>685128</v>
      </c>
      <c r="J563">
        <v>74</v>
      </c>
      <c r="K563">
        <v>74</v>
      </c>
      <c r="L563" t="s">
        <v>114</v>
      </c>
      <c r="M563" t="s">
        <v>115</v>
      </c>
      <c r="N563">
        <v>323870</v>
      </c>
      <c r="O563">
        <v>0</v>
      </c>
      <c r="P563">
        <v>0</v>
      </c>
      <c r="Q563">
        <v>0</v>
      </c>
      <c r="R563">
        <v>1</v>
      </c>
      <c r="S563">
        <v>1</v>
      </c>
      <c r="T563">
        <v>100</v>
      </c>
      <c r="U563">
        <v>10673</v>
      </c>
      <c r="V563">
        <v>4.75</v>
      </c>
      <c r="W563">
        <v>5.44</v>
      </c>
      <c r="X563">
        <v>100</v>
      </c>
      <c r="Y563">
        <v>18782</v>
      </c>
      <c r="Z563">
        <v>18347</v>
      </c>
      <c r="AA563">
        <v>40883</v>
      </c>
      <c r="AB563" t="s">
        <v>76</v>
      </c>
      <c r="AC563">
        <v>62899923</v>
      </c>
      <c r="AD563">
        <v>2153.8000000000002</v>
      </c>
      <c r="AE563" t="s">
        <v>52</v>
      </c>
      <c r="AF563">
        <v>930208</v>
      </c>
      <c r="AG563">
        <v>74</v>
      </c>
      <c r="AH563" t="s">
        <v>53</v>
      </c>
      <c r="AI563">
        <v>2349711</v>
      </c>
      <c r="AJ563">
        <v>7753</v>
      </c>
      <c r="AK563">
        <v>930814</v>
      </c>
      <c r="AL563" t="s">
        <v>54</v>
      </c>
      <c r="AM563" t="s">
        <v>55</v>
      </c>
      <c r="AN563">
        <v>45441</v>
      </c>
      <c r="AO563">
        <v>106209.3</v>
      </c>
      <c r="AS563">
        <v>6577</v>
      </c>
      <c r="AT563">
        <v>940311</v>
      </c>
      <c r="AU563">
        <v>51696</v>
      </c>
      <c r="AV563">
        <v>24</v>
      </c>
      <c r="AW563">
        <v>2154</v>
      </c>
      <c r="AX563" t="s">
        <v>64</v>
      </c>
      <c r="AY563" t="str">
        <f t="shared" si="32"/>
        <v>Low_loan_taker</v>
      </c>
      <c r="BA563" t="str">
        <f t="shared" si="33"/>
        <v>Low Payment</v>
      </c>
      <c r="BB563" t="str">
        <f t="shared" si="34"/>
        <v>High Balance</v>
      </c>
      <c r="BC563" t="str">
        <f t="shared" si="35"/>
        <v>CREDIT</v>
      </c>
    </row>
    <row r="564" spans="1:55" x14ac:dyDescent="0.35">
      <c r="A564">
        <v>1005</v>
      </c>
      <c r="B564">
        <v>9285</v>
      </c>
      <c r="C564" t="s">
        <v>46</v>
      </c>
      <c r="D564" t="s">
        <v>113</v>
      </c>
      <c r="E564">
        <v>7753</v>
      </c>
      <c r="F564">
        <v>9593</v>
      </c>
      <c r="G564" t="s">
        <v>48</v>
      </c>
      <c r="H564">
        <v>9593</v>
      </c>
      <c r="I564">
        <v>685128</v>
      </c>
      <c r="J564">
        <v>74</v>
      </c>
      <c r="K564">
        <v>74</v>
      </c>
      <c r="L564" t="s">
        <v>114</v>
      </c>
      <c r="M564" t="s">
        <v>115</v>
      </c>
      <c r="N564">
        <v>323870</v>
      </c>
      <c r="O564">
        <v>0</v>
      </c>
      <c r="P564">
        <v>0</v>
      </c>
      <c r="Q564">
        <v>0</v>
      </c>
      <c r="R564">
        <v>1</v>
      </c>
      <c r="S564">
        <v>1</v>
      </c>
      <c r="T564">
        <v>100</v>
      </c>
      <c r="U564">
        <v>10673</v>
      </c>
      <c r="V564">
        <v>4.75</v>
      </c>
      <c r="W564">
        <v>5.44</v>
      </c>
      <c r="X564">
        <v>100</v>
      </c>
      <c r="Y564">
        <v>18782</v>
      </c>
      <c r="Z564">
        <v>18347</v>
      </c>
      <c r="AA564">
        <v>40883</v>
      </c>
      <c r="AB564" t="s">
        <v>76</v>
      </c>
      <c r="AC564">
        <v>62899923</v>
      </c>
      <c r="AD564">
        <v>2153.8000000000002</v>
      </c>
      <c r="AE564" t="s">
        <v>52</v>
      </c>
      <c r="AF564">
        <v>930208</v>
      </c>
      <c r="AG564">
        <v>74</v>
      </c>
      <c r="AH564" t="s">
        <v>53</v>
      </c>
      <c r="AI564">
        <v>2349885</v>
      </c>
      <c r="AJ564">
        <v>7753</v>
      </c>
      <c r="AK564">
        <v>930817</v>
      </c>
      <c r="AL564" t="s">
        <v>59</v>
      </c>
      <c r="AM564" t="s">
        <v>59</v>
      </c>
      <c r="AN564">
        <v>14934</v>
      </c>
      <c r="AO564">
        <v>31675.3</v>
      </c>
      <c r="AS564">
        <v>6577</v>
      </c>
      <c r="AT564">
        <v>940311</v>
      </c>
      <c r="AU564">
        <v>51696</v>
      </c>
      <c r="AV564">
        <v>24</v>
      </c>
      <c r="AW564">
        <v>2154</v>
      </c>
      <c r="AX564" t="s">
        <v>64</v>
      </c>
      <c r="AY564" t="str">
        <f t="shared" si="32"/>
        <v>Low_loan_taker</v>
      </c>
      <c r="BA564" t="str">
        <f t="shared" si="33"/>
        <v>Low Payment</v>
      </c>
      <c r="BB564" t="str">
        <f t="shared" si="34"/>
        <v>Low Balance</v>
      </c>
      <c r="BC564" t="str">
        <f t="shared" si="35"/>
        <v>NOT SURE</v>
      </c>
    </row>
    <row r="565" spans="1:55" x14ac:dyDescent="0.35">
      <c r="A565">
        <v>1005</v>
      </c>
      <c r="B565">
        <v>9285</v>
      </c>
      <c r="C565" t="s">
        <v>46</v>
      </c>
      <c r="D565" t="s">
        <v>113</v>
      </c>
      <c r="E565">
        <v>7753</v>
      </c>
      <c r="F565">
        <v>9593</v>
      </c>
      <c r="G565" t="s">
        <v>48</v>
      </c>
      <c r="H565">
        <v>9593</v>
      </c>
      <c r="I565">
        <v>685128</v>
      </c>
      <c r="J565">
        <v>74</v>
      </c>
      <c r="K565">
        <v>74</v>
      </c>
      <c r="L565" t="s">
        <v>114</v>
      </c>
      <c r="M565" t="s">
        <v>115</v>
      </c>
      <c r="N565">
        <v>323870</v>
      </c>
      <c r="O565">
        <v>0</v>
      </c>
      <c r="P565">
        <v>0</v>
      </c>
      <c r="Q565">
        <v>0</v>
      </c>
      <c r="R565">
        <v>1</v>
      </c>
      <c r="S565">
        <v>1</v>
      </c>
      <c r="T565">
        <v>100</v>
      </c>
      <c r="U565">
        <v>10673</v>
      </c>
      <c r="V565">
        <v>4.75</v>
      </c>
      <c r="W565">
        <v>5.44</v>
      </c>
      <c r="X565">
        <v>100</v>
      </c>
      <c r="Y565">
        <v>18782</v>
      </c>
      <c r="Z565">
        <v>18347</v>
      </c>
      <c r="AA565">
        <v>40883</v>
      </c>
      <c r="AB565" t="s">
        <v>76</v>
      </c>
      <c r="AC565">
        <v>62899923</v>
      </c>
      <c r="AD565">
        <v>2153.8000000000002</v>
      </c>
      <c r="AE565" t="s">
        <v>52</v>
      </c>
      <c r="AF565">
        <v>930208</v>
      </c>
      <c r="AG565">
        <v>74</v>
      </c>
      <c r="AH565" t="s">
        <v>53</v>
      </c>
      <c r="AI565">
        <v>2349718</v>
      </c>
      <c r="AJ565">
        <v>7753</v>
      </c>
      <c r="AK565">
        <v>930819</v>
      </c>
      <c r="AL565" t="s">
        <v>54</v>
      </c>
      <c r="AM565" t="s">
        <v>55</v>
      </c>
      <c r="AN565">
        <v>24822</v>
      </c>
      <c r="AO565">
        <v>56497.3</v>
      </c>
      <c r="AS565">
        <v>6577</v>
      </c>
      <c r="AT565">
        <v>940311</v>
      </c>
      <c r="AU565">
        <v>51696</v>
      </c>
      <c r="AV565">
        <v>24</v>
      </c>
      <c r="AW565">
        <v>2154</v>
      </c>
      <c r="AX565" t="s">
        <v>64</v>
      </c>
      <c r="AY565" t="str">
        <f t="shared" si="32"/>
        <v>Low_loan_taker</v>
      </c>
      <c r="BA565" t="str">
        <f t="shared" si="33"/>
        <v>Low Payment</v>
      </c>
      <c r="BB565" t="str">
        <f t="shared" si="34"/>
        <v>Mid Balance</v>
      </c>
      <c r="BC565" t="str">
        <f t="shared" si="35"/>
        <v>CREDIT</v>
      </c>
    </row>
    <row r="566" spans="1:55" x14ac:dyDescent="0.35">
      <c r="A566">
        <v>1005</v>
      </c>
      <c r="B566">
        <v>9285</v>
      </c>
      <c r="C566" t="s">
        <v>46</v>
      </c>
      <c r="D566" t="s">
        <v>113</v>
      </c>
      <c r="E566">
        <v>7753</v>
      </c>
      <c r="F566">
        <v>9593</v>
      </c>
      <c r="G566" t="s">
        <v>48</v>
      </c>
      <c r="H566">
        <v>9593</v>
      </c>
      <c r="I566">
        <v>685128</v>
      </c>
      <c r="J566">
        <v>74</v>
      </c>
      <c r="K566">
        <v>74</v>
      </c>
      <c r="L566" t="s">
        <v>114</v>
      </c>
      <c r="M566" t="s">
        <v>115</v>
      </c>
      <c r="N566">
        <v>323870</v>
      </c>
      <c r="O566">
        <v>0</v>
      </c>
      <c r="P566">
        <v>0</v>
      </c>
      <c r="Q566">
        <v>0</v>
      </c>
      <c r="R566">
        <v>1</v>
      </c>
      <c r="S566">
        <v>1</v>
      </c>
      <c r="T566">
        <v>100</v>
      </c>
      <c r="U566">
        <v>10673</v>
      </c>
      <c r="V566">
        <v>4.75</v>
      </c>
      <c r="W566">
        <v>5.44</v>
      </c>
      <c r="X566">
        <v>100</v>
      </c>
      <c r="Y566">
        <v>18782</v>
      </c>
      <c r="Z566">
        <v>18347</v>
      </c>
      <c r="AA566">
        <v>40883</v>
      </c>
      <c r="AB566" t="s">
        <v>76</v>
      </c>
      <c r="AC566">
        <v>62899923</v>
      </c>
      <c r="AD566">
        <v>2153.8000000000002</v>
      </c>
      <c r="AE566" t="s">
        <v>52</v>
      </c>
      <c r="AF566">
        <v>930208</v>
      </c>
      <c r="AG566">
        <v>74</v>
      </c>
      <c r="AH566" t="s">
        <v>53</v>
      </c>
      <c r="AI566">
        <v>2350014</v>
      </c>
      <c r="AJ566">
        <v>7753</v>
      </c>
      <c r="AK566">
        <v>930831</v>
      </c>
      <c r="AL566" t="s">
        <v>58</v>
      </c>
      <c r="AM566" t="s">
        <v>59</v>
      </c>
      <c r="AN566">
        <v>14.6</v>
      </c>
      <c r="AO566">
        <v>56780.2</v>
      </c>
      <c r="AP566" t="s">
        <v>68</v>
      </c>
      <c r="AS566">
        <v>6577</v>
      </c>
      <c r="AT566">
        <v>940311</v>
      </c>
      <c r="AU566">
        <v>51696</v>
      </c>
      <c r="AV566">
        <v>24</v>
      </c>
      <c r="AW566">
        <v>2154</v>
      </c>
      <c r="AX566" t="s">
        <v>64</v>
      </c>
      <c r="AY566" t="str">
        <f t="shared" si="32"/>
        <v>Low_loan_taker</v>
      </c>
      <c r="BA566" t="str">
        <f t="shared" si="33"/>
        <v>Low Payment</v>
      </c>
      <c r="BB566" t="str">
        <f t="shared" si="34"/>
        <v>Mid Balance</v>
      </c>
      <c r="BC566" t="str">
        <f t="shared" si="35"/>
        <v>WITHDRAWAL</v>
      </c>
    </row>
    <row r="567" spans="1:55" x14ac:dyDescent="0.35">
      <c r="A567">
        <v>1036</v>
      </c>
      <c r="B567">
        <v>9735</v>
      </c>
      <c r="C567" t="s">
        <v>46</v>
      </c>
      <c r="D567" t="s">
        <v>116</v>
      </c>
      <c r="E567">
        <v>8129</v>
      </c>
      <c r="F567">
        <v>10043</v>
      </c>
      <c r="G567" t="s">
        <v>48</v>
      </c>
      <c r="H567">
        <v>10043</v>
      </c>
      <c r="I567">
        <v>651029</v>
      </c>
      <c r="J567">
        <v>45</v>
      </c>
      <c r="K567">
        <v>45</v>
      </c>
      <c r="L567" t="s">
        <v>117</v>
      </c>
      <c r="M567" t="s">
        <v>74</v>
      </c>
      <c r="N567">
        <v>77917</v>
      </c>
      <c r="O567">
        <v>85</v>
      </c>
      <c r="P567">
        <v>19</v>
      </c>
      <c r="Q567">
        <v>6</v>
      </c>
      <c r="R567">
        <v>1</v>
      </c>
      <c r="S567">
        <v>5</v>
      </c>
      <c r="T567">
        <v>53.5</v>
      </c>
      <c r="U567">
        <v>8390</v>
      </c>
      <c r="V567">
        <v>2.2799999999999998</v>
      </c>
      <c r="W567">
        <v>2.89</v>
      </c>
      <c r="X567">
        <v>132</v>
      </c>
      <c r="Y567">
        <v>2080</v>
      </c>
      <c r="Z567">
        <v>2122</v>
      </c>
      <c r="AA567">
        <v>41471</v>
      </c>
      <c r="AB567" t="s">
        <v>75</v>
      </c>
      <c r="AC567">
        <v>67742585</v>
      </c>
      <c r="AD567">
        <v>6184</v>
      </c>
      <c r="AE567" t="s">
        <v>67</v>
      </c>
      <c r="AF567">
        <v>930626</v>
      </c>
      <c r="AG567">
        <v>45</v>
      </c>
      <c r="AH567" t="s">
        <v>53</v>
      </c>
      <c r="AI567">
        <v>2464686</v>
      </c>
      <c r="AJ567">
        <v>8129</v>
      </c>
      <c r="AK567">
        <v>930626</v>
      </c>
      <c r="AL567" t="s">
        <v>54</v>
      </c>
      <c r="AM567" t="s">
        <v>55</v>
      </c>
      <c r="AN567">
        <v>700</v>
      </c>
      <c r="AO567">
        <v>700</v>
      </c>
      <c r="AS567">
        <v>6668</v>
      </c>
      <c r="AT567">
        <v>940730</v>
      </c>
      <c r="AU567">
        <v>74736</v>
      </c>
      <c r="AV567">
        <v>36</v>
      </c>
      <c r="AW567">
        <v>2076</v>
      </c>
      <c r="AX567" t="s">
        <v>64</v>
      </c>
      <c r="AY567" t="str">
        <f t="shared" si="32"/>
        <v>Low_loan_taker</v>
      </c>
      <c r="BA567" t="str">
        <f t="shared" si="33"/>
        <v>Low Payment</v>
      </c>
      <c r="BB567" t="str">
        <f t="shared" si="34"/>
        <v>Low Balance</v>
      </c>
      <c r="BC567" t="str">
        <f t="shared" si="35"/>
        <v>CREDIT</v>
      </c>
    </row>
    <row r="568" spans="1:55" x14ac:dyDescent="0.35">
      <c r="A568">
        <v>1036</v>
      </c>
      <c r="B568">
        <v>9735</v>
      </c>
      <c r="C568" t="s">
        <v>46</v>
      </c>
      <c r="D568" t="s">
        <v>116</v>
      </c>
      <c r="E568">
        <v>8129</v>
      </c>
      <c r="F568">
        <v>10043</v>
      </c>
      <c r="G568" t="s">
        <v>48</v>
      </c>
      <c r="H568">
        <v>10043</v>
      </c>
      <c r="I568">
        <v>651029</v>
      </c>
      <c r="J568">
        <v>45</v>
      </c>
      <c r="K568">
        <v>45</v>
      </c>
      <c r="L568" t="s">
        <v>117</v>
      </c>
      <c r="M568" t="s">
        <v>74</v>
      </c>
      <c r="N568">
        <v>77917</v>
      </c>
      <c r="O568">
        <v>85</v>
      </c>
      <c r="P568">
        <v>19</v>
      </c>
      <c r="Q568">
        <v>6</v>
      </c>
      <c r="R568">
        <v>1</v>
      </c>
      <c r="S568">
        <v>5</v>
      </c>
      <c r="T568">
        <v>53.5</v>
      </c>
      <c r="U568">
        <v>8390</v>
      </c>
      <c r="V568">
        <v>2.2799999999999998</v>
      </c>
      <c r="W568">
        <v>2.89</v>
      </c>
      <c r="X568">
        <v>132</v>
      </c>
      <c r="Y568">
        <v>2080</v>
      </c>
      <c r="Z568">
        <v>2122</v>
      </c>
      <c r="AA568">
        <v>41471</v>
      </c>
      <c r="AB568" t="s">
        <v>75</v>
      </c>
      <c r="AC568">
        <v>67742585</v>
      </c>
      <c r="AD568">
        <v>6184</v>
      </c>
      <c r="AE568" t="s">
        <v>67</v>
      </c>
      <c r="AF568">
        <v>930626</v>
      </c>
      <c r="AG568">
        <v>45</v>
      </c>
      <c r="AH568" t="s">
        <v>53</v>
      </c>
      <c r="AI568">
        <v>2464693</v>
      </c>
      <c r="AJ568">
        <v>8129</v>
      </c>
      <c r="AK568">
        <v>930713</v>
      </c>
      <c r="AL568" t="s">
        <v>54</v>
      </c>
      <c r="AM568" t="s">
        <v>55</v>
      </c>
      <c r="AN568">
        <v>20612</v>
      </c>
      <c r="AO568">
        <v>21312</v>
      </c>
      <c r="AS568">
        <v>6668</v>
      </c>
      <c r="AT568">
        <v>940730</v>
      </c>
      <c r="AU568">
        <v>74736</v>
      </c>
      <c r="AV568">
        <v>36</v>
      </c>
      <c r="AW568">
        <v>2076</v>
      </c>
      <c r="AX568" t="s">
        <v>64</v>
      </c>
      <c r="AY568" t="str">
        <f t="shared" si="32"/>
        <v>Low_loan_taker</v>
      </c>
      <c r="BA568" t="str">
        <f t="shared" si="33"/>
        <v>Low Payment</v>
      </c>
      <c r="BB568" t="str">
        <f t="shared" si="34"/>
        <v>Low Balance</v>
      </c>
      <c r="BC568" t="str">
        <f t="shared" si="35"/>
        <v>CREDIT</v>
      </c>
    </row>
    <row r="569" spans="1:55" x14ac:dyDescent="0.35">
      <c r="A569">
        <v>1036</v>
      </c>
      <c r="B569">
        <v>9735</v>
      </c>
      <c r="C569" t="s">
        <v>46</v>
      </c>
      <c r="D569" t="s">
        <v>116</v>
      </c>
      <c r="E569">
        <v>8129</v>
      </c>
      <c r="F569">
        <v>10043</v>
      </c>
      <c r="G569" t="s">
        <v>48</v>
      </c>
      <c r="H569">
        <v>10043</v>
      </c>
      <c r="I569">
        <v>651029</v>
      </c>
      <c r="J569">
        <v>45</v>
      </c>
      <c r="K569">
        <v>45</v>
      </c>
      <c r="L569" t="s">
        <v>117</v>
      </c>
      <c r="M569" t="s">
        <v>74</v>
      </c>
      <c r="N569">
        <v>77917</v>
      </c>
      <c r="O569">
        <v>85</v>
      </c>
      <c r="P569">
        <v>19</v>
      </c>
      <c r="Q569">
        <v>6</v>
      </c>
      <c r="R569">
        <v>1</v>
      </c>
      <c r="S569">
        <v>5</v>
      </c>
      <c r="T569">
        <v>53.5</v>
      </c>
      <c r="U569">
        <v>8390</v>
      </c>
      <c r="V569">
        <v>2.2799999999999998</v>
      </c>
      <c r="W569">
        <v>2.89</v>
      </c>
      <c r="X569">
        <v>132</v>
      </c>
      <c r="Y569">
        <v>2080</v>
      </c>
      <c r="Z569">
        <v>2122</v>
      </c>
      <c r="AA569">
        <v>41471</v>
      </c>
      <c r="AB569" t="s">
        <v>75</v>
      </c>
      <c r="AC569">
        <v>67742585</v>
      </c>
      <c r="AD569">
        <v>6184</v>
      </c>
      <c r="AE569" t="s">
        <v>67</v>
      </c>
      <c r="AF569">
        <v>930626</v>
      </c>
      <c r="AG569">
        <v>45</v>
      </c>
      <c r="AH569" t="s">
        <v>53</v>
      </c>
      <c r="AI569">
        <v>2465017</v>
      </c>
      <c r="AJ569">
        <v>8129</v>
      </c>
      <c r="AK569">
        <v>930726</v>
      </c>
      <c r="AL569" t="s">
        <v>58</v>
      </c>
      <c r="AM569" t="s">
        <v>59</v>
      </c>
      <c r="AN569">
        <v>900</v>
      </c>
      <c r="AO569">
        <v>20412</v>
      </c>
      <c r="AS569">
        <v>6668</v>
      </c>
      <c r="AT569">
        <v>940730</v>
      </c>
      <c r="AU569">
        <v>74736</v>
      </c>
      <c r="AV569">
        <v>36</v>
      </c>
      <c r="AW569">
        <v>2076</v>
      </c>
      <c r="AX569" t="s">
        <v>64</v>
      </c>
      <c r="AY569" t="str">
        <f t="shared" si="32"/>
        <v>Low_loan_taker</v>
      </c>
      <c r="BA569" t="str">
        <f t="shared" si="33"/>
        <v>Low Payment</v>
      </c>
      <c r="BB569" t="str">
        <f t="shared" si="34"/>
        <v>Low Balance</v>
      </c>
      <c r="BC569" t="str">
        <f t="shared" si="35"/>
        <v>WITHDRAWAL</v>
      </c>
    </row>
    <row r="570" spans="1:55" x14ac:dyDescent="0.35">
      <c r="A570">
        <v>1036</v>
      </c>
      <c r="B570">
        <v>9735</v>
      </c>
      <c r="C570" t="s">
        <v>46</v>
      </c>
      <c r="D570" t="s">
        <v>116</v>
      </c>
      <c r="E570">
        <v>8129</v>
      </c>
      <c r="F570">
        <v>10043</v>
      </c>
      <c r="G570" t="s">
        <v>48</v>
      </c>
      <c r="H570">
        <v>10043</v>
      </c>
      <c r="I570">
        <v>651029</v>
      </c>
      <c r="J570">
        <v>45</v>
      </c>
      <c r="K570">
        <v>45</v>
      </c>
      <c r="L570" t="s">
        <v>117</v>
      </c>
      <c r="M570" t="s">
        <v>74</v>
      </c>
      <c r="N570">
        <v>77917</v>
      </c>
      <c r="O570">
        <v>85</v>
      </c>
      <c r="P570">
        <v>19</v>
      </c>
      <c r="Q570">
        <v>6</v>
      </c>
      <c r="R570">
        <v>1</v>
      </c>
      <c r="S570">
        <v>5</v>
      </c>
      <c r="T570">
        <v>53.5</v>
      </c>
      <c r="U570">
        <v>8390</v>
      </c>
      <c r="V570">
        <v>2.2799999999999998</v>
      </c>
      <c r="W570">
        <v>2.89</v>
      </c>
      <c r="X570">
        <v>132</v>
      </c>
      <c r="Y570">
        <v>2080</v>
      </c>
      <c r="Z570">
        <v>2122</v>
      </c>
      <c r="AA570">
        <v>41471</v>
      </c>
      <c r="AB570" t="s">
        <v>75</v>
      </c>
      <c r="AC570">
        <v>67742585</v>
      </c>
      <c r="AD570">
        <v>6184</v>
      </c>
      <c r="AE570" t="s">
        <v>67</v>
      </c>
      <c r="AF570">
        <v>930626</v>
      </c>
      <c r="AG570">
        <v>45</v>
      </c>
      <c r="AH570" t="s">
        <v>53</v>
      </c>
      <c r="AI570">
        <v>3496809</v>
      </c>
      <c r="AJ570">
        <v>8129</v>
      </c>
      <c r="AK570">
        <v>930731</v>
      </c>
      <c r="AL570" t="s">
        <v>54</v>
      </c>
      <c r="AN570">
        <v>16.5</v>
      </c>
      <c r="AO570">
        <v>20428.5</v>
      </c>
      <c r="AP570" t="s">
        <v>57</v>
      </c>
      <c r="AS570">
        <v>6668</v>
      </c>
      <c r="AT570">
        <v>940730</v>
      </c>
      <c r="AU570">
        <v>74736</v>
      </c>
      <c r="AV570">
        <v>36</v>
      </c>
      <c r="AW570">
        <v>2076</v>
      </c>
      <c r="AX570" t="s">
        <v>64</v>
      </c>
      <c r="AY570" t="str">
        <f t="shared" si="32"/>
        <v>Low_loan_taker</v>
      </c>
      <c r="BA570" t="str">
        <f t="shared" si="33"/>
        <v>Low Payment</v>
      </c>
      <c r="BB570" t="str">
        <f t="shared" si="34"/>
        <v>Low Balance</v>
      </c>
      <c r="BC570" t="str">
        <f t="shared" si="35"/>
        <v>CREDIT</v>
      </c>
    </row>
    <row r="571" spans="1:55" x14ac:dyDescent="0.35">
      <c r="A571">
        <v>1036</v>
      </c>
      <c r="B571">
        <v>9735</v>
      </c>
      <c r="C571" t="s">
        <v>46</v>
      </c>
      <c r="D571" t="s">
        <v>116</v>
      </c>
      <c r="E571">
        <v>8129</v>
      </c>
      <c r="F571">
        <v>10043</v>
      </c>
      <c r="G571" t="s">
        <v>48</v>
      </c>
      <c r="H571">
        <v>10043</v>
      </c>
      <c r="I571">
        <v>651029</v>
      </c>
      <c r="J571">
        <v>45</v>
      </c>
      <c r="K571">
        <v>45</v>
      </c>
      <c r="L571" t="s">
        <v>117</v>
      </c>
      <c r="M571" t="s">
        <v>74</v>
      </c>
      <c r="N571">
        <v>77917</v>
      </c>
      <c r="O571">
        <v>85</v>
      </c>
      <c r="P571">
        <v>19</v>
      </c>
      <c r="Q571">
        <v>6</v>
      </c>
      <c r="R571">
        <v>1</v>
      </c>
      <c r="S571">
        <v>5</v>
      </c>
      <c r="T571">
        <v>53.5</v>
      </c>
      <c r="U571">
        <v>8390</v>
      </c>
      <c r="V571">
        <v>2.2799999999999998</v>
      </c>
      <c r="W571">
        <v>2.89</v>
      </c>
      <c r="X571">
        <v>132</v>
      </c>
      <c r="Y571">
        <v>2080</v>
      </c>
      <c r="Z571">
        <v>2122</v>
      </c>
      <c r="AA571">
        <v>41471</v>
      </c>
      <c r="AB571" t="s">
        <v>75</v>
      </c>
      <c r="AC571">
        <v>67742585</v>
      </c>
      <c r="AD571">
        <v>6184</v>
      </c>
      <c r="AE571" t="s">
        <v>67</v>
      </c>
      <c r="AF571">
        <v>930626</v>
      </c>
      <c r="AG571">
        <v>45</v>
      </c>
      <c r="AH571" t="s">
        <v>53</v>
      </c>
      <c r="AI571">
        <v>2464694</v>
      </c>
      <c r="AJ571">
        <v>8129</v>
      </c>
      <c r="AK571">
        <v>930813</v>
      </c>
      <c r="AL571" t="s">
        <v>54</v>
      </c>
      <c r="AM571" t="s">
        <v>55</v>
      </c>
      <c r="AN571">
        <v>20612</v>
      </c>
      <c r="AO571">
        <v>41040.5</v>
      </c>
      <c r="AS571">
        <v>6668</v>
      </c>
      <c r="AT571">
        <v>940730</v>
      </c>
      <c r="AU571">
        <v>74736</v>
      </c>
      <c r="AV571">
        <v>36</v>
      </c>
      <c r="AW571">
        <v>2076</v>
      </c>
      <c r="AX571" t="s">
        <v>64</v>
      </c>
      <c r="AY571" t="str">
        <f t="shared" si="32"/>
        <v>Low_loan_taker</v>
      </c>
      <c r="BA571" t="str">
        <f t="shared" si="33"/>
        <v>Low Payment</v>
      </c>
      <c r="BB571" t="str">
        <f t="shared" si="34"/>
        <v>Low Balance</v>
      </c>
      <c r="BC571" t="str">
        <f t="shared" si="35"/>
        <v>CREDIT</v>
      </c>
    </row>
    <row r="572" spans="1:55" x14ac:dyDescent="0.35">
      <c r="A572">
        <v>1036</v>
      </c>
      <c r="B572">
        <v>9735</v>
      </c>
      <c r="C572" t="s">
        <v>46</v>
      </c>
      <c r="D572" t="s">
        <v>116</v>
      </c>
      <c r="E572">
        <v>8129</v>
      </c>
      <c r="F572">
        <v>10043</v>
      </c>
      <c r="G572" t="s">
        <v>48</v>
      </c>
      <c r="H572">
        <v>10043</v>
      </c>
      <c r="I572">
        <v>651029</v>
      </c>
      <c r="J572">
        <v>45</v>
      </c>
      <c r="K572">
        <v>45</v>
      </c>
      <c r="L572" t="s">
        <v>117</v>
      </c>
      <c r="M572" t="s">
        <v>74</v>
      </c>
      <c r="N572">
        <v>77917</v>
      </c>
      <c r="O572">
        <v>85</v>
      </c>
      <c r="P572">
        <v>19</v>
      </c>
      <c r="Q572">
        <v>6</v>
      </c>
      <c r="R572">
        <v>1</v>
      </c>
      <c r="S572">
        <v>5</v>
      </c>
      <c r="T572">
        <v>53.5</v>
      </c>
      <c r="U572">
        <v>8390</v>
      </c>
      <c r="V572">
        <v>2.2799999999999998</v>
      </c>
      <c r="W572">
        <v>2.89</v>
      </c>
      <c r="X572">
        <v>132</v>
      </c>
      <c r="Y572">
        <v>2080</v>
      </c>
      <c r="Z572">
        <v>2122</v>
      </c>
      <c r="AA572">
        <v>41471</v>
      </c>
      <c r="AB572" t="s">
        <v>75</v>
      </c>
      <c r="AC572">
        <v>67742585</v>
      </c>
      <c r="AD572">
        <v>6184</v>
      </c>
      <c r="AE572" t="s">
        <v>67</v>
      </c>
      <c r="AF572">
        <v>930626</v>
      </c>
      <c r="AG572">
        <v>45</v>
      </c>
      <c r="AH572" t="s">
        <v>53</v>
      </c>
      <c r="AI572">
        <v>2465018</v>
      </c>
      <c r="AJ572">
        <v>8129</v>
      </c>
      <c r="AK572">
        <v>930825</v>
      </c>
      <c r="AL572" t="s">
        <v>58</v>
      </c>
      <c r="AM572" t="s">
        <v>59</v>
      </c>
      <c r="AN572">
        <v>9000</v>
      </c>
      <c r="AO572">
        <v>32040.5</v>
      </c>
      <c r="AS572">
        <v>6668</v>
      </c>
      <c r="AT572">
        <v>940730</v>
      </c>
      <c r="AU572">
        <v>74736</v>
      </c>
      <c r="AV572">
        <v>36</v>
      </c>
      <c r="AW572">
        <v>2076</v>
      </c>
      <c r="AX572" t="s">
        <v>64</v>
      </c>
      <c r="AY572" t="str">
        <f t="shared" si="32"/>
        <v>Low_loan_taker</v>
      </c>
      <c r="BA572" t="str">
        <f t="shared" si="33"/>
        <v>Low Payment</v>
      </c>
      <c r="BB572" t="str">
        <f t="shared" si="34"/>
        <v>Low Balance</v>
      </c>
      <c r="BC572" t="str">
        <f t="shared" si="35"/>
        <v>WITHDRAWAL</v>
      </c>
    </row>
    <row r="573" spans="1:55" x14ac:dyDescent="0.35">
      <c r="A573">
        <v>1036</v>
      </c>
      <c r="B573">
        <v>9735</v>
      </c>
      <c r="C573" t="s">
        <v>46</v>
      </c>
      <c r="D573" t="s">
        <v>116</v>
      </c>
      <c r="E573">
        <v>8129</v>
      </c>
      <c r="F573">
        <v>10043</v>
      </c>
      <c r="G573" t="s">
        <v>48</v>
      </c>
      <c r="H573">
        <v>10043</v>
      </c>
      <c r="I573">
        <v>651029</v>
      </c>
      <c r="J573">
        <v>45</v>
      </c>
      <c r="K573">
        <v>45</v>
      </c>
      <c r="L573" t="s">
        <v>117</v>
      </c>
      <c r="M573" t="s">
        <v>74</v>
      </c>
      <c r="N573">
        <v>77917</v>
      </c>
      <c r="O573">
        <v>85</v>
      </c>
      <c r="P573">
        <v>19</v>
      </c>
      <c r="Q573">
        <v>6</v>
      </c>
      <c r="R573">
        <v>1</v>
      </c>
      <c r="S573">
        <v>5</v>
      </c>
      <c r="T573">
        <v>53.5</v>
      </c>
      <c r="U573">
        <v>8390</v>
      </c>
      <c r="V573">
        <v>2.2799999999999998</v>
      </c>
      <c r="W573">
        <v>2.89</v>
      </c>
      <c r="X573">
        <v>132</v>
      </c>
      <c r="Y573">
        <v>2080</v>
      </c>
      <c r="Z573">
        <v>2122</v>
      </c>
      <c r="AA573">
        <v>41472</v>
      </c>
      <c r="AB573" t="s">
        <v>95</v>
      </c>
      <c r="AC573">
        <v>34254557</v>
      </c>
      <c r="AD573">
        <v>2076</v>
      </c>
      <c r="AE573" t="s">
        <v>52</v>
      </c>
      <c r="AF573">
        <v>930626</v>
      </c>
      <c r="AG573">
        <v>45</v>
      </c>
      <c r="AH573" t="s">
        <v>53</v>
      </c>
      <c r="AI573">
        <v>2464686</v>
      </c>
      <c r="AJ573">
        <v>8129</v>
      </c>
      <c r="AK573">
        <v>930626</v>
      </c>
      <c r="AL573" t="s">
        <v>54</v>
      </c>
      <c r="AM573" t="s">
        <v>55</v>
      </c>
      <c r="AN573">
        <v>700</v>
      </c>
      <c r="AO573">
        <v>700</v>
      </c>
      <c r="AS573">
        <v>6668</v>
      </c>
      <c r="AT573">
        <v>940730</v>
      </c>
      <c r="AU573">
        <v>74736</v>
      </c>
      <c r="AV573">
        <v>36</v>
      </c>
      <c r="AW573">
        <v>2076</v>
      </c>
      <c r="AX573" t="s">
        <v>64</v>
      </c>
      <c r="AY573" t="str">
        <f t="shared" si="32"/>
        <v>Low_loan_taker</v>
      </c>
      <c r="BA573" t="str">
        <f t="shared" si="33"/>
        <v>Low Payment</v>
      </c>
      <c r="BB573" t="str">
        <f t="shared" si="34"/>
        <v>Low Balance</v>
      </c>
      <c r="BC573" t="str">
        <f t="shared" si="35"/>
        <v>CREDIT</v>
      </c>
    </row>
    <row r="574" spans="1:55" x14ac:dyDescent="0.35">
      <c r="A574">
        <v>1036</v>
      </c>
      <c r="B574">
        <v>9735</v>
      </c>
      <c r="C574" t="s">
        <v>46</v>
      </c>
      <c r="D574" t="s">
        <v>116</v>
      </c>
      <c r="E574">
        <v>8129</v>
      </c>
      <c r="F574">
        <v>10043</v>
      </c>
      <c r="G574" t="s">
        <v>48</v>
      </c>
      <c r="H574">
        <v>10043</v>
      </c>
      <c r="I574">
        <v>651029</v>
      </c>
      <c r="J574">
        <v>45</v>
      </c>
      <c r="K574">
        <v>45</v>
      </c>
      <c r="L574" t="s">
        <v>117</v>
      </c>
      <c r="M574" t="s">
        <v>74</v>
      </c>
      <c r="N574">
        <v>77917</v>
      </c>
      <c r="O574">
        <v>85</v>
      </c>
      <c r="P574">
        <v>19</v>
      </c>
      <c r="Q574">
        <v>6</v>
      </c>
      <c r="R574">
        <v>1</v>
      </c>
      <c r="S574">
        <v>5</v>
      </c>
      <c r="T574">
        <v>53.5</v>
      </c>
      <c r="U574">
        <v>8390</v>
      </c>
      <c r="V574">
        <v>2.2799999999999998</v>
      </c>
      <c r="W574">
        <v>2.89</v>
      </c>
      <c r="X574">
        <v>132</v>
      </c>
      <c r="Y574">
        <v>2080</v>
      </c>
      <c r="Z574">
        <v>2122</v>
      </c>
      <c r="AA574">
        <v>41472</v>
      </c>
      <c r="AB574" t="s">
        <v>95</v>
      </c>
      <c r="AC574">
        <v>34254557</v>
      </c>
      <c r="AD574">
        <v>2076</v>
      </c>
      <c r="AE574" t="s">
        <v>52</v>
      </c>
      <c r="AF574">
        <v>930626</v>
      </c>
      <c r="AG574">
        <v>45</v>
      </c>
      <c r="AH574" t="s">
        <v>53</v>
      </c>
      <c r="AI574">
        <v>2464693</v>
      </c>
      <c r="AJ574">
        <v>8129</v>
      </c>
      <c r="AK574">
        <v>930713</v>
      </c>
      <c r="AL574" t="s">
        <v>54</v>
      </c>
      <c r="AM574" t="s">
        <v>55</v>
      </c>
      <c r="AN574">
        <v>20612</v>
      </c>
      <c r="AO574">
        <v>21312</v>
      </c>
      <c r="AS574">
        <v>6668</v>
      </c>
      <c r="AT574">
        <v>940730</v>
      </c>
      <c r="AU574">
        <v>74736</v>
      </c>
      <c r="AV574">
        <v>36</v>
      </c>
      <c r="AW574">
        <v>2076</v>
      </c>
      <c r="AX574" t="s">
        <v>64</v>
      </c>
      <c r="AY574" t="str">
        <f t="shared" si="32"/>
        <v>Low_loan_taker</v>
      </c>
      <c r="BA574" t="str">
        <f t="shared" si="33"/>
        <v>Low Payment</v>
      </c>
      <c r="BB574" t="str">
        <f t="shared" si="34"/>
        <v>Low Balance</v>
      </c>
      <c r="BC574" t="str">
        <f t="shared" si="35"/>
        <v>CREDIT</v>
      </c>
    </row>
    <row r="575" spans="1:55" x14ac:dyDescent="0.35">
      <c r="A575">
        <v>1036</v>
      </c>
      <c r="B575">
        <v>9735</v>
      </c>
      <c r="C575" t="s">
        <v>46</v>
      </c>
      <c r="D575" t="s">
        <v>116</v>
      </c>
      <c r="E575">
        <v>8129</v>
      </c>
      <c r="F575">
        <v>10043</v>
      </c>
      <c r="G575" t="s">
        <v>48</v>
      </c>
      <c r="H575">
        <v>10043</v>
      </c>
      <c r="I575">
        <v>651029</v>
      </c>
      <c r="J575">
        <v>45</v>
      </c>
      <c r="K575">
        <v>45</v>
      </c>
      <c r="L575" t="s">
        <v>117</v>
      </c>
      <c r="M575" t="s">
        <v>74</v>
      </c>
      <c r="N575">
        <v>77917</v>
      </c>
      <c r="O575">
        <v>85</v>
      </c>
      <c r="P575">
        <v>19</v>
      </c>
      <c r="Q575">
        <v>6</v>
      </c>
      <c r="R575">
        <v>1</v>
      </c>
      <c r="S575">
        <v>5</v>
      </c>
      <c r="T575">
        <v>53.5</v>
      </c>
      <c r="U575">
        <v>8390</v>
      </c>
      <c r="V575">
        <v>2.2799999999999998</v>
      </c>
      <c r="W575">
        <v>2.89</v>
      </c>
      <c r="X575">
        <v>132</v>
      </c>
      <c r="Y575">
        <v>2080</v>
      </c>
      <c r="Z575">
        <v>2122</v>
      </c>
      <c r="AA575">
        <v>41472</v>
      </c>
      <c r="AB575" t="s">
        <v>95</v>
      </c>
      <c r="AC575">
        <v>34254557</v>
      </c>
      <c r="AD575">
        <v>2076</v>
      </c>
      <c r="AE575" t="s">
        <v>52</v>
      </c>
      <c r="AF575">
        <v>930626</v>
      </c>
      <c r="AG575">
        <v>45</v>
      </c>
      <c r="AH575" t="s">
        <v>53</v>
      </c>
      <c r="AI575">
        <v>2465017</v>
      </c>
      <c r="AJ575">
        <v>8129</v>
      </c>
      <c r="AK575">
        <v>930726</v>
      </c>
      <c r="AL575" t="s">
        <v>58</v>
      </c>
      <c r="AM575" t="s">
        <v>59</v>
      </c>
      <c r="AN575">
        <v>900</v>
      </c>
      <c r="AO575">
        <v>20412</v>
      </c>
      <c r="AS575">
        <v>6668</v>
      </c>
      <c r="AT575">
        <v>940730</v>
      </c>
      <c r="AU575">
        <v>74736</v>
      </c>
      <c r="AV575">
        <v>36</v>
      </c>
      <c r="AW575">
        <v>2076</v>
      </c>
      <c r="AX575" t="s">
        <v>64</v>
      </c>
      <c r="AY575" t="str">
        <f t="shared" si="32"/>
        <v>Low_loan_taker</v>
      </c>
      <c r="BA575" t="str">
        <f t="shared" si="33"/>
        <v>Low Payment</v>
      </c>
      <c r="BB575" t="str">
        <f t="shared" si="34"/>
        <v>Low Balance</v>
      </c>
      <c r="BC575" t="str">
        <f t="shared" si="35"/>
        <v>WITHDRAWAL</v>
      </c>
    </row>
    <row r="576" spans="1:55" x14ac:dyDescent="0.35">
      <c r="A576">
        <v>1036</v>
      </c>
      <c r="B576">
        <v>9735</v>
      </c>
      <c r="C576" t="s">
        <v>46</v>
      </c>
      <c r="D576" t="s">
        <v>116</v>
      </c>
      <c r="E576">
        <v>8129</v>
      </c>
      <c r="F576">
        <v>10043</v>
      </c>
      <c r="G576" t="s">
        <v>48</v>
      </c>
      <c r="H576">
        <v>10043</v>
      </c>
      <c r="I576">
        <v>651029</v>
      </c>
      <c r="J576">
        <v>45</v>
      </c>
      <c r="K576">
        <v>45</v>
      </c>
      <c r="L576" t="s">
        <v>117</v>
      </c>
      <c r="M576" t="s">
        <v>74</v>
      </c>
      <c r="N576">
        <v>77917</v>
      </c>
      <c r="O576">
        <v>85</v>
      </c>
      <c r="P576">
        <v>19</v>
      </c>
      <c r="Q576">
        <v>6</v>
      </c>
      <c r="R576">
        <v>1</v>
      </c>
      <c r="S576">
        <v>5</v>
      </c>
      <c r="T576">
        <v>53.5</v>
      </c>
      <c r="U576">
        <v>8390</v>
      </c>
      <c r="V576">
        <v>2.2799999999999998</v>
      </c>
      <c r="W576">
        <v>2.89</v>
      </c>
      <c r="X576">
        <v>132</v>
      </c>
      <c r="Y576">
        <v>2080</v>
      </c>
      <c r="Z576">
        <v>2122</v>
      </c>
      <c r="AA576">
        <v>41472</v>
      </c>
      <c r="AB576" t="s">
        <v>95</v>
      </c>
      <c r="AC576">
        <v>34254557</v>
      </c>
      <c r="AD576">
        <v>2076</v>
      </c>
      <c r="AE576" t="s">
        <v>52</v>
      </c>
      <c r="AF576">
        <v>930626</v>
      </c>
      <c r="AG576">
        <v>45</v>
      </c>
      <c r="AH576" t="s">
        <v>53</v>
      </c>
      <c r="AI576">
        <v>3496809</v>
      </c>
      <c r="AJ576">
        <v>8129</v>
      </c>
      <c r="AK576">
        <v>930731</v>
      </c>
      <c r="AL576" t="s">
        <v>54</v>
      </c>
      <c r="AN576">
        <v>16.5</v>
      </c>
      <c r="AO576">
        <v>20428.5</v>
      </c>
      <c r="AP576" t="s">
        <v>57</v>
      </c>
      <c r="AS576">
        <v>6668</v>
      </c>
      <c r="AT576">
        <v>940730</v>
      </c>
      <c r="AU576">
        <v>74736</v>
      </c>
      <c r="AV576">
        <v>36</v>
      </c>
      <c r="AW576">
        <v>2076</v>
      </c>
      <c r="AX576" t="s">
        <v>64</v>
      </c>
      <c r="AY576" t="str">
        <f t="shared" si="32"/>
        <v>Low_loan_taker</v>
      </c>
      <c r="BA576" t="str">
        <f t="shared" si="33"/>
        <v>Low Payment</v>
      </c>
      <c r="BB576" t="str">
        <f t="shared" si="34"/>
        <v>Low Balance</v>
      </c>
      <c r="BC576" t="str">
        <f t="shared" si="35"/>
        <v>CREDIT</v>
      </c>
    </row>
    <row r="577" spans="1:55" x14ac:dyDescent="0.35">
      <c r="A577">
        <v>1036</v>
      </c>
      <c r="B577">
        <v>9735</v>
      </c>
      <c r="C577" t="s">
        <v>46</v>
      </c>
      <c r="D577" t="s">
        <v>116</v>
      </c>
      <c r="E577">
        <v>8129</v>
      </c>
      <c r="F577">
        <v>10043</v>
      </c>
      <c r="G577" t="s">
        <v>48</v>
      </c>
      <c r="H577">
        <v>10043</v>
      </c>
      <c r="I577">
        <v>651029</v>
      </c>
      <c r="J577">
        <v>45</v>
      </c>
      <c r="K577">
        <v>45</v>
      </c>
      <c r="L577" t="s">
        <v>117</v>
      </c>
      <c r="M577" t="s">
        <v>74</v>
      </c>
      <c r="N577">
        <v>77917</v>
      </c>
      <c r="O577">
        <v>85</v>
      </c>
      <c r="P577">
        <v>19</v>
      </c>
      <c r="Q577">
        <v>6</v>
      </c>
      <c r="R577">
        <v>1</v>
      </c>
      <c r="S577">
        <v>5</v>
      </c>
      <c r="T577">
        <v>53.5</v>
      </c>
      <c r="U577">
        <v>8390</v>
      </c>
      <c r="V577">
        <v>2.2799999999999998</v>
      </c>
      <c r="W577">
        <v>2.89</v>
      </c>
      <c r="X577">
        <v>132</v>
      </c>
      <c r="Y577">
        <v>2080</v>
      </c>
      <c r="Z577">
        <v>2122</v>
      </c>
      <c r="AA577">
        <v>41472</v>
      </c>
      <c r="AB577" t="s">
        <v>95</v>
      </c>
      <c r="AC577">
        <v>34254557</v>
      </c>
      <c r="AD577">
        <v>2076</v>
      </c>
      <c r="AE577" t="s">
        <v>52</v>
      </c>
      <c r="AF577">
        <v>930626</v>
      </c>
      <c r="AG577">
        <v>45</v>
      </c>
      <c r="AH577" t="s">
        <v>53</v>
      </c>
      <c r="AI577">
        <v>2464694</v>
      </c>
      <c r="AJ577">
        <v>8129</v>
      </c>
      <c r="AK577">
        <v>930813</v>
      </c>
      <c r="AL577" t="s">
        <v>54</v>
      </c>
      <c r="AM577" t="s">
        <v>55</v>
      </c>
      <c r="AN577">
        <v>20612</v>
      </c>
      <c r="AO577">
        <v>41040.5</v>
      </c>
      <c r="AS577">
        <v>6668</v>
      </c>
      <c r="AT577">
        <v>940730</v>
      </c>
      <c r="AU577">
        <v>74736</v>
      </c>
      <c r="AV577">
        <v>36</v>
      </c>
      <c r="AW577">
        <v>2076</v>
      </c>
      <c r="AX577" t="s">
        <v>64</v>
      </c>
      <c r="AY577" t="str">
        <f t="shared" si="32"/>
        <v>Low_loan_taker</v>
      </c>
      <c r="BA577" t="str">
        <f t="shared" si="33"/>
        <v>Low Payment</v>
      </c>
      <c r="BB577" t="str">
        <f t="shared" si="34"/>
        <v>Low Balance</v>
      </c>
      <c r="BC577" t="str">
        <f t="shared" si="35"/>
        <v>CREDIT</v>
      </c>
    </row>
    <row r="578" spans="1:55" x14ac:dyDescent="0.35">
      <c r="A578">
        <v>1036</v>
      </c>
      <c r="B578">
        <v>9735</v>
      </c>
      <c r="C578" t="s">
        <v>46</v>
      </c>
      <c r="D578" t="s">
        <v>116</v>
      </c>
      <c r="E578">
        <v>8129</v>
      </c>
      <c r="F578">
        <v>10043</v>
      </c>
      <c r="G578" t="s">
        <v>48</v>
      </c>
      <c r="H578">
        <v>10043</v>
      </c>
      <c r="I578">
        <v>651029</v>
      </c>
      <c r="J578">
        <v>45</v>
      </c>
      <c r="K578">
        <v>45</v>
      </c>
      <c r="L578" t="s">
        <v>117</v>
      </c>
      <c r="M578" t="s">
        <v>74</v>
      </c>
      <c r="N578">
        <v>77917</v>
      </c>
      <c r="O578">
        <v>85</v>
      </c>
      <c r="P578">
        <v>19</v>
      </c>
      <c r="Q578">
        <v>6</v>
      </c>
      <c r="R578">
        <v>1</v>
      </c>
      <c r="S578">
        <v>5</v>
      </c>
      <c r="T578">
        <v>53.5</v>
      </c>
      <c r="U578">
        <v>8390</v>
      </c>
      <c r="V578">
        <v>2.2799999999999998</v>
      </c>
      <c r="W578">
        <v>2.89</v>
      </c>
      <c r="X578">
        <v>132</v>
      </c>
      <c r="Y578">
        <v>2080</v>
      </c>
      <c r="Z578">
        <v>2122</v>
      </c>
      <c r="AA578">
        <v>41472</v>
      </c>
      <c r="AB578" t="s">
        <v>95</v>
      </c>
      <c r="AC578">
        <v>34254557</v>
      </c>
      <c r="AD578">
        <v>2076</v>
      </c>
      <c r="AE578" t="s">
        <v>52</v>
      </c>
      <c r="AF578">
        <v>930626</v>
      </c>
      <c r="AG578">
        <v>45</v>
      </c>
      <c r="AH578" t="s">
        <v>53</v>
      </c>
      <c r="AI578">
        <v>2465018</v>
      </c>
      <c r="AJ578">
        <v>8129</v>
      </c>
      <c r="AK578">
        <v>930825</v>
      </c>
      <c r="AL578" t="s">
        <v>58</v>
      </c>
      <c r="AM578" t="s">
        <v>59</v>
      </c>
      <c r="AN578">
        <v>9000</v>
      </c>
      <c r="AO578">
        <v>32040.5</v>
      </c>
      <c r="AS578">
        <v>6668</v>
      </c>
      <c r="AT578">
        <v>940730</v>
      </c>
      <c r="AU578">
        <v>74736</v>
      </c>
      <c r="AV578">
        <v>36</v>
      </c>
      <c r="AW578">
        <v>2076</v>
      </c>
      <c r="AX578" t="s">
        <v>64</v>
      </c>
      <c r="AY578" t="str">
        <f t="shared" si="32"/>
        <v>Low_loan_taker</v>
      </c>
      <c r="BA578" t="str">
        <f t="shared" si="33"/>
        <v>Low Payment</v>
      </c>
      <c r="BB578" t="str">
        <f t="shared" si="34"/>
        <v>Low Balance</v>
      </c>
      <c r="BC578" t="str">
        <f t="shared" si="35"/>
        <v>WITHDRAWAL</v>
      </c>
    </row>
    <row r="579" spans="1:55" x14ac:dyDescent="0.35">
      <c r="A579">
        <v>1038</v>
      </c>
      <c r="B579">
        <v>9787</v>
      </c>
      <c r="C579" t="s">
        <v>96</v>
      </c>
      <c r="D579" t="s">
        <v>118</v>
      </c>
      <c r="E579">
        <v>8173</v>
      </c>
      <c r="F579">
        <v>10095</v>
      </c>
      <c r="G579" t="s">
        <v>48</v>
      </c>
      <c r="H579">
        <v>10095</v>
      </c>
      <c r="I579">
        <v>765206</v>
      </c>
      <c r="J579">
        <v>1</v>
      </c>
      <c r="K579">
        <v>1</v>
      </c>
      <c r="L579" t="s">
        <v>90</v>
      </c>
      <c r="M579" t="s">
        <v>91</v>
      </c>
      <c r="N579">
        <v>1204953</v>
      </c>
      <c r="O579">
        <v>0</v>
      </c>
      <c r="P579">
        <v>0</v>
      </c>
      <c r="Q579">
        <v>0</v>
      </c>
      <c r="R579">
        <v>1</v>
      </c>
      <c r="S579">
        <v>1</v>
      </c>
      <c r="T579">
        <v>100</v>
      </c>
      <c r="U579">
        <v>12541</v>
      </c>
      <c r="V579">
        <v>0.28999999999999998</v>
      </c>
      <c r="W579">
        <v>0.43</v>
      </c>
      <c r="X579">
        <v>167</v>
      </c>
      <c r="Y579">
        <v>85677</v>
      </c>
      <c r="Z579">
        <v>99107</v>
      </c>
      <c r="AA579">
        <v>41538</v>
      </c>
      <c r="AB579" t="s">
        <v>51</v>
      </c>
      <c r="AC579">
        <v>9593391</v>
      </c>
      <c r="AD579">
        <v>6695</v>
      </c>
      <c r="AE579" t="s">
        <v>52</v>
      </c>
      <c r="AF579">
        <v>930705</v>
      </c>
      <c r="AG579">
        <v>11</v>
      </c>
      <c r="AH579" t="s">
        <v>53</v>
      </c>
      <c r="AI579">
        <v>2477169</v>
      </c>
      <c r="AJ579">
        <v>8173</v>
      </c>
      <c r="AK579">
        <v>930705</v>
      </c>
      <c r="AL579" t="s">
        <v>54</v>
      </c>
      <c r="AM579" t="s">
        <v>55</v>
      </c>
      <c r="AN579">
        <v>1100</v>
      </c>
      <c r="AO579">
        <v>1100</v>
      </c>
      <c r="AS579">
        <v>6678</v>
      </c>
      <c r="AT579">
        <v>940520</v>
      </c>
      <c r="AU579">
        <v>80340</v>
      </c>
      <c r="AV579">
        <v>12</v>
      </c>
      <c r="AW579">
        <v>6695</v>
      </c>
      <c r="AX579" t="s">
        <v>64</v>
      </c>
      <c r="AY579" t="str">
        <f t="shared" ref="AY579:AY642" si="36">IF(AU579&gt;200000,"High_loan_taker",IF(AU579&lt;100000,"Low_loan_taker","Mid_loan_taker"))</f>
        <v>Low_loan_taker</v>
      </c>
      <c r="BA579" t="str">
        <f t="shared" ref="BA579:BA642" si="37">IF(AW579&gt;5200,"High Payment",IF(AW579&lt;3200,"Low Payment","Mid Payament"))</f>
        <v>High Payment</v>
      </c>
      <c r="BB579" t="str">
        <f t="shared" ref="BB579:BB642" si="38">IF(AO579&gt;100000,"High Balance",IF(AO579&lt;50000,"Low Balance","Mid Balance"))</f>
        <v>Low Balance</v>
      </c>
      <c r="BC579" t="str">
        <f t="shared" ref="BC579:BC642" si="39">IF(AL579="PRIJEM","CREDIT",IF(AL579="VYDAJ","WITHDRAWAL","NOT SURE"))</f>
        <v>CREDIT</v>
      </c>
    </row>
    <row r="580" spans="1:55" x14ac:dyDescent="0.35">
      <c r="A580">
        <v>1038</v>
      </c>
      <c r="B580">
        <v>9787</v>
      </c>
      <c r="C580" t="s">
        <v>96</v>
      </c>
      <c r="D580" t="s">
        <v>118</v>
      </c>
      <c r="E580">
        <v>8173</v>
      </c>
      <c r="F580">
        <v>10095</v>
      </c>
      <c r="G580" t="s">
        <v>48</v>
      </c>
      <c r="H580">
        <v>10095</v>
      </c>
      <c r="I580">
        <v>765206</v>
      </c>
      <c r="J580">
        <v>1</v>
      </c>
      <c r="K580">
        <v>1</v>
      </c>
      <c r="L580" t="s">
        <v>90</v>
      </c>
      <c r="M580" t="s">
        <v>91</v>
      </c>
      <c r="N580">
        <v>1204953</v>
      </c>
      <c r="O580">
        <v>0</v>
      </c>
      <c r="P580">
        <v>0</v>
      </c>
      <c r="Q580">
        <v>0</v>
      </c>
      <c r="R580">
        <v>1</v>
      </c>
      <c r="S580">
        <v>1</v>
      </c>
      <c r="T580">
        <v>100</v>
      </c>
      <c r="U580">
        <v>12541</v>
      </c>
      <c r="V580">
        <v>0.28999999999999998</v>
      </c>
      <c r="W580">
        <v>0.43</v>
      </c>
      <c r="X580">
        <v>167</v>
      </c>
      <c r="Y580">
        <v>85677</v>
      </c>
      <c r="Z580">
        <v>99107</v>
      </c>
      <c r="AA580">
        <v>41538</v>
      </c>
      <c r="AB580" t="s">
        <v>51</v>
      </c>
      <c r="AC580">
        <v>9593391</v>
      </c>
      <c r="AD580">
        <v>6695</v>
      </c>
      <c r="AE580" t="s">
        <v>52</v>
      </c>
      <c r="AF580">
        <v>930705</v>
      </c>
      <c r="AG580">
        <v>11</v>
      </c>
      <c r="AH580" t="s">
        <v>53</v>
      </c>
      <c r="AI580">
        <v>2477539</v>
      </c>
      <c r="AJ580">
        <v>8173</v>
      </c>
      <c r="AK580">
        <v>930804</v>
      </c>
      <c r="AL580" t="s">
        <v>54</v>
      </c>
      <c r="AM580" t="s">
        <v>55</v>
      </c>
      <c r="AN580">
        <v>12900</v>
      </c>
      <c r="AO580">
        <v>14000</v>
      </c>
      <c r="AS580">
        <v>6678</v>
      </c>
      <c r="AT580">
        <v>940520</v>
      </c>
      <c r="AU580">
        <v>80340</v>
      </c>
      <c r="AV580">
        <v>12</v>
      </c>
      <c r="AW580">
        <v>6695</v>
      </c>
      <c r="AX580" t="s">
        <v>64</v>
      </c>
      <c r="AY580" t="str">
        <f t="shared" si="36"/>
        <v>Low_loan_taker</v>
      </c>
      <c r="BA580" t="str">
        <f t="shared" si="37"/>
        <v>High Payment</v>
      </c>
      <c r="BB580" t="str">
        <f t="shared" si="38"/>
        <v>Low Balance</v>
      </c>
      <c r="BC580" t="str">
        <f t="shared" si="39"/>
        <v>CREDIT</v>
      </c>
    </row>
    <row r="581" spans="1:55" x14ac:dyDescent="0.35">
      <c r="A581">
        <v>1038</v>
      </c>
      <c r="B581">
        <v>9787</v>
      </c>
      <c r="C581" t="s">
        <v>96</v>
      </c>
      <c r="D581" t="s">
        <v>118</v>
      </c>
      <c r="E581">
        <v>8173</v>
      </c>
      <c r="F581">
        <v>10095</v>
      </c>
      <c r="G581" t="s">
        <v>48</v>
      </c>
      <c r="H581">
        <v>10095</v>
      </c>
      <c r="I581">
        <v>765206</v>
      </c>
      <c r="J581">
        <v>1</v>
      </c>
      <c r="K581">
        <v>1</v>
      </c>
      <c r="L581" t="s">
        <v>90</v>
      </c>
      <c r="M581" t="s">
        <v>91</v>
      </c>
      <c r="N581">
        <v>1204953</v>
      </c>
      <c r="O581">
        <v>0</v>
      </c>
      <c r="P581">
        <v>0</v>
      </c>
      <c r="Q581">
        <v>0</v>
      </c>
      <c r="R581">
        <v>1</v>
      </c>
      <c r="S581">
        <v>1</v>
      </c>
      <c r="T581">
        <v>100</v>
      </c>
      <c r="U581">
        <v>12541</v>
      </c>
      <c r="V581">
        <v>0.28999999999999998</v>
      </c>
      <c r="W581">
        <v>0.43</v>
      </c>
      <c r="X581">
        <v>167</v>
      </c>
      <c r="Y581">
        <v>85677</v>
      </c>
      <c r="Z581">
        <v>99107</v>
      </c>
      <c r="AA581">
        <v>41538</v>
      </c>
      <c r="AB581" t="s">
        <v>51</v>
      </c>
      <c r="AC581">
        <v>9593391</v>
      </c>
      <c r="AD581">
        <v>6695</v>
      </c>
      <c r="AE581" t="s">
        <v>52</v>
      </c>
      <c r="AF581">
        <v>930705</v>
      </c>
      <c r="AG581">
        <v>11</v>
      </c>
      <c r="AH581" t="s">
        <v>53</v>
      </c>
      <c r="AI581">
        <v>2477177</v>
      </c>
      <c r="AJ581">
        <v>8173</v>
      </c>
      <c r="AK581">
        <v>930805</v>
      </c>
      <c r="AL581" t="s">
        <v>54</v>
      </c>
      <c r="AM581" t="s">
        <v>65</v>
      </c>
      <c r="AN581">
        <v>40840</v>
      </c>
      <c r="AO581">
        <v>54840</v>
      </c>
      <c r="AQ581" t="s">
        <v>76</v>
      </c>
      <c r="AR581">
        <v>84269058</v>
      </c>
      <c r="AS581">
        <v>6678</v>
      </c>
      <c r="AT581">
        <v>940520</v>
      </c>
      <c r="AU581">
        <v>80340</v>
      </c>
      <c r="AV581">
        <v>12</v>
      </c>
      <c r="AW581">
        <v>6695</v>
      </c>
      <c r="AX581" t="s">
        <v>64</v>
      </c>
      <c r="AY581" t="str">
        <f t="shared" si="36"/>
        <v>Low_loan_taker</v>
      </c>
      <c r="BA581" t="str">
        <f t="shared" si="37"/>
        <v>High Payment</v>
      </c>
      <c r="BB581" t="str">
        <f t="shared" si="38"/>
        <v>Mid Balance</v>
      </c>
      <c r="BC581" t="str">
        <f t="shared" si="39"/>
        <v>CREDIT</v>
      </c>
    </row>
    <row r="582" spans="1:55" x14ac:dyDescent="0.35">
      <c r="A582">
        <v>1040</v>
      </c>
      <c r="B582">
        <v>9890</v>
      </c>
      <c r="C582" t="s">
        <v>96</v>
      </c>
      <c r="D582" t="s">
        <v>119</v>
      </c>
      <c r="E582">
        <v>8260</v>
      </c>
      <c r="F582">
        <v>10198</v>
      </c>
      <c r="G582" t="s">
        <v>48</v>
      </c>
      <c r="H582">
        <v>10198</v>
      </c>
      <c r="I582">
        <v>760524</v>
      </c>
      <c r="J582">
        <v>31</v>
      </c>
      <c r="K582">
        <v>31</v>
      </c>
      <c r="L582" t="s">
        <v>120</v>
      </c>
      <c r="M582" t="s">
        <v>121</v>
      </c>
      <c r="N582">
        <v>51313</v>
      </c>
      <c r="O582">
        <v>34</v>
      </c>
      <c r="P582">
        <v>12</v>
      </c>
      <c r="Q582">
        <v>3</v>
      </c>
      <c r="R582">
        <v>1</v>
      </c>
      <c r="S582">
        <v>4</v>
      </c>
      <c r="T582">
        <v>59.2</v>
      </c>
      <c r="U582">
        <v>8930</v>
      </c>
      <c r="V582">
        <v>3.52</v>
      </c>
      <c r="W582">
        <v>4.2</v>
      </c>
      <c r="X582">
        <v>108</v>
      </c>
      <c r="Y582">
        <v>1328</v>
      </c>
      <c r="Z582">
        <v>1452</v>
      </c>
      <c r="AA582">
        <v>41652</v>
      </c>
      <c r="AB582" t="s">
        <v>63</v>
      </c>
      <c r="AC582">
        <v>25747537</v>
      </c>
      <c r="AD582">
        <v>6239.2</v>
      </c>
      <c r="AE582" t="s">
        <v>52</v>
      </c>
      <c r="AF582">
        <v>930324</v>
      </c>
      <c r="AG582">
        <v>31</v>
      </c>
      <c r="AH582" t="s">
        <v>53</v>
      </c>
      <c r="AI582">
        <v>2501876</v>
      </c>
      <c r="AJ582">
        <v>8260</v>
      </c>
      <c r="AK582">
        <v>930324</v>
      </c>
      <c r="AL582" t="s">
        <v>54</v>
      </c>
      <c r="AM582" t="s">
        <v>55</v>
      </c>
      <c r="AN582">
        <v>200</v>
      </c>
      <c r="AO582">
        <v>200</v>
      </c>
      <c r="AS582">
        <v>6686</v>
      </c>
      <c r="AT582">
        <v>940825</v>
      </c>
      <c r="AU582">
        <v>224604</v>
      </c>
      <c r="AV582">
        <v>36</v>
      </c>
      <c r="AW582">
        <v>6239</v>
      </c>
      <c r="AX582" t="s">
        <v>64</v>
      </c>
      <c r="AY582" t="str">
        <f t="shared" si="36"/>
        <v>High_loan_taker</v>
      </c>
      <c r="BA582" t="str">
        <f t="shared" si="37"/>
        <v>High Payment</v>
      </c>
      <c r="BB582" t="str">
        <f t="shared" si="38"/>
        <v>Low Balance</v>
      </c>
      <c r="BC582" t="str">
        <f t="shared" si="39"/>
        <v>CREDIT</v>
      </c>
    </row>
    <row r="583" spans="1:55" x14ac:dyDescent="0.35">
      <c r="A583">
        <v>1040</v>
      </c>
      <c r="B583">
        <v>9890</v>
      </c>
      <c r="C583" t="s">
        <v>96</v>
      </c>
      <c r="D583" t="s">
        <v>119</v>
      </c>
      <c r="E583">
        <v>8260</v>
      </c>
      <c r="F583">
        <v>10198</v>
      </c>
      <c r="G583" t="s">
        <v>48</v>
      </c>
      <c r="H583">
        <v>10198</v>
      </c>
      <c r="I583">
        <v>760524</v>
      </c>
      <c r="J583">
        <v>31</v>
      </c>
      <c r="K583">
        <v>31</v>
      </c>
      <c r="L583" t="s">
        <v>120</v>
      </c>
      <c r="M583" t="s">
        <v>121</v>
      </c>
      <c r="N583">
        <v>51313</v>
      </c>
      <c r="O583">
        <v>34</v>
      </c>
      <c r="P583">
        <v>12</v>
      </c>
      <c r="Q583">
        <v>3</v>
      </c>
      <c r="R583">
        <v>1</v>
      </c>
      <c r="S583">
        <v>4</v>
      </c>
      <c r="T583">
        <v>59.2</v>
      </c>
      <c r="U583">
        <v>8930</v>
      </c>
      <c r="V583">
        <v>3.52</v>
      </c>
      <c r="W583">
        <v>4.2</v>
      </c>
      <c r="X583">
        <v>108</v>
      </c>
      <c r="Y583">
        <v>1328</v>
      </c>
      <c r="Z583">
        <v>1452</v>
      </c>
      <c r="AA583">
        <v>41652</v>
      </c>
      <c r="AB583" t="s">
        <v>63</v>
      </c>
      <c r="AC583">
        <v>25747537</v>
      </c>
      <c r="AD583">
        <v>6239.2</v>
      </c>
      <c r="AE583" t="s">
        <v>52</v>
      </c>
      <c r="AF583">
        <v>930324</v>
      </c>
      <c r="AG583">
        <v>31</v>
      </c>
      <c r="AH583" t="s">
        <v>53</v>
      </c>
      <c r="AI583">
        <v>2501880</v>
      </c>
      <c r="AJ583">
        <v>8260</v>
      </c>
      <c r="AK583">
        <v>930408</v>
      </c>
      <c r="AL583" t="s">
        <v>54</v>
      </c>
      <c r="AM583" t="s">
        <v>65</v>
      </c>
      <c r="AN583">
        <v>37435</v>
      </c>
      <c r="AO583">
        <v>37635</v>
      </c>
      <c r="AQ583" t="s">
        <v>51</v>
      </c>
      <c r="AR583">
        <v>92527162</v>
      </c>
      <c r="AS583">
        <v>6686</v>
      </c>
      <c r="AT583">
        <v>940825</v>
      </c>
      <c r="AU583">
        <v>224604</v>
      </c>
      <c r="AV583">
        <v>36</v>
      </c>
      <c r="AW583">
        <v>6239</v>
      </c>
      <c r="AX583" t="s">
        <v>64</v>
      </c>
      <c r="AY583" t="str">
        <f t="shared" si="36"/>
        <v>High_loan_taker</v>
      </c>
      <c r="BA583" t="str">
        <f t="shared" si="37"/>
        <v>High Payment</v>
      </c>
      <c r="BB583" t="str">
        <f t="shared" si="38"/>
        <v>Low Balance</v>
      </c>
      <c r="BC583" t="str">
        <f t="shared" si="39"/>
        <v>CREDIT</v>
      </c>
    </row>
    <row r="584" spans="1:55" x14ac:dyDescent="0.35">
      <c r="A584">
        <v>1040</v>
      </c>
      <c r="B584">
        <v>9890</v>
      </c>
      <c r="C584" t="s">
        <v>96</v>
      </c>
      <c r="D584" t="s">
        <v>119</v>
      </c>
      <c r="E584">
        <v>8260</v>
      </c>
      <c r="F584">
        <v>10198</v>
      </c>
      <c r="G584" t="s">
        <v>48</v>
      </c>
      <c r="H584">
        <v>10198</v>
      </c>
      <c r="I584">
        <v>760524</v>
      </c>
      <c r="J584">
        <v>31</v>
      </c>
      <c r="K584">
        <v>31</v>
      </c>
      <c r="L584" t="s">
        <v>120</v>
      </c>
      <c r="M584" t="s">
        <v>121</v>
      </c>
      <c r="N584">
        <v>51313</v>
      </c>
      <c r="O584">
        <v>34</v>
      </c>
      <c r="P584">
        <v>12</v>
      </c>
      <c r="Q584">
        <v>3</v>
      </c>
      <c r="R584">
        <v>1</v>
      </c>
      <c r="S584">
        <v>4</v>
      </c>
      <c r="T584">
        <v>59.2</v>
      </c>
      <c r="U584">
        <v>8930</v>
      </c>
      <c r="V584">
        <v>3.52</v>
      </c>
      <c r="W584">
        <v>4.2</v>
      </c>
      <c r="X584">
        <v>108</v>
      </c>
      <c r="Y584">
        <v>1328</v>
      </c>
      <c r="Z584">
        <v>1452</v>
      </c>
      <c r="AA584">
        <v>41652</v>
      </c>
      <c r="AB584" t="s">
        <v>63</v>
      </c>
      <c r="AC584">
        <v>25747537</v>
      </c>
      <c r="AD584">
        <v>6239.2</v>
      </c>
      <c r="AE584" t="s">
        <v>52</v>
      </c>
      <c r="AF584">
        <v>930324</v>
      </c>
      <c r="AG584">
        <v>31</v>
      </c>
      <c r="AH584" t="s">
        <v>53</v>
      </c>
      <c r="AI584">
        <v>2502174</v>
      </c>
      <c r="AJ584">
        <v>8260</v>
      </c>
      <c r="AK584">
        <v>930423</v>
      </c>
      <c r="AL584" t="s">
        <v>58</v>
      </c>
      <c r="AM584" t="s">
        <v>59</v>
      </c>
      <c r="AN584">
        <v>8200</v>
      </c>
      <c r="AO584">
        <v>29435</v>
      </c>
      <c r="AS584">
        <v>6686</v>
      </c>
      <c r="AT584">
        <v>940825</v>
      </c>
      <c r="AU584">
        <v>224604</v>
      </c>
      <c r="AV584">
        <v>36</v>
      </c>
      <c r="AW584">
        <v>6239</v>
      </c>
      <c r="AX584" t="s">
        <v>64</v>
      </c>
      <c r="AY584" t="str">
        <f t="shared" si="36"/>
        <v>High_loan_taker</v>
      </c>
      <c r="BA584" t="str">
        <f t="shared" si="37"/>
        <v>High Payment</v>
      </c>
      <c r="BB584" t="str">
        <f t="shared" si="38"/>
        <v>Low Balance</v>
      </c>
      <c r="BC584" t="str">
        <f t="shared" si="39"/>
        <v>WITHDRAWAL</v>
      </c>
    </row>
    <row r="585" spans="1:55" x14ac:dyDescent="0.35">
      <c r="A585">
        <v>1040</v>
      </c>
      <c r="B585">
        <v>9890</v>
      </c>
      <c r="C585" t="s">
        <v>96</v>
      </c>
      <c r="D585" t="s">
        <v>119</v>
      </c>
      <c r="E585">
        <v>8260</v>
      </c>
      <c r="F585">
        <v>10198</v>
      </c>
      <c r="G585" t="s">
        <v>48</v>
      </c>
      <c r="H585">
        <v>10198</v>
      </c>
      <c r="I585">
        <v>760524</v>
      </c>
      <c r="J585">
        <v>31</v>
      </c>
      <c r="K585">
        <v>31</v>
      </c>
      <c r="L585" t="s">
        <v>120</v>
      </c>
      <c r="M585" t="s">
        <v>121</v>
      </c>
      <c r="N585">
        <v>51313</v>
      </c>
      <c r="O585">
        <v>34</v>
      </c>
      <c r="P585">
        <v>12</v>
      </c>
      <c r="Q585">
        <v>3</v>
      </c>
      <c r="R585">
        <v>1</v>
      </c>
      <c r="S585">
        <v>4</v>
      </c>
      <c r="T585">
        <v>59.2</v>
      </c>
      <c r="U585">
        <v>8930</v>
      </c>
      <c r="V585">
        <v>3.52</v>
      </c>
      <c r="W585">
        <v>4.2</v>
      </c>
      <c r="X585">
        <v>108</v>
      </c>
      <c r="Y585">
        <v>1328</v>
      </c>
      <c r="Z585">
        <v>1452</v>
      </c>
      <c r="AA585">
        <v>41652</v>
      </c>
      <c r="AB585" t="s">
        <v>63</v>
      </c>
      <c r="AC585">
        <v>25747537</v>
      </c>
      <c r="AD585">
        <v>6239.2</v>
      </c>
      <c r="AE585" t="s">
        <v>52</v>
      </c>
      <c r="AF585">
        <v>930324</v>
      </c>
      <c r="AG585">
        <v>31</v>
      </c>
      <c r="AH585" t="s">
        <v>53</v>
      </c>
      <c r="AI585">
        <v>3498211</v>
      </c>
      <c r="AJ585">
        <v>8260</v>
      </c>
      <c r="AK585">
        <v>930430</v>
      </c>
      <c r="AL585" t="s">
        <v>54</v>
      </c>
      <c r="AN585">
        <v>32.700000000000003</v>
      </c>
      <c r="AO585">
        <v>29467.7</v>
      </c>
      <c r="AP585" t="s">
        <v>57</v>
      </c>
      <c r="AS585">
        <v>6686</v>
      </c>
      <c r="AT585">
        <v>940825</v>
      </c>
      <c r="AU585">
        <v>224604</v>
      </c>
      <c r="AV585">
        <v>36</v>
      </c>
      <c r="AW585">
        <v>6239</v>
      </c>
      <c r="AX585" t="s">
        <v>64</v>
      </c>
      <c r="AY585" t="str">
        <f t="shared" si="36"/>
        <v>High_loan_taker</v>
      </c>
      <c r="BA585" t="str">
        <f t="shared" si="37"/>
        <v>High Payment</v>
      </c>
      <c r="BB585" t="str">
        <f t="shared" si="38"/>
        <v>Low Balance</v>
      </c>
      <c r="BC585" t="str">
        <f t="shared" si="39"/>
        <v>CREDIT</v>
      </c>
    </row>
    <row r="586" spans="1:55" x14ac:dyDescent="0.35">
      <c r="A586">
        <v>1040</v>
      </c>
      <c r="B586">
        <v>9890</v>
      </c>
      <c r="C586" t="s">
        <v>96</v>
      </c>
      <c r="D586" t="s">
        <v>119</v>
      </c>
      <c r="E586">
        <v>8260</v>
      </c>
      <c r="F586">
        <v>10198</v>
      </c>
      <c r="G586" t="s">
        <v>48</v>
      </c>
      <c r="H586">
        <v>10198</v>
      </c>
      <c r="I586">
        <v>760524</v>
      </c>
      <c r="J586">
        <v>31</v>
      </c>
      <c r="K586">
        <v>31</v>
      </c>
      <c r="L586" t="s">
        <v>120</v>
      </c>
      <c r="M586" t="s">
        <v>121</v>
      </c>
      <c r="N586">
        <v>51313</v>
      </c>
      <c r="O586">
        <v>34</v>
      </c>
      <c r="P586">
        <v>12</v>
      </c>
      <c r="Q586">
        <v>3</v>
      </c>
      <c r="R586">
        <v>1</v>
      </c>
      <c r="S586">
        <v>4</v>
      </c>
      <c r="T586">
        <v>59.2</v>
      </c>
      <c r="U586">
        <v>8930</v>
      </c>
      <c r="V586">
        <v>3.52</v>
      </c>
      <c r="W586">
        <v>4.2</v>
      </c>
      <c r="X586">
        <v>108</v>
      </c>
      <c r="Y586">
        <v>1328</v>
      </c>
      <c r="Z586">
        <v>1452</v>
      </c>
      <c r="AA586">
        <v>41652</v>
      </c>
      <c r="AB586" t="s">
        <v>63</v>
      </c>
      <c r="AC586">
        <v>25747537</v>
      </c>
      <c r="AD586">
        <v>6239.2</v>
      </c>
      <c r="AE586" t="s">
        <v>52</v>
      </c>
      <c r="AF586">
        <v>930324</v>
      </c>
      <c r="AG586">
        <v>31</v>
      </c>
      <c r="AH586" t="s">
        <v>53</v>
      </c>
      <c r="AI586">
        <v>2501881</v>
      </c>
      <c r="AJ586">
        <v>8260</v>
      </c>
      <c r="AK586">
        <v>930508</v>
      </c>
      <c r="AL586" t="s">
        <v>54</v>
      </c>
      <c r="AM586" t="s">
        <v>65</v>
      </c>
      <c r="AN586">
        <v>37435</v>
      </c>
      <c r="AO586">
        <v>66902.7</v>
      </c>
      <c r="AQ586" t="s">
        <v>51</v>
      </c>
      <c r="AR586">
        <v>92527162</v>
      </c>
      <c r="AS586">
        <v>6686</v>
      </c>
      <c r="AT586">
        <v>940825</v>
      </c>
      <c r="AU586">
        <v>224604</v>
      </c>
      <c r="AV586">
        <v>36</v>
      </c>
      <c r="AW586">
        <v>6239</v>
      </c>
      <c r="AX586" t="s">
        <v>64</v>
      </c>
      <c r="AY586" t="str">
        <f t="shared" si="36"/>
        <v>High_loan_taker</v>
      </c>
      <c r="BA586" t="str">
        <f t="shared" si="37"/>
        <v>High Payment</v>
      </c>
      <c r="BB586" t="str">
        <f t="shared" si="38"/>
        <v>Mid Balance</v>
      </c>
      <c r="BC586" t="str">
        <f t="shared" si="39"/>
        <v>CREDIT</v>
      </c>
    </row>
    <row r="587" spans="1:55" x14ac:dyDescent="0.35">
      <c r="A587">
        <v>1040</v>
      </c>
      <c r="B587">
        <v>9890</v>
      </c>
      <c r="C587" t="s">
        <v>96</v>
      </c>
      <c r="D587" t="s">
        <v>119</v>
      </c>
      <c r="E587">
        <v>8260</v>
      </c>
      <c r="F587">
        <v>10198</v>
      </c>
      <c r="G587" t="s">
        <v>48</v>
      </c>
      <c r="H587">
        <v>10198</v>
      </c>
      <c r="I587">
        <v>760524</v>
      </c>
      <c r="J587">
        <v>31</v>
      </c>
      <c r="K587">
        <v>31</v>
      </c>
      <c r="L587" t="s">
        <v>120</v>
      </c>
      <c r="M587" t="s">
        <v>121</v>
      </c>
      <c r="N587">
        <v>51313</v>
      </c>
      <c r="O587">
        <v>34</v>
      </c>
      <c r="P587">
        <v>12</v>
      </c>
      <c r="Q587">
        <v>3</v>
      </c>
      <c r="R587">
        <v>1</v>
      </c>
      <c r="S587">
        <v>4</v>
      </c>
      <c r="T587">
        <v>59.2</v>
      </c>
      <c r="U587">
        <v>8930</v>
      </c>
      <c r="V587">
        <v>3.52</v>
      </c>
      <c r="W587">
        <v>4.2</v>
      </c>
      <c r="X587">
        <v>108</v>
      </c>
      <c r="Y587">
        <v>1328</v>
      </c>
      <c r="Z587">
        <v>1452</v>
      </c>
      <c r="AA587">
        <v>41652</v>
      </c>
      <c r="AB587" t="s">
        <v>63</v>
      </c>
      <c r="AC587">
        <v>25747537</v>
      </c>
      <c r="AD587">
        <v>6239.2</v>
      </c>
      <c r="AE587" t="s">
        <v>52</v>
      </c>
      <c r="AF587">
        <v>930324</v>
      </c>
      <c r="AG587">
        <v>31</v>
      </c>
      <c r="AH587" t="s">
        <v>53</v>
      </c>
      <c r="AI587">
        <v>2502175</v>
      </c>
      <c r="AJ587">
        <v>8260</v>
      </c>
      <c r="AK587">
        <v>930523</v>
      </c>
      <c r="AL587" t="s">
        <v>58</v>
      </c>
      <c r="AM587" t="s">
        <v>59</v>
      </c>
      <c r="AN587">
        <v>23200</v>
      </c>
      <c r="AO587">
        <v>43702.7</v>
      </c>
      <c r="AS587">
        <v>6686</v>
      </c>
      <c r="AT587">
        <v>940825</v>
      </c>
      <c r="AU587">
        <v>224604</v>
      </c>
      <c r="AV587">
        <v>36</v>
      </c>
      <c r="AW587">
        <v>6239</v>
      </c>
      <c r="AX587" t="s">
        <v>64</v>
      </c>
      <c r="AY587" t="str">
        <f t="shared" si="36"/>
        <v>High_loan_taker</v>
      </c>
      <c r="BA587" t="str">
        <f t="shared" si="37"/>
        <v>High Payment</v>
      </c>
      <c r="BB587" t="str">
        <f t="shared" si="38"/>
        <v>Low Balance</v>
      </c>
      <c r="BC587" t="str">
        <f t="shared" si="39"/>
        <v>WITHDRAWAL</v>
      </c>
    </row>
    <row r="588" spans="1:55" x14ac:dyDescent="0.35">
      <c r="A588">
        <v>1040</v>
      </c>
      <c r="B588">
        <v>9890</v>
      </c>
      <c r="C588" t="s">
        <v>96</v>
      </c>
      <c r="D588" t="s">
        <v>119</v>
      </c>
      <c r="E588">
        <v>8260</v>
      </c>
      <c r="F588">
        <v>10198</v>
      </c>
      <c r="G588" t="s">
        <v>48</v>
      </c>
      <c r="H588">
        <v>10198</v>
      </c>
      <c r="I588">
        <v>760524</v>
      </c>
      <c r="J588">
        <v>31</v>
      </c>
      <c r="K588">
        <v>31</v>
      </c>
      <c r="L588" t="s">
        <v>120</v>
      </c>
      <c r="M588" t="s">
        <v>121</v>
      </c>
      <c r="N588">
        <v>51313</v>
      </c>
      <c r="O588">
        <v>34</v>
      </c>
      <c r="P588">
        <v>12</v>
      </c>
      <c r="Q588">
        <v>3</v>
      </c>
      <c r="R588">
        <v>1</v>
      </c>
      <c r="S588">
        <v>4</v>
      </c>
      <c r="T588">
        <v>59.2</v>
      </c>
      <c r="U588">
        <v>8930</v>
      </c>
      <c r="V588">
        <v>3.52</v>
      </c>
      <c r="W588">
        <v>4.2</v>
      </c>
      <c r="X588">
        <v>108</v>
      </c>
      <c r="Y588">
        <v>1328</v>
      </c>
      <c r="Z588">
        <v>1452</v>
      </c>
      <c r="AA588">
        <v>41652</v>
      </c>
      <c r="AB588" t="s">
        <v>63</v>
      </c>
      <c r="AC588">
        <v>25747537</v>
      </c>
      <c r="AD588">
        <v>6239.2</v>
      </c>
      <c r="AE588" t="s">
        <v>52</v>
      </c>
      <c r="AF588">
        <v>930324</v>
      </c>
      <c r="AG588">
        <v>31</v>
      </c>
      <c r="AH588" t="s">
        <v>53</v>
      </c>
      <c r="AI588">
        <v>3498212</v>
      </c>
      <c r="AJ588">
        <v>8260</v>
      </c>
      <c r="AK588">
        <v>930531</v>
      </c>
      <c r="AL588" t="s">
        <v>54</v>
      </c>
      <c r="AN588">
        <v>139.9</v>
      </c>
      <c r="AO588">
        <v>43842.6</v>
      </c>
      <c r="AP588" t="s">
        <v>57</v>
      </c>
      <c r="AS588">
        <v>6686</v>
      </c>
      <c r="AT588">
        <v>940825</v>
      </c>
      <c r="AU588">
        <v>224604</v>
      </c>
      <c r="AV588">
        <v>36</v>
      </c>
      <c r="AW588">
        <v>6239</v>
      </c>
      <c r="AX588" t="s">
        <v>64</v>
      </c>
      <c r="AY588" t="str">
        <f t="shared" si="36"/>
        <v>High_loan_taker</v>
      </c>
      <c r="BA588" t="str">
        <f t="shared" si="37"/>
        <v>High Payment</v>
      </c>
      <c r="BB588" t="str">
        <f t="shared" si="38"/>
        <v>Low Balance</v>
      </c>
      <c r="BC588" t="str">
        <f t="shared" si="39"/>
        <v>CREDIT</v>
      </c>
    </row>
    <row r="589" spans="1:55" x14ac:dyDescent="0.35">
      <c r="A589">
        <v>1040</v>
      </c>
      <c r="B589">
        <v>9890</v>
      </c>
      <c r="C589" t="s">
        <v>96</v>
      </c>
      <c r="D589" t="s">
        <v>119</v>
      </c>
      <c r="E589">
        <v>8260</v>
      </c>
      <c r="F589">
        <v>10198</v>
      </c>
      <c r="G589" t="s">
        <v>48</v>
      </c>
      <c r="H589">
        <v>10198</v>
      </c>
      <c r="I589">
        <v>760524</v>
      </c>
      <c r="J589">
        <v>31</v>
      </c>
      <c r="K589">
        <v>31</v>
      </c>
      <c r="L589" t="s">
        <v>120</v>
      </c>
      <c r="M589" t="s">
        <v>121</v>
      </c>
      <c r="N589">
        <v>51313</v>
      </c>
      <c r="O589">
        <v>34</v>
      </c>
      <c r="P589">
        <v>12</v>
      </c>
      <c r="Q589">
        <v>3</v>
      </c>
      <c r="R589">
        <v>1</v>
      </c>
      <c r="S589">
        <v>4</v>
      </c>
      <c r="T589">
        <v>59.2</v>
      </c>
      <c r="U589">
        <v>8930</v>
      </c>
      <c r="V589">
        <v>3.52</v>
      </c>
      <c r="W589">
        <v>4.2</v>
      </c>
      <c r="X589">
        <v>108</v>
      </c>
      <c r="Y589">
        <v>1328</v>
      </c>
      <c r="Z589">
        <v>1452</v>
      </c>
      <c r="AA589">
        <v>41652</v>
      </c>
      <c r="AB589" t="s">
        <v>63</v>
      </c>
      <c r="AC589">
        <v>25747537</v>
      </c>
      <c r="AD589">
        <v>6239.2</v>
      </c>
      <c r="AE589" t="s">
        <v>52</v>
      </c>
      <c r="AF589">
        <v>930324</v>
      </c>
      <c r="AG589">
        <v>31</v>
      </c>
      <c r="AH589" t="s">
        <v>53</v>
      </c>
      <c r="AI589">
        <v>2501882</v>
      </c>
      <c r="AJ589">
        <v>8260</v>
      </c>
      <c r="AK589">
        <v>930608</v>
      </c>
      <c r="AL589" t="s">
        <v>54</v>
      </c>
      <c r="AM589" t="s">
        <v>65</v>
      </c>
      <c r="AN589">
        <v>56152</v>
      </c>
      <c r="AO589">
        <v>99994.6</v>
      </c>
      <c r="AQ589" t="s">
        <v>51</v>
      </c>
      <c r="AR589">
        <v>92527162</v>
      </c>
      <c r="AS589">
        <v>6686</v>
      </c>
      <c r="AT589">
        <v>940825</v>
      </c>
      <c r="AU589">
        <v>224604</v>
      </c>
      <c r="AV589">
        <v>36</v>
      </c>
      <c r="AW589">
        <v>6239</v>
      </c>
      <c r="AX589" t="s">
        <v>64</v>
      </c>
      <c r="AY589" t="str">
        <f t="shared" si="36"/>
        <v>High_loan_taker</v>
      </c>
      <c r="BA589" t="str">
        <f t="shared" si="37"/>
        <v>High Payment</v>
      </c>
      <c r="BB589" t="str">
        <f t="shared" si="38"/>
        <v>Mid Balance</v>
      </c>
      <c r="BC589" t="str">
        <f t="shared" si="39"/>
        <v>CREDIT</v>
      </c>
    </row>
    <row r="590" spans="1:55" x14ac:dyDescent="0.35">
      <c r="A590">
        <v>1040</v>
      </c>
      <c r="B590">
        <v>9890</v>
      </c>
      <c r="C590" t="s">
        <v>96</v>
      </c>
      <c r="D590" t="s">
        <v>119</v>
      </c>
      <c r="E590">
        <v>8260</v>
      </c>
      <c r="F590">
        <v>10198</v>
      </c>
      <c r="G590" t="s">
        <v>48</v>
      </c>
      <c r="H590">
        <v>10198</v>
      </c>
      <c r="I590">
        <v>760524</v>
      </c>
      <c r="J590">
        <v>31</v>
      </c>
      <c r="K590">
        <v>31</v>
      </c>
      <c r="L590" t="s">
        <v>120</v>
      </c>
      <c r="M590" t="s">
        <v>121</v>
      </c>
      <c r="N590">
        <v>51313</v>
      </c>
      <c r="O590">
        <v>34</v>
      </c>
      <c r="P590">
        <v>12</v>
      </c>
      <c r="Q590">
        <v>3</v>
      </c>
      <c r="R590">
        <v>1</v>
      </c>
      <c r="S590">
        <v>4</v>
      </c>
      <c r="T590">
        <v>59.2</v>
      </c>
      <c r="U590">
        <v>8930</v>
      </c>
      <c r="V590">
        <v>3.52</v>
      </c>
      <c r="W590">
        <v>4.2</v>
      </c>
      <c r="X590">
        <v>108</v>
      </c>
      <c r="Y590">
        <v>1328</v>
      </c>
      <c r="Z590">
        <v>1452</v>
      </c>
      <c r="AA590">
        <v>41652</v>
      </c>
      <c r="AB590" t="s">
        <v>63</v>
      </c>
      <c r="AC590">
        <v>25747537</v>
      </c>
      <c r="AD590">
        <v>6239.2</v>
      </c>
      <c r="AE590" t="s">
        <v>52</v>
      </c>
      <c r="AF590">
        <v>930324</v>
      </c>
      <c r="AG590">
        <v>31</v>
      </c>
      <c r="AH590" t="s">
        <v>53</v>
      </c>
      <c r="AI590">
        <v>2502176</v>
      </c>
      <c r="AJ590">
        <v>8260</v>
      </c>
      <c r="AK590">
        <v>930622</v>
      </c>
      <c r="AL590" t="s">
        <v>58</v>
      </c>
      <c r="AM590" t="s">
        <v>59</v>
      </c>
      <c r="AN590">
        <v>40000</v>
      </c>
      <c r="AO590">
        <v>59994.6</v>
      </c>
      <c r="AS590">
        <v>6686</v>
      </c>
      <c r="AT590">
        <v>940825</v>
      </c>
      <c r="AU590">
        <v>224604</v>
      </c>
      <c r="AV590">
        <v>36</v>
      </c>
      <c r="AW590">
        <v>6239</v>
      </c>
      <c r="AX590" t="s">
        <v>64</v>
      </c>
      <c r="AY590" t="str">
        <f t="shared" si="36"/>
        <v>High_loan_taker</v>
      </c>
      <c r="BA590" t="str">
        <f t="shared" si="37"/>
        <v>High Payment</v>
      </c>
      <c r="BB590" t="str">
        <f t="shared" si="38"/>
        <v>Mid Balance</v>
      </c>
      <c r="BC590" t="str">
        <f t="shared" si="39"/>
        <v>WITHDRAWAL</v>
      </c>
    </row>
    <row r="591" spans="1:55" x14ac:dyDescent="0.35">
      <c r="A591">
        <v>1040</v>
      </c>
      <c r="B591">
        <v>9890</v>
      </c>
      <c r="C591" t="s">
        <v>96</v>
      </c>
      <c r="D591" t="s">
        <v>119</v>
      </c>
      <c r="E591">
        <v>8260</v>
      </c>
      <c r="F591">
        <v>10198</v>
      </c>
      <c r="G591" t="s">
        <v>48</v>
      </c>
      <c r="H591">
        <v>10198</v>
      </c>
      <c r="I591">
        <v>760524</v>
      </c>
      <c r="J591">
        <v>31</v>
      </c>
      <c r="K591">
        <v>31</v>
      </c>
      <c r="L591" t="s">
        <v>120</v>
      </c>
      <c r="M591" t="s">
        <v>121</v>
      </c>
      <c r="N591">
        <v>51313</v>
      </c>
      <c r="O591">
        <v>34</v>
      </c>
      <c r="P591">
        <v>12</v>
      </c>
      <c r="Q591">
        <v>3</v>
      </c>
      <c r="R591">
        <v>1</v>
      </c>
      <c r="S591">
        <v>4</v>
      </c>
      <c r="T591">
        <v>59.2</v>
      </c>
      <c r="U591">
        <v>8930</v>
      </c>
      <c r="V591">
        <v>3.52</v>
      </c>
      <c r="W591">
        <v>4.2</v>
      </c>
      <c r="X591">
        <v>108</v>
      </c>
      <c r="Y591">
        <v>1328</v>
      </c>
      <c r="Z591">
        <v>1452</v>
      </c>
      <c r="AA591">
        <v>41652</v>
      </c>
      <c r="AB591" t="s">
        <v>63</v>
      </c>
      <c r="AC591">
        <v>25747537</v>
      </c>
      <c r="AD591">
        <v>6239.2</v>
      </c>
      <c r="AE591" t="s">
        <v>52</v>
      </c>
      <c r="AF591">
        <v>930324</v>
      </c>
      <c r="AG591">
        <v>31</v>
      </c>
      <c r="AH591" t="s">
        <v>53</v>
      </c>
      <c r="AI591">
        <v>3498213</v>
      </c>
      <c r="AJ591">
        <v>8260</v>
      </c>
      <c r="AK591">
        <v>930630</v>
      </c>
      <c r="AL591" t="s">
        <v>54</v>
      </c>
      <c r="AN591">
        <v>202.5</v>
      </c>
      <c r="AO591">
        <v>60197.1</v>
      </c>
      <c r="AP591" t="s">
        <v>57</v>
      </c>
      <c r="AS591">
        <v>6686</v>
      </c>
      <c r="AT591">
        <v>940825</v>
      </c>
      <c r="AU591">
        <v>224604</v>
      </c>
      <c r="AV591">
        <v>36</v>
      </c>
      <c r="AW591">
        <v>6239</v>
      </c>
      <c r="AX591" t="s">
        <v>64</v>
      </c>
      <c r="AY591" t="str">
        <f t="shared" si="36"/>
        <v>High_loan_taker</v>
      </c>
      <c r="BA591" t="str">
        <f t="shared" si="37"/>
        <v>High Payment</v>
      </c>
      <c r="BB591" t="str">
        <f t="shared" si="38"/>
        <v>Mid Balance</v>
      </c>
      <c r="BC591" t="str">
        <f t="shared" si="39"/>
        <v>CREDIT</v>
      </c>
    </row>
    <row r="592" spans="1:55" x14ac:dyDescent="0.35">
      <c r="A592">
        <v>1040</v>
      </c>
      <c r="B592">
        <v>9890</v>
      </c>
      <c r="C592" t="s">
        <v>96</v>
      </c>
      <c r="D592" t="s">
        <v>119</v>
      </c>
      <c r="E592">
        <v>8260</v>
      </c>
      <c r="F592">
        <v>10198</v>
      </c>
      <c r="G592" t="s">
        <v>48</v>
      </c>
      <c r="H592">
        <v>10198</v>
      </c>
      <c r="I592">
        <v>760524</v>
      </c>
      <c r="J592">
        <v>31</v>
      </c>
      <c r="K592">
        <v>31</v>
      </c>
      <c r="L592" t="s">
        <v>120</v>
      </c>
      <c r="M592" t="s">
        <v>121</v>
      </c>
      <c r="N592">
        <v>51313</v>
      </c>
      <c r="O592">
        <v>34</v>
      </c>
      <c r="P592">
        <v>12</v>
      </c>
      <c r="Q592">
        <v>3</v>
      </c>
      <c r="R592">
        <v>1</v>
      </c>
      <c r="S592">
        <v>4</v>
      </c>
      <c r="T592">
        <v>59.2</v>
      </c>
      <c r="U592">
        <v>8930</v>
      </c>
      <c r="V592">
        <v>3.52</v>
      </c>
      <c r="W592">
        <v>4.2</v>
      </c>
      <c r="X592">
        <v>108</v>
      </c>
      <c r="Y592">
        <v>1328</v>
      </c>
      <c r="Z592">
        <v>1452</v>
      </c>
      <c r="AA592">
        <v>41652</v>
      </c>
      <c r="AB592" t="s">
        <v>63</v>
      </c>
      <c r="AC592">
        <v>25747537</v>
      </c>
      <c r="AD592">
        <v>6239.2</v>
      </c>
      <c r="AE592" t="s">
        <v>52</v>
      </c>
      <c r="AF592">
        <v>930324</v>
      </c>
      <c r="AG592">
        <v>31</v>
      </c>
      <c r="AH592" t="s">
        <v>53</v>
      </c>
      <c r="AI592">
        <v>2501883</v>
      </c>
      <c r="AJ592">
        <v>8260</v>
      </c>
      <c r="AK592">
        <v>930708</v>
      </c>
      <c r="AL592" t="s">
        <v>54</v>
      </c>
      <c r="AM592" t="s">
        <v>65</v>
      </c>
      <c r="AN592">
        <v>37435</v>
      </c>
      <c r="AO592">
        <v>97632.1</v>
      </c>
      <c r="AQ592" t="s">
        <v>51</v>
      </c>
      <c r="AR592">
        <v>92527162</v>
      </c>
      <c r="AS592">
        <v>6686</v>
      </c>
      <c r="AT592">
        <v>940825</v>
      </c>
      <c r="AU592">
        <v>224604</v>
      </c>
      <c r="AV592">
        <v>36</v>
      </c>
      <c r="AW592">
        <v>6239</v>
      </c>
      <c r="AX592" t="s">
        <v>64</v>
      </c>
      <c r="AY592" t="str">
        <f t="shared" si="36"/>
        <v>High_loan_taker</v>
      </c>
      <c r="BA592" t="str">
        <f t="shared" si="37"/>
        <v>High Payment</v>
      </c>
      <c r="BB592" t="str">
        <f t="shared" si="38"/>
        <v>Mid Balance</v>
      </c>
      <c r="BC592" t="str">
        <f t="shared" si="39"/>
        <v>CREDIT</v>
      </c>
    </row>
    <row r="593" spans="1:55" x14ac:dyDescent="0.35">
      <c r="A593">
        <v>1040</v>
      </c>
      <c r="B593">
        <v>9890</v>
      </c>
      <c r="C593" t="s">
        <v>96</v>
      </c>
      <c r="D593" t="s">
        <v>119</v>
      </c>
      <c r="E593">
        <v>8260</v>
      </c>
      <c r="F593">
        <v>10198</v>
      </c>
      <c r="G593" t="s">
        <v>48</v>
      </c>
      <c r="H593">
        <v>10198</v>
      </c>
      <c r="I593">
        <v>760524</v>
      </c>
      <c r="J593">
        <v>31</v>
      </c>
      <c r="K593">
        <v>31</v>
      </c>
      <c r="L593" t="s">
        <v>120</v>
      </c>
      <c r="M593" t="s">
        <v>121</v>
      </c>
      <c r="N593">
        <v>51313</v>
      </c>
      <c r="O593">
        <v>34</v>
      </c>
      <c r="P593">
        <v>12</v>
      </c>
      <c r="Q593">
        <v>3</v>
      </c>
      <c r="R593">
        <v>1</v>
      </c>
      <c r="S593">
        <v>4</v>
      </c>
      <c r="T593">
        <v>59.2</v>
      </c>
      <c r="U593">
        <v>8930</v>
      </c>
      <c r="V593">
        <v>3.52</v>
      </c>
      <c r="W593">
        <v>4.2</v>
      </c>
      <c r="X593">
        <v>108</v>
      </c>
      <c r="Y593">
        <v>1328</v>
      </c>
      <c r="Z593">
        <v>1452</v>
      </c>
      <c r="AA593">
        <v>41652</v>
      </c>
      <c r="AB593" t="s">
        <v>63</v>
      </c>
      <c r="AC593">
        <v>25747537</v>
      </c>
      <c r="AD593">
        <v>6239.2</v>
      </c>
      <c r="AE593" t="s">
        <v>52</v>
      </c>
      <c r="AF593">
        <v>930324</v>
      </c>
      <c r="AG593">
        <v>31</v>
      </c>
      <c r="AH593" t="s">
        <v>53</v>
      </c>
      <c r="AI593">
        <v>2502177</v>
      </c>
      <c r="AJ593">
        <v>8260</v>
      </c>
      <c r="AK593">
        <v>930722</v>
      </c>
      <c r="AL593" t="s">
        <v>58</v>
      </c>
      <c r="AM593" t="s">
        <v>59</v>
      </c>
      <c r="AN593">
        <v>37000</v>
      </c>
      <c r="AO593">
        <v>60632.1</v>
      </c>
      <c r="AS593">
        <v>6686</v>
      </c>
      <c r="AT593">
        <v>940825</v>
      </c>
      <c r="AU593">
        <v>224604</v>
      </c>
      <c r="AV593">
        <v>36</v>
      </c>
      <c r="AW593">
        <v>6239</v>
      </c>
      <c r="AX593" t="s">
        <v>64</v>
      </c>
      <c r="AY593" t="str">
        <f t="shared" si="36"/>
        <v>High_loan_taker</v>
      </c>
      <c r="BA593" t="str">
        <f t="shared" si="37"/>
        <v>High Payment</v>
      </c>
      <c r="BB593" t="str">
        <f t="shared" si="38"/>
        <v>Mid Balance</v>
      </c>
      <c r="BC593" t="str">
        <f t="shared" si="39"/>
        <v>WITHDRAWAL</v>
      </c>
    </row>
    <row r="594" spans="1:55" x14ac:dyDescent="0.35">
      <c r="A594">
        <v>1040</v>
      </c>
      <c r="B594">
        <v>9890</v>
      </c>
      <c r="C594" t="s">
        <v>96</v>
      </c>
      <c r="D594" t="s">
        <v>119</v>
      </c>
      <c r="E594">
        <v>8260</v>
      </c>
      <c r="F594">
        <v>10198</v>
      </c>
      <c r="G594" t="s">
        <v>48</v>
      </c>
      <c r="H594">
        <v>10198</v>
      </c>
      <c r="I594">
        <v>760524</v>
      </c>
      <c r="J594">
        <v>31</v>
      </c>
      <c r="K594">
        <v>31</v>
      </c>
      <c r="L594" t="s">
        <v>120</v>
      </c>
      <c r="M594" t="s">
        <v>121</v>
      </c>
      <c r="N594">
        <v>51313</v>
      </c>
      <c r="O594">
        <v>34</v>
      </c>
      <c r="P594">
        <v>12</v>
      </c>
      <c r="Q594">
        <v>3</v>
      </c>
      <c r="R594">
        <v>1</v>
      </c>
      <c r="S594">
        <v>4</v>
      </c>
      <c r="T594">
        <v>59.2</v>
      </c>
      <c r="U594">
        <v>8930</v>
      </c>
      <c r="V594">
        <v>3.52</v>
      </c>
      <c r="W594">
        <v>4.2</v>
      </c>
      <c r="X594">
        <v>108</v>
      </c>
      <c r="Y594">
        <v>1328</v>
      </c>
      <c r="Z594">
        <v>1452</v>
      </c>
      <c r="AA594">
        <v>41652</v>
      </c>
      <c r="AB594" t="s">
        <v>63</v>
      </c>
      <c r="AC594">
        <v>25747537</v>
      </c>
      <c r="AD594">
        <v>6239.2</v>
      </c>
      <c r="AE594" t="s">
        <v>52</v>
      </c>
      <c r="AF594">
        <v>930324</v>
      </c>
      <c r="AG594">
        <v>31</v>
      </c>
      <c r="AH594" t="s">
        <v>53</v>
      </c>
      <c r="AI594">
        <v>3498214</v>
      </c>
      <c r="AJ594">
        <v>8260</v>
      </c>
      <c r="AK594">
        <v>930731</v>
      </c>
      <c r="AL594" t="s">
        <v>54</v>
      </c>
      <c r="AN594">
        <v>250.8</v>
      </c>
      <c r="AO594">
        <v>60882.9</v>
      </c>
      <c r="AP594" t="s">
        <v>57</v>
      </c>
      <c r="AS594">
        <v>6686</v>
      </c>
      <c r="AT594">
        <v>940825</v>
      </c>
      <c r="AU594">
        <v>224604</v>
      </c>
      <c r="AV594">
        <v>36</v>
      </c>
      <c r="AW594">
        <v>6239</v>
      </c>
      <c r="AX594" t="s">
        <v>64</v>
      </c>
      <c r="AY594" t="str">
        <f t="shared" si="36"/>
        <v>High_loan_taker</v>
      </c>
      <c r="BA594" t="str">
        <f t="shared" si="37"/>
        <v>High Payment</v>
      </c>
      <c r="BB594" t="str">
        <f t="shared" si="38"/>
        <v>Mid Balance</v>
      </c>
      <c r="BC594" t="str">
        <f t="shared" si="39"/>
        <v>CREDIT</v>
      </c>
    </row>
    <row r="595" spans="1:55" x14ac:dyDescent="0.35">
      <c r="A595">
        <v>1040</v>
      </c>
      <c r="B595">
        <v>9890</v>
      </c>
      <c r="C595" t="s">
        <v>96</v>
      </c>
      <c r="D595" t="s">
        <v>119</v>
      </c>
      <c r="E595">
        <v>8260</v>
      </c>
      <c r="F595">
        <v>10198</v>
      </c>
      <c r="G595" t="s">
        <v>48</v>
      </c>
      <c r="H595">
        <v>10198</v>
      </c>
      <c r="I595">
        <v>760524</v>
      </c>
      <c r="J595">
        <v>31</v>
      </c>
      <c r="K595">
        <v>31</v>
      </c>
      <c r="L595" t="s">
        <v>120</v>
      </c>
      <c r="M595" t="s">
        <v>121</v>
      </c>
      <c r="N595">
        <v>51313</v>
      </c>
      <c r="O595">
        <v>34</v>
      </c>
      <c r="P595">
        <v>12</v>
      </c>
      <c r="Q595">
        <v>3</v>
      </c>
      <c r="R595">
        <v>1</v>
      </c>
      <c r="S595">
        <v>4</v>
      </c>
      <c r="T595">
        <v>59.2</v>
      </c>
      <c r="U595">
        <v>8930</v>
      </c>
      <c r="V595">
        <v>3.52</v>
      </c>
      <c r="W595">
        <v>4.2</v>
      </c>
      <c r="X595">
        <v>108</v>
      </c>
      <c r="Y595">
        <v>1328</v>
      </c>
      <c r="Z595">
        <v>1452</v>
      </c>
      <c r="AA595">
        <v>41652</v>
      </c>
      <c r="AB595" t="s">
        <v>63</v>
      </c>
      <c r="AC595">
        <v>25747537</v>
      </c>
      <c r="AD595">
        <v>6239.2</v>
      </c>
      <c r="AE595" t="s">
        <v>52</v>
      </c>
      <c r="AF595">
        <v>930324</v>
      </c>
      <c r="AG595">
        <v>31</v>
      </c>
      <c r="AH595" t="s">
        <v>53</v>
      </c>
      <c r="AI595">
        <v>2501884</v>
      </c>
      <c r="AJ595">
        <v>8260</v>
      </c>
      <c r="AK595">
        <v>930808</v>
      </c>
      <c r="AL595" t="s">
        <v>54</v>
      </c>
      <c r="AM595" t="s">
        <v>65</v>
      </c>
      <c r="AN595">
        <v>37435</v>
      </c>
      <c r="AO595">
        <v>98317.9</v>
      </c>
      <c r="AQ595" t="s">
        <v>51</v>
      </c>
      <c r="AR595">
        <v>92527162</v>
      </c>
      <c r="AS595">
        <v>6686</v>
      </c>
      <c r="AT595">
        <v>940825</v>
      </c>
      <c r="AU595">
        <v>224604</v>
      </c>
      <c r="AV595">
        <v>36</v>
      </c>
      <c r="AW595">
        <v>6239</v>
      </c>
      <c r="AX595" t="s">
        <v>64</v>
      </c>
      <c r="AY595" t="str">
        <f t="shared" si="36"/>
        <v>High_loan_taker</v>
      </c>
      <c r="BA595" t="str">
        <f t="shared" si="37"/>
        <v>High Payment</v>
      </c>
      <c r="BB595" t="str">
        <f t="shared" si="38"/>
        <v>Mid Balance</v>
      </c>
      <c r="BC595" t="str">
        <f t="shared" si="39"/>
        <v>CREDIT</v>
      </c>
    </row>
    <row r="596" spans="1:55" x14ac:dyDescent="0.35">
      <c r="A596">
        <v>1040</v>
      </c>
      <c r="B596">
        <v>9890</v>
      </c>
      <c r="C596" t="s">
        <v>96</v>
      </c>
      <c r="D596" t="s">
        <v>119</v>
      </c>
      <c r="E596">
        <v>8260</v>
      </c>
      <c r="F596">
        <v>10198</v>
      </c>
      <c r="G596" t="s">
        <v>48</v>
      </c>
      <c r="H596">
        <v>10198</v>
      </c>
      <c r="I596">
        <v>760524</v>
      </c>
      <c r="J596">
        <v>31</v>
      </c>
      <c r="K596">
        <v>31</v>
      </c>
      <c r="L596" t="s">
        <v>120</v>
      </c>
      <c r="M596" t="s">
        <v>121</v>
      </c>
      <c r="N596">
        <v>51313</v>
      </c>
      <c r="O596">
        <v>34</v>
      </c>
      <c r="P596">
        <v>12</v>
      </c>
      <c r="Q596">
        <v>3</v>
      </c>
      <c r="R596">
        <v>1</v>
      </c>
      <c r="S596">
        <v>4</v>
      </c>
      <c r="T596">
        <v>59.2</v>
      </c>
      <c r="U596">
        <v>8930</v>
      </c>
      <c r="V596">
        <v>3.52</v>
      </c>
      <c r="W596">
        <v>4.2</v>
      </c>
      <c r="X596">
        <v>108</v>
      </c>
      <c r="Y596">
        <v>1328</v>
      </c>
      <c r="Z596">
        <v>1452</v>
      </c>
      <c r="AA596">
        <v>41652</v>
      </c>
      <c r="AB596" t="s">
        <v>63</v>
      </c>
      <c r="AC596">
        <v>25747537</v>
      </c>
      <c r="AD596">
        <v>6239.2</v>
      </c>
      <c r="AE596" t="s">
        <v>52</v>
      </c>
      <c r="AF596">
        <v>930324</v>
      </c>
      <c r="AG596">
        <v>31</v>
      </c>
      <c r="AH596" t="s">
        <v>53</v>
      </c>
      <c r="AI596">
        <v>2502085</v>
      </c>
      <c r="AJ596">
        <v>8260</v>
      </c>
      <c r="AK596">
        <v>930809</v>
      </c>
      <c r="AL596" t="s">
        <v>58</v>
      </c>
      <c r="AM596" t="s">
        <v>59</v>
      </c>
      <c r="AN596">
        <v>4500</v>
      </c>
      <c r="AO596">
        <v>93817.9</v>
      </c>
      <c r="AS596">
        <v>6686</v>
      </c>
      <c r="AT596">
        <v>940825</v>
      </c>
      <c r="AU596">
        <v>224604</v>
      </c>
      <c r="AV596">
        <v>36</v>
      </c>
      <c r="AW596">
        <v>6239</v>
      </c>
      <c r="AX596" t="s">
        <v>64</v>
      </c>
      <c r="AY596" t="str">
        <f t="shared" si="36"/>
        <v>High_loan_taker</v>
      </c>
      <c r="BA596" t="str">
        <f t="shared" si="37"/>
        <v>High Payment</v>
      </c>
      <c r="BB596" t="str">
        <f t="shared" si="38"/>
        <v>Mid Balance</v>
      </c>
      <c r="BC596" t="str">
        <f t="shared" si="39"/>
        <v>WITHDRAWAL</v>
      </c>
    </row>
    <row r="597" spans="1:55" x14ac:dyDescent="0.35">
      <c r="A597">
        <v>1040</v>
      </c>
      <c r="B597">
        <v>9890</v>
      </c>
      <c r="C597" t="s">
        <v>96</v>
      </c>
      <c r="D597" t="s">
        <v>119</v>
      </c>
      <c r="E597">
        <v>8260</v>
      </c>
      <c r="F597">
        <v>10198</v>
      </c>
      <c r="G597" t="s">
        <v>48</v>
      </c>
      <c r="H597">
        <v>10198</v>
      </c>
      <c r="I597">
        <v>760524</v>
      </c>
      <c r="J597">
        <v>31</v>
      </c>
      <c r="K597">
        <v>31</v>
      </c>
      <c r="L597" t="s">
        <v>120</v>
      </c>
      <c r="M597" t="s">
        <v>121</v>
      </c>
      <c r="N597">
        <v>51313</v>
      </c>
      <c r="O597">
        <v>34</v>
      </c>
      <c r="P597">
        <v>12</v>
      </c>
      <c r="Q597">
        <v>3</v>
      </c>
      <c r="R597">
        <v>1</v>
      </c>
      <c r="S597">
        <v>4</v>
      </c>
      <c r="T597">
        <v>59.2</v>
      </c>
      <c r="U597">
        <v>8930</v>
      </c>
      <c r="V597">
        <v>3.52</v>
      </c>
      <c r="W597">
        <v>4.2</v>
      </c>
      <c r="X597">
        <v>108</v>
      </c>
      <c r="Y597">
        <v>1328</v>
      </c>
      <c r="Z597">
        <v>1452</v>
      </c>
      <c r="AA597">
        <v>41652</v>
      </c>
      <c r="AB597" t="s">
        <v>63</v>
      </c>
      <c r="AC597">
        <v>25747537</v>
      </c>
      <c r="AD597">
        <v>6239.2</v>
      </c>
      <c r="AE597" t="s">
        <v>52</v>
      </c>
      <c r="AF597">
        <v>930324</v>
      </c>
      <c r="AG597">
        <v>31</v>
      </c>
      <c r="AH597" t="s">
        <v>53</v>
      </c>
      <c r="AI597">
        <v>2502021</v>
      </c>
      <c r="AJ597">
        <v>8260</v>
      </c>
      <c r="AK597">
        <v>930813</v>
      </c>
      <c r="AL597" t="s">
        <v>59</v>
      </c>
      <c r="AM597" t="s">
        <v>59</v>
      </c>
      <c r="AN597">
        <v>5878</v>
      </c>
      <c r="AO597">
        <v>87939.9</v>
      </c>
      <c r="AS597">
        <v>6686</v>
      </c>
      <c r="AT597">
        <v>940825</v>
      </c>
      <c r="AU597">
        <v>224604</v>
      </c>
      <c r="AV597">
        <v>36</v>
      </c>
      <c r="AW597">
        <v>6239</v>
      </c>
      <c r="AX597" t="s">
        <v>64</v>
      </c>
      <c r="AY597" t="str">
        <f t="shared" si="36"/>
        <v>High_loan_taker</v>
      </c>
      <c r="BA597" t="str">
        <f t="shared" si="37"/>
        <v>High Payment</v>
      </c>
      <c r="BB597" t="str">
        <f t="shared" si="38"/>
        <v>Mid Balance</v>
      </c>
      <c r="BC597" t="str">
        <f t="shared" si="39"/>
        <v>NOT SURE</v>
      </c>
    </row>
    <row r="598" spans="1:55" x14ac:dyDescent="0.35">
      <c r="A598">
        <v>1040</v>
      </c>
      <c r="B598">
        <v>9890</v>
      </c>
      <c r="C598" t="s">
        <v>96</v>
      </c>
      <c r="D598" t="s">
        <v>119</v>
      </c>
      <c r="E598">
        <v>8260</v>
      </c>
      <c r="F598">
        <v>10198</v>
      </c>
      <c r="G598" t="s">
        <v>48</v>
      </c>
      <c r="H598">
        <v>10198</v>
      </c>
      <c r="I598">
        <v>760524</v>
      </c>
      <c r="J598">
        <v>31</v>
      </c>
      <c r="K598">
        <v>31</v>
      </c>
      <c r="L598" t="s">
        <v>120</v>
      </c>
      <c r="M598" t="s">
        <v>121</v>
      </c>
      <c r="N598">
        <v>51313</v>
      </c>
      <c r="O598">
        <v>34</v>
      </c>
      <c r="P598">
        <v>12</v>
      </c>
      <c r="Q598">
        <v>3</v>
      </c>
      <c r="R598">
        <v>1</v>
      </c>
      <c r="S598">
        <v>4</v>
      </c>
      <c r="T598">
        <v>59.2</v>
      </c>
      <c r="U598">
        <v>8930</v>
      </c>
      <c r="V598">
        <v>3.52</v>
      </c>
      <c r="W598">
        <v>4.2</v>
      </c>
      <c r="X598">
        <v>108</v>
      </c>
      <c r="Y598">
        <v>1328</v>
      </c>
      <c r="Z598">
        <v>1452</v>
      </c>
      <c r="AA598">
        <v>41652</v>
      </c>
      <c r="AB598" t="s">
        <v>63</v>
      </c>
      <c r="AC598">
        <v>25747537</v>
      </c>
      <c r="AD598">
        <v>6239.2</v>
      </c>
      <c r="AE598" t="s">
        <v>52</v>
      </c>
      <c r="AF598">
        <v>930324</v>
      </c>
      <c r="AG598">
        <v>31</v>
      </c>
      <c r="AH598" t="s">
        <v>53</v>
      </c>
      <c r="AI598">
        <v>2501956</v>
      </c>
      <c r="AJ598">
        <v>8260</v>
      </c>
      <c r="AK598">
        <v>930820</v>
      </c>
      <c r="AL598" t="s">
        <v>58</v>
      </c>
      <c r="AM598" t="s">
        <v>59</v>
      </c>
      <c r="AN598">
        <v>5000</v>
      </c>
      <c r="AO598">
        <v>82939.899999999994</v>
      </c>
      <c r="AR598">
        <v>0</v>
      </c>
      <c r="AS598">
        <v>6686</v>
      </c>
      <c r="AT598">
        <v>940825</v>
      </c>
      <c r="AU598">
        <v>224604</v>
      </c>
      <c r="AV598">
        <v>36</v>
      </c>
      <c r="AW598">
        <v>6239</v>
      </c>
      <c r="AX598" t="s">
        <v>64</v>
      </c>
      <c r="AY598" t="str">
        <f t="shared" si="36"/>
        <v>High_loan_taker</v>
      </c>
      <c r="BA598" t="str">
        <f t="shared" si="37"/>
        <v>High Payment</v>
      </c>
      <c r="BB598" t="str">
        <f t="shared" si="38"/>
        <v>Mid Balance</v>
      </c>
      <c r="BC598" t="str">
        <f t="shared" si="39"/>
        <v>WITHDRAWAL</v>
      </c>
    </row>
    <row r="599" spans="1:55" x14ac:dyDescent="0.35">
      <c r="A599">
        <v>1040</v>
      </c>
      <c r="B599">
        <v>9890</v>
      </c>
      <c r="C599" t="s">
        <v>96</v>
      </c>
      <c r="D599" t="s">
        <v>119</v>
      </c>
      <c r="E599">
        <v>8260</v>
      </c>
      <c r="F599">
        <v>10198</v>
      </c>
      <c r="G599" t="s">
        <v>48</v>
      </c>
      <c r="H599">
        <v>10198</v>
      </c>
      <c r="I599">
        <v>760524</v>
      </c>
      <c r="J599">
        <v>31</v>
      </c>
      <c r="K599">
        <v>31</v>
      </c>
      <c r="L599" t="s">
        <v>120</v>
      </c>
      <c r="M599" t="s">
        <v>121</v>
      </c>
      <c r="N599">
        <v>51313</v>
      </c>
      <c r="O599">
        <v>34</v>
      </c>
      <c r="P599">
        <v>12</v>
      </c>
      <c r="Q599">
        <v>3</v>
      </c>
      <c r="R599">
        <v>1</v>
      </c>
      <c r="S599">
        <v>4</v>
      </c>
      <c r="T599">
        <v>59.2</v>
      </c>
      <c r="U599">
        <v>8930</v>
      </c>
      <c r="V599">
        <v>3.52</v>
      </c>
      <c r="W599">
        <v>4.2</v>
      </c>
      <c r="X599">
        <v>108</v>
      </c>
      <c r="Y599">
        <v>1328</v>
      </c>
      <c r="Z599">
        <v>1452</v>
      </c>
      <c r="AA599">
        <v>41652</v>
      </c>
      <c r="AB599" t="s">
        <v>63</v>
      </c>
      <c r="AC599">
        <v>25747537</v>
      </c>
      <c r="AD599">
        <v>6239.2</v>
      </c>
      <c r="AE599" t="s">
        <v>52</v>
      </c>
      <c r="AF599">
        <v>930324</v>
      </c>
      <c r="AG599">
        <v>31</v>
      </c>
      <c r="AH599" t="s">
        <v>53</v>
      </c>
      <c r="AI599">
        <v>2502178</v>
      </c>
      <c r="AJ599">
        <v>8260</v>
      </c>
      <c r="AK599">
        <v>930821</v>
      </c>
      <c r="AL599" t="s">
        <v>58</v>
      </c>
      <c r="AM599" t="s">
        <v>59</v>
      </c>
      <c r="AN599">
        <v>26400</v>
      </c>
      <c r="AO599">
        <v>56539.9</v>
      </c>
      <c r="AS599">
        <v>6686</v>
      </c>
      <c r="AT599">
        <v>940825</v>
      </c>
      <c r="AU599">
        <v>224604</v>
      </c>
      <c r="AV599">
        <v>36</v>
      </c>
      <c r="AW599">
        <v>6239</v>
      </c>
      <c r="AX599" t="s">
        <v>64</v>
      </c>
      <c r="AY599" t="str">
        <f t="shared" si="36"/>
        <v>High_loan_taker</v>
      </c>
      <c r="BA599" t="str">
        <f t="shared" si="37"/>
        <v>High Payment</v>
      </c>
      <c r="BB599" t="str">
        <f t="shared" si="38"/>
        <v>Mid Balance</v>
      </c>
      <c r="BC599" t="str">
        <f t="shared" si="39"/>
        <v>WITHDRAWAL</v>
      </c>
    </row>
    <row r="600" spans="1:55" x14ac:dyDescent="0.35">
      <c r="A600">
        <v>1087</v>
      </c>
      <c r="B600">
        <v>10887</v>
      </c>
      <c r="C600" t="s">
        <v>46</v>
      </c>
      <c r="D600" t="s">
        <v>122</v>
      </c>
      <c r="E600">
        <v>9093</v>
      </c>
      <c r="F600">
        <v>11195</v>
      </c>
      <c r="G600" t="s">
        <v>48</v>
      </c>
      <c r="H600">
        <v>11195</v>
      </c>
      <c r="I600">
        <v>531205</v>
      </c>
      <c r="J600">
        <v>58</v>
      </c>
      <c r="K600">
        <v>58</v>
      </c>
      <c r="L600" t="s">
        <v>123</v>
      </c>
      <c r="M600" t="s">
        <v>50</v>
      </c>
      <c r="N600">
        <v>109164</v>
      </c>
      <c r="O600">
        <v>98</v>
      </c>
      <c r="P600">
        <v>16</v>
      </c>
      <c r="Q600">
        <v>6</v>
      </c>
      <c r="R600">
        <v>1</v>
      </c>
      <c r="S600">
        <v>4</v>
      </c>
      <c r="T600">
        <v>63.6</v>
      </c>
      <c r="U600">
        <v>8757</v>
      </c>
      <c r="V600">
        <v>3.38</v>
      </c>
      <c r="W600">
        <v>3.95</v>
      </c>
      <c r="X600">
        <v>96</v>
      </c>
      <c r="Y600">
        <v>2212</v>
      </c>
      <c r="Z600">
        <v>2471</v>
      </c>
      <c r="AA600">
        <v>42874</v>
      </c>
      <c r="AB600" t="s">
        <v>75</v>
      </c>
      <c r="AC600">
        <v>28652066</v>
      </c>
      <c r="AD600">
        <v>1311</v>
      </c>
      <c r="AE600" t="s">
        <v>67</v>
      </c>
      <c r="AF600">
        <v>930616</v>
      </c>
      <c r="AG600">
        <v>47</v>
      </c>
      <c r="AH600" t="s">
        <v>53</v>
      </c>
      <c r="AI600">
        <v>2747099</v>
      </c>
      <c r="AJ600">
        <v>9093</v>
      </c>
      <c r="AK600">
        <v>930616</v>
      </c>
      <c r="AL600" t="s">
        <v>54</v>
      </c>
      <c r="AM600" t="s">
        <v>55</v>
      </c>
      <c r="AN600">
        <v>800</v>
      </c>
      <c r="AO600">
        <v>800</v>
      </c>
      <c r="AS600">
        <v>6836</v>
      </c>
      <c r="AT600">
        <v>940803</v>
      </c>
      <c r="AU600">
        <v>189300</v>
      </c>
      <c r="AV600">
        <v>60</v>
      </c>
      <c r="AW600">
        <v>3155</v>
      </c>
      <c r="AX600" t="s">
        <v>124</v>
      </c>
      <c r="AY600" t="str">
        <f t="shared" si="36"/>
        <v>Mid_loan_taker</v>
      </c>
      <c r="BA600" t="str">
        <f t="shared" si="37"/>
        <v>Low Payment</v>
      </c>
      <c r="BB600" t="str">
        <f t="shared" si="38"/>
        <v>Low Balance</v>
      </c>
      <c r="BC600" t="str">
        <f t="shared" si="39"/>
        <v>CREDIT</v>
      </c>
    </row>
    <row r="601" spans="1:55" x14ac:dyDescent="0.35">
      <c r="A601">
        <v>1087</v>
      </c>
      <c r="B601">
        <v>10887</v>
      </c>
      <c r="C601" t="s">
        <v>46</v>
      </c>
      <c r="D601" t="s">
        <v>122</v>
      </c>
      <c r="E601">
        <v>9093</v>
      </c>
      <c r="F601">
        <v>11195</v>
      </c>
      <c r="G601" t="s">
        <v>48</v>
      </c>
      <c r="H601">
        <v>11195</v>
      </c>
      <c r="I601">
        <v>531205</v>
      </c>
      <c r="J601">
        <v>58</v>
      </c>
      <c r="K601">
        <v>58</v>
      </c>
      <c r="L601" t="s">
        <v>123</v>
      </c>
      <c r="M601" t="s">
        <v>50</v>
      </c>
      <c r="N601">
        <v>109164</v>
      </c>
      <c r="O601">
        <v>98</v>
      </c>
      <c r="P601">
        <v>16</v>
      </c>
      <c r="Q601">
        <v>6</v>
      </c>
      <c r="R601">
        <v>1</v>
      </c>
      <c r="S601">
        <v>4</v>
      </c>
      <c r="T601">
        <v>63.6</v>
      </c>
      <c r="U601">
        <v>8757</v>
      </c>
      <c r="V601">
        <v>3.38</v>
      </c>
      <c r="W601">
        <v>3.95</v>
      </c>
      <c r="X601">
        <v>96</v>
      </c>
      <c r="Y601">
        <v>2212</v>
      </c>
      <c r="Z601">
        <v>2471</v>
      </c>
      <c r="AA601">
        <v>42874</v>
      </c>
      <c r="AB601" t="s">
        <v>75</v>
      </c>
      <c r="AC601">
        <v>28652066</v>
      </c>
      <c r="AD601">
        <v>1311</v>
      </c>
      <c r="AE601" t="s">
        <v>67</v>
      </c>
      <c r="AF601">
        <v>930616</v>
      </c>
      <c r="AG601">
        <v>47</v>
      </c>
      <c r="AH601" t="s">
        <v>53</v>
      </c>
      <c r="AI601">
        <v>2747106</v>
      </c>
      <c r="AJ601">
        <v>9093</v>
      </c>
      <c r="AK601">
        <v>930707</v>
      </c>
      <c r="AL601" t="s">
        <v>54</v>
      </c>
      <c r="AM601" t="s">
        <v>55</v>
      </c>
      <c r="AN601">
        <v>18942</v>
      </c>
      <c r="AO601">
        <v>19742</v>
      </c>
      <c r="AS601">
        <v>6836</v>
      </c>
      <c r="AT601">
        <v>940803</v>
      </c>
      <c r="AU601">
        <v>189300</v>
      </c>
      <c r="AV601">
        <v>60</v>
      </c>
      <c r="AW601">
        <v>3155</v>
      </c>
      <c r="AX601" t="s">
        <v>124</v>
      </c>
      <c r="AY601" t="str">
        <f t="shared" si="36"/>
        <v>Mid_loan_taker</v>
      </c>
      <c r="BA601" t="str">
        <f t="shared" si="37"/>
        <v>Low Payment</v>
      </c>
      <c r="BB601" t="str">
        <f t="shared" si="38"/>
        <v>Low Balance</v>
      </c>
      <c r="BC601" t="str">
        <f t="shared" si="39"/>
        <v>CREDIT</v>
      </c>
    </row>
    <row r="602" spans="1:55" x14ac:dyDescent="0.35">
      <c r="A602">
        <v>1087</v>
      </c>
      <c r="B602">
        <v>10887</v>
      </c>
      <c r="C602" t="s">
        <v>46</v>
      </c>
      <c r="D602" t="s">
        <v>122</v>
      </c>
      <c r="E602">
        <v>9093</v>
      </c>
      <c r="F602">
        <v>11195</v>
      </c>
      <c r="G602" t="s">
        <v>48</v>
      </c>
      <c r="H602">
        <v>11195</v>
      </c>
      <c r="I602">
        <v>531205</v>
      </c>
      <c r="J602">
        <v>58</v>
      </c>
      <c r="K602">
        <v>58</v>
      </c>
      <c r="L602" t="s">
        <v>123</v>
      </c>
      <c r="M602" t="s">
        <v>50</v>
      </c>
      <c r="N602">
        <v>109164</v>
      </c>
      <c r="O602">
        <v>98</v>
      </c>
      <c r="P602">
        <v>16</v>
      </c>
      <c r="Q602">
        <v>6</v>
      </c>
      <c r="R602">
        <v>1</v>
      </c>
      <c r="S602">
        <v>4</v>
      </c>
      <c r="T602">
        <v>63.6</v>
      </c>
      <c r="U602">
        <v>8757</v>
      </c>
      <c r="V602">
        <v>3.38</v>
      </c>
      <c r="W602">
        <v>3.95</v>
      </c>
      <c r="X602">
        <v>96</v>
      </c>
      <c r="Y602">
        <v>2212</v>
      </c>
      <c r="Z602">
        <v>2471</v>
      </c>
      <c r="AA602">
        <v>42874</v>
      </c>
      <c r="AB602" t="s">
        <v>75</v>
      </c>
      <c r="AC602">
        <v>28652066</v>
      </c>
      <c r="AD602">
        <v>1311</v>
      </c>
      <c r="AE602" t="s">
        <v>67</v>
      </c>
      <c r="AF602">
        <v>930616</v>
      </c>
      <c r="AG602">
        <v>47</v>
      </c>
      <c r="AH602" t="s">
        <v>53</v>
      </c>
      <c r="AI602">
        <v>2747540</v>
      </c>
      <c r="AJ602">
        <v>9093</v>
      </c>
      <c r="AK602">
        <v>930716</v>
      </c>
      <c r="AL602" t="s">
        <v>54</v>
      </c>
      <c r="AM602" t="s">
        <v>55</v>
      </c>
      <c r="AN602">
        <v>2000</v>
      </c>
      <c r="AO602">
        <v>21742</v>
      </c>
      <c r="AS602">
        <v>6836</v>
      </c>
      <c r="AT602">
        <v>940803</v>
      </c>
      <c r="AU602">
        <v>189300</v>
      </c>
      <c r="AV602">
        <v>60</v>
      </c>
      <c r="AW602">
        <v>3155</v>
      </c>
      <c r="AX602" t="s">
        <v>124</v>
      </c>
      <c r="AY602" t="str">
        <f t="shared" si="36"/>
        <v>Mid_loan_taker</v>
      </c>
      <c r="BA602" t="str">
        <f t="shared" si="37"/>
        <v>Low Payment</v>
      </c>
      <c r="BB602" t="str">
        <f t="shared" si="38"/>
        <v>Low Balance</v>
      </c>
      <c r="BC602" t="str">
        <f t="shared" si="39"/>
        <v>CREDIT</v>
      </c>
    </row>
    <row r="603" spans="1:55" x14ac:dyDescent="0.35">
      <c r="A603">
        <v>1087</v>
      </c>
      <c r="B603">
        <v>10887</v>
      </c>
      <c r="C603" t="s">
        <v>46</v>
      </c>
      <c r="D603" t="s">
        <v>122</v>
      </c>
      <c r="E603">
        <v>9093</v>
      </c>
      <c r="F603">
        <v>11195</v>
      </c>
      <c r="G603" t="s">
        <v>48</v>
      </c>
      <c r="H603">
        <v>11195</v>
      </c>
      <c r="I603">
        <v>531205</v>
      </c>
      <c r="J603">
        <v>58</v>
      </c>
      <c r="K603">
        <v>58</v>
      </c>
      <c r="L603" t="s">
        <v>123</v>
      </c>
      <c r="M603" t="s">
        <v>50</v>
      </c>
      <c r="N603">
        <v>109164</v>
      </c>
      <c r="O603">
        <v>98</v>
      </c>
      <c r="P603">
        <v>16</v>
      </c>
      <c r="Q603">
        <v>6</v>
      </c>
      <c r="R603">
        <v>1</v>
      </c>
      <c r="S603">
        <v>4</v>
      </c>
      <c r="T603">
        <v>63.6</v>
      </c>
      <c r="U603">
        <v>8757</v>
      </c>
      <c r="V603">
        <v>3.38</v>
      </c>
      <c r="W603">
        <v>3.95</v>
      </c>
      <c r="X603">
        <v>96</v>
      </c>
      <c r="Y603">
        <v>2212</v>
      </c>
      <c r="Z603">
        <v>2471</v>
      </c>
      <c r="AA603">
        <v>42874</v>
      </c>
      <c r="AB603" t="s">
        <v>75</v>
      </c>
      <c r="AC603">
        <v>28652066</v>
      </c>
      <c r="AD603">
        <v>1311</v>
      </c>
      <c r="AE603" t="s">
        <v>67</v>
      </c>
      <c r="AF603">
        <v>930616</v>
      </c>
      <c r="AG603">
        <v>47</v>
      </c>
      <c r="AH603" t="s">
        <v>53</v>
      </c>
      <c r="AI603">
        <v>3507643</v>
      </c>
      <c r="AJ603">
        <v>9093</v>
      </c>
      <c r="AK603">
        <v>930731</v>
      </c>
      <c r="AL603" t="s">
        <v>54</v>
      </c>
      <c r="AN603">
        <v>43.8</v>
      </c>
      <c r="AO603">
        <v>21832.6</v>
      </c>
      <c r="AP603" t="s">
        <v>57</v>
      </c>
      <c r="AS603">
        <v>6836</v>
      </c>
      <c r="AT603">
        <v>940803</v>
      </c>
      <c r="AU603">
        <v>189300</v>
      </c>
      <c r="AV603">
        <v>60</v>
      </c>
      <c r="AW603">
        <v>3155</v>
      </c>
      <c r="AX603" t="s">
        <v>124</v>
      </c>
      <c r="AY603" t="str">
        <f t="shared" si="36"/>
        <v>Mid_loan_taker</v>
      </c>
      <c r="BA603" t="str">
        <f t="shared" si="37"/>
        <v>Low Payment</v>
      </c>
      <c r="BB603" t="str">
        <f t="shared" si="38"/>
        <v>Low Balance</v>
      </c>
      <c r="BC603" t="str">
        <f t="shared" si="39"/>
        <v>CREDIT</v>
      </c>
    </row>
    <row r="604" spans="1:55" x14ac:dyDescent="0.35">
      <c r="A604">
        <v>1087</v>
      </c>
      <c r="B604">
        <v>10887</v>
      </c>
      <c r="C604" t="s">
        <v>46</v>
      </c>
      <c r="D604" t="s">
        <v>122</v>
      </c>
      <c r="E604">
        <v>9093</v>
      </c>
      <c r="F604">
        <v>11195</v>
      </c>
      <c r="G604" t="s">
        <v>48</v>
      </c>
      <c r="H604">
        <v>11195</v>
      </c>
      <c r="I604">
        <v>531205</v>
      </c>
      <c r="J604">
        <v>58</v>
      </c>
      <c r="K604">
        <v>58</v>
      </c>
      <c r="L604" t="s">
        <v>123</v>
      </c>
      <c r="M604" t="s">
        <v>50</v>
      </c>
      <c r="N604">
        <v>109164</v>
      </c>
      <c r="O604">
        <v>98</v>
      </c>
      <c r="P604">
        <v>16</v>
      </c>
      <c r="Q604">
        <v>6</v>
      </c>
      <c r="R604">
        <v>1</v>
      </c>
      <c r="S604">
        <v>4</v>
      </c>
      <c r="T604">
        <v>63.6</v>
      </c>
      <c r="U604">
        <v>8757</v>
      </c>
      <c r="V604">
        <v>3.38</v>
      </c>
      <c r="W604">
        <v>3.95</v>
      </c>
      <c r="X604">
        <v>96</v>
      </c>
      <c r="Y604">
        <v>2212</v>
      </c>
      <c r="Z604">
        <v>2471</v>
      </c>
      <c r="AA604">
        <v>42874</v>
      </c>
      <c r="AB604" t="s">
        <v>75</v>
      </c>
      <c r="AC604">
        <v>28652066</v>
      </c>
      <c r="AD604">
        <v>1311</v>
      </c>
      <c r="AE604" t="s">
        <v>67</v>
      </c>
      <c r="AF604">
        <v>930616</v>
      </c>
      <c r="AG604">
        <v>47</v>
      </c>
      <c r="AH604" t="s">
        <v>53</v>
      </c>
      <c r="AI604">
        <v>3478622</v>
      </c>
      <c r="AJ604">
        <v>9093</v>
      </c>
      <c r="AK604">
        <v>930731</v>
      </c>
      <c r="AL604" t="s">
        <v>54</v>
      </c>
      <c r="AN604">
        <v>46.8</v>
      </c>
      <c r="AO604">
        <v>21788.799999999999</v>
      </c>
      <c r="AP604" t="s">
        <v>57</v>
      </c>
      <c r="AS604">
        <v>6836</v>
      </c>
      <c r="AT604">
        <v>940803</v>
      </c>
      <c r="AU604">
        <v>189300</v>
      </c>
      <c r="AV604">
        <v>60</v>
      </c>
      <c r="AW604">
        <v>3155</v>
      </c>
      <c r="AX604" t="s">
        <v>124</v>
      </c>
      <c r="AY604" t="str">
        <f t="shared" si="36"/>
        <v>Mid_loan_taker</v>
      </c>
      <c r="BA604" t="str">
        <f t="shared" si="37"/>
        <v>Low Payment</v>
      </c>
      <c r="BB604" t="str">
        <f t="shared" si="38"/>
        <v>Low Balance</v>
      </c>
      <c r="BC604" t="str">
        <f t="shared" si="39"/>
        <v>CREDIT</v>
      </c>
    </row>
    <row r="605" spans="1:55" x14ac:dyDescent="0.35">
      <c r="A605">
        <v>1087</v>
      </c>
      <c r="B605">
        <v>10887</v>
      </c>
      <c r="C605" t="s">
        <v>46</v>
      </c>
      <c r="D605" t="s">
        <v>122</v>
      </c>
      <c r="E605">
        <v>9093</v>
      </c>
      <c r="F605">
        <v>11195</v>
      </c>
      <c r="G605" t="s">
        <v>48</v>
      </c>
      <c r="H605">
        <v>11195</v>
      </c>
      <c r="I605">
        <v>531205</v>
      </c>
      <c r="J605">
        <v>58</v>
      </c>
      <c r="K605">
        <v>58</v>
      </c>
      <c r="L605" t="s">
        <v>123</v>
      </c>
      <c r="M605" t="s">
        <v>50</v>
      </c>
      <c r="N605">
        <v>109164</v>
      </c>
      <c r="O605">
        <v>98</v>
      </c>
      <c r="P605">
        <v>16</v>
      </c>
      <c r="Q605">
        <v>6</v>
      </c>
      <c r="R605">
        <v>1</v>
      </c>
      <c r="S605">
        <v>4</v>
      </c>
      <c r="T605">
        <v>63.6</v>
      </c>
      <c r="U605">
        <v>8757</v>
      </c>
      <c r="V605">
        <v>3.38</v>
      </c>
      <c r="W605">
        <v>3.95</v>
      </c>
      <c r="X605">
        <v>96</v>
      </c>
      <c r="Y605">
        <v>2212</v>
      </c>
      <c r="Z605">
        <v>2471</v>
      </c>
      <c r="AA605">
        <v>42874</v>
      </c>
      <c r="AB605" t="s">
        <v>75</v>
      </c>
      <c r="AC605">
        <v>28652066</v>
      </c>
      <c r="AD605">
        <v>1311</v>
      </c>
      <c r="AE605" t="s">
        <v>67</v>
      </c>
      <c r="AF605">
        <v>930616</v>
      </c>
      <c r="AG605">
        <v>47</v>
      </c>
      <c r="AH605" t="s">
        <v>53</v>
      </c>
      <c r="AI605">
        <v>2747107</v>
      </c>
      <c r="AJ605">
        <v>9093</v>
      </c>
      <c r="AK605">
        <v>930807</v>
      </c>
      <c r="AL605" t="s">
        <v>54</v>
      </c>
      <c r="AM605" t="s">
        <v>55</v>
      </c>
      <c r="AN605">
        <v>18942</v>
      </c>
      <c r="AO605">
        <v>40774.6</v>
      </c>
      <c r="AS605">
        <v>6836</v>
      </c>
      <c r="AT605">
        <v>940803</v>
      </c>
      <c r="AU605">
        <v>189300</v>
      </c>
      <c r="AV605">
        <v>60</v>
      </c>
      <c r="AW605">
        <v>3155</v>
      </c>
      <c r="AX605" t="s">
        <v>124</v>
      </c>
      <c r="AY605" t="str">
        <f t="shared" si="36"/>
        <v>Mid_loan_taker</v>
      </c>
      <c r="BA605" t="str">
        <f t="shared" si="37"/>
        <v>Low Payment</v>
      </c>
      <c r="BB605" t="str">
        <f t="shared" si="38"/>
        <v>Low Balance</v>
      </c>
      <c r="BC605" t="str">
        <f t="shared" si="39"/>
        <v>CREDIT</v>
      </c>
    </row>
    <row r="606" spans="1:55" x14ac:dyDescent="0.35">
      <c r="A606">
        <v>1087</v>
      </c>
      <c r="B606">
        <v>10887</v>
      </c>
      <c r="C606" t="s">
        <v>46</v>
      </c>
      <c r="D606" t="s">
        <v>122</v>
      </c>
      <c r="E606">
        <v>9093</v>
      </c>
      <c r="F606">
        <v>11195</v>
      </c>
      <c r="G606" t="s">
        <v>48</v>
      </c>
      <c r="H606">
        <v>11195</v>
      </c>
      <c r="I606">
        <v>531205</v>
      </c>
      <c r="J606">
        <v>58</v>
      </c>
      <c r="K606">
        <v>58</v>
      </c>
      <c r="L606" t="s">
        <v>123</v>
      </c>
      <c r="M606" t="s">
        <v>50</v>
      </c>
      <c r="N606">
        <v>109164</v>
      </c>
      <c r="O606">
        <v>98</v>
      </c>
      <c r="P606">
        <v>16</v>
      </c>
      <c r="Q606">
        <v>6</v>
      </c>
      <c r="R606">
        <v>1</v>
      </c>
      <c r="S606">
        <v>4</v>
      </c>
      <c r="T606">
        <v>63.6</v>
      </c>
      <c r="U606">
        <v>8757</v>
      </c>
      <c r="V606">
        <v>3.38</v>
      </c>
      <c r="W606">
        <v>3.95</v>
      </c>
      <c r="X606">
        <v>96</v>
      </c>
      <c r="Y606">
        <v>2212</v>
      </c>
      <c r="Z606">
        <v>2471</v>
      </c>
      <c r="AA606">
        <v>42874</v>
      </c>
      <c r="AB606" t="s">
        <v>75</v>
      </c>
      <c r="AC606">
        <v>28652066</v>
      </c>
      <c r="AD606">
        <v>1311</v>
      </c>
      <c r="AE606" t="s">
        <v>67</v>
      </c>
      <c r="AF606">
        <v>930616</v>
      </c>
      <c r="AG606">
        <v>47</v>
      </c>
      <c r="AH606" t="s">
        <v>53</v>
      </c>
      <c r="AI606">
        <v>2747541</v>
      </c>
      <c r="AJ606">
        <v>9093</v>
      </c>
      <c r="AK606">
        <v>930815</v>
      </c>
      <c r="AL606" t="s">
        <v>58</v>
      </c>
      <c r="AM606" t="s">
        <v>59</v>
      </c>
      <c r="AN606">
        <v>6800</v>
      </c>
      <c r="AO606">
        <v>33974.6</v>
      </c>
      <c r="AS606">
        <v>6836</v>
      </c>
      <c r="AT606">
        <v>940803</v>
      </c>
      <c r="AU606">
        <v>189300</v>
      </c>
      <c r="AV606">
        <v>60</v>
      </c>
      <c r="AW606">
        <v>3155</v>
      </c>
      <c r="AX606" t="s">
        <v>124</v>
      </c>
      <c r="AY606" t="str">
        <f t="shared" si="36"/>
        <v>Mid_loan_taker</v>
      </c>
      <c r="BA606" t="str">
        <f t="shared" si="37"/>
        <v>Low Payment</v>
      </c>
      <c r="BB606" t="str">
        <f t="shared" si="38"/>
        <v>Low Balance</v>
      </c>
      <c r="BC606" t="str">
        <f t="shared" si="39"/>
        <v>WITHDRAWAL</v>
      </c>
    </row>
    <row r="607" spans="1:55" x14ac:dyDescent="0.35">
      <c r="A607">
        <v>1087</v>
      </c>
      <c r="B607">
        <v>10887</v>
      </c>
      <c r="C607" t="s">
        <v>46</v>
      </c>
      <c r="D607" t="s">
        <v>122</v>
      </c>
      <c r="E607">
        <v>9093</v>
      </c>
      <c r="F607">
        <v>11195</v>
      </c>
      <c r="G607" t="s">
        <v>48</v>
      </c>
      <c r="H607">
        <v>11195</v>
      </c>
      <c r="I607">
        <v>531205</v>
      </c>
      <c r="J607">
        <v>58</v>
      </c>
      <c r="K607">
        <v>58</v>
      </c>
      <c r="L607" t="s">
        <v>123</v>
      </c>
      <c r="M607" t="s">
        <v>50</v>
      </c>
      <c r="N607">
        <v>109164</v>
      </c>
      <c r="O607">
        <v>98</v>
      </c>
      <c r="P607">
        <v>16</v>
      </c>
      <c r="Q607">
        <v>6</v>
      </c>
      <c r="R607">
        <v>1</v>
      </c>
      <c r="S607">
        <v>4</v>
      </c>
      <c r="T607">
        <v>63.6</v>
      </c>
      <c r="U607">
        <v>8757</v>
      </c>
      <c r="V607">
        <v>3.38</v>
      </c>
      <c r="W607">
        <v>3.95</v>
      </c>
      <c r="X607">
        <v>96</v>
      </c>
      <c r="Y607">
        <v>2212</v>
      </c>
      <c r="Z607">
        <v>2471</v>
      </c>
      <c r="AA607">
        <v>42875</v>
      </c>
      <c r="AB607" t="s">
        <v>63</v>
      </c>
      <c r="AC607">
        <v>62233042</v>
      </c>
      <c r="AD607">
        <v>2617</v>
      </c>
      <c r="AE607" t="s">
        <v>77</v>
      </c>
      <c r="AF607">
        <v>930616</v>
      </c>
      <c r="AG607">
        <v>47</v>
      </c>
      <c r="AH607" t="s">
        <v>53</v>
      </c>
      <c r="AI607">
        <v>2747099</v>
      </c>
      <c r="AJ607">
        <v>9093</v>
      </c>
      <c r="AK607">
        <v>930616</v>
      </c>
      <c r="AL607" t="s">
        <v>54</v>
      </c>
      <c r="AM607" t="s">
        <v>55</v>
      </c>
      <c r="AN607">
        <v>800</v>
      </c>
      <c r="AO607">
        <v>800</v>
      </c>
      <c r="AS607">
        <v>6836</v>
      </c>
      <c r="AT607">
        <v>940803</v>
      </c>
      <c r="AU607">
        <v>189300</v>
      </c>
      <c r="AV607">
        <v>60</v>
      </c>
      <c r="AW607">
        <v>3155</v>
      </c>
      <c r="AX607" t="s">
        <v>124</v>
      </c>
      <c r="AY607" t="str">
        <f t="shared" si="36"/>
        <v>Mid_loan_taker</v>
      </c>
      <c r="BA607" t="str">
        <f t="shared" si="37"/>
        <v>Low Payment</v>
      </c>
      <c r="BB607" t="str">
        <f t="shared" si="38"/>
        <v>Low Balance</v>
      </c>
      <c r="BC607" t="str">
        <f t="shared" si="39"/>
        <v>CREDIT</v>
      </c>
    </row>
    <row r="608" spans="1:55" x14ac:dyDescent="0.35">
      <c r="A608">
        <v>1087</v>
      </c>
      <c r="B608">
        <v>10887</v>
      </c>
      <c r="C608" t="s">
        <v>46</v>
      </c>
      <c r="D608" t="s">
        <v>122</v>
      </c>
      <c r="E608">
        <v>9093</v>
      </c>
      <c r="F608">
        <v>11195</v>
      </c>
      <c r="G608" t="s">
        <v>48</v>
      </c>
      <c r="H608">
        <v>11195</v>
      </c>
      <c r="I608">
        <v>531205</v>
      </c>
      <c r="J608">
        <v>58</v>
      </c>
      <c r="K608">
        <v>58</v>
      </c>
      <c r="L608" t="s">
        <v>123</v>
      </c>
      <c r="M608" t="s">
        <v>50</v>
      </c>
      <c r="N608">
        <v>109164</v>
      </c>
      <c r="O608">
        <v>98</v>
      </c>
      <c r="P608">
        <v>16</v>
      </c>
      <c r="Q608">
        <v>6</v>
      </c>
      <c r="R608">
        <v>1</v>
      </c>
      <c r="S608">
        <v>4</v>
      </c>
      <c r="T608">
        <v>63.6</v>
      </c>
      <c r="U608">
        <v>8757</v>
      </c>
      <c r="V608">
        <v>3.38</v>
      </c>
      <c r="W608">
        <v>3.95</v>
      </c>
      <c r="X608">
        <v>96</v>
      </c>
      <c r="Y608">
        <v>2212</v>
      </c>
      <c r="Z608">
        <v>2471</v>
      </c>
      <c r="AA608">
        <v>42875</v>
      </c>
      <c r="AB608" t="s">
        <v>63</v>
      </c>
      <c r="AC608">
        <v>62233042</v>
      </c>
      <c r="AD608">
        <v>2617</v>
      </c>
      <c r="AE608" t="s">
        <v>77</v>
      </c>
      <c r="AF608">
        <v>930616</v>
      </c>
      <c r="AG608">
        <v>47</v>
      </c>
      <c r="AH608" t="s">
        <v>53</v>
      </c>
      <c r="AI608">
        <v>2747106</v>
      </c>
      <c r="AJ608">
        <v>9093</v>
      </c>
      <c r="AK608">
        <v>930707</v>
      </c>
      <c r="AL608" t="s">
        <v>54</v>
      </c>
      <c r="AM608" t="s">
        <v>55</v>
      </c>
      <c r="AN608">
        <v>18942</v>
      </c>
      <c r="AO608">
        <v>19742</v>
      </c>
      <c r="AS608">
        <v>6836</v>
      </c>
      <c r="AT608">
        <v>940803</v>
      </c>
      <c r="AU608">
        <v>189300</v>
      </c>
      <c r="AV608">
        <v>60</v>
      </c>
      <c r="AW608">
        <v>3155</v>
      </c>
      <c r="AX608" t="s">
        <v>124</v>
      </c>
      <c r="AY608" t="str">
        <f t="shared" si="36"/>
        <v>Mid_loan_taker</v>
      </c>
      <c r="BA608" t="str">
        <f t="shared" si="37"/>
        <v>Low Payment</v>
      </c>
      <c r="BB608" t="str">
        <f t="shared" si="38"/>
        <v>Low Balance</v>
      </c>
      <c r="BC608" t="str">
        <f t="shared" si="39"/>
        <v>CREDIT</v>
      </c>
    </row>
    <row r="609" spans="1:55" x14ac:dyDescent="0.35">
      <c r="A609">
        <v>1087</v>
      </c>
      <c r="B609">
        <v>10887</v>
      </c>
      <c r="C609" t="s">
        <v>46</v>
      </c>
      <c r="D609" t="s">
        <v>122</v>
      </c>
      <c r="E609">
        <v>9093</v>
      </c>
      <c r="F609">
        <v>11195</v>
      </c>
      <c r="G609" t="s">
        <v>48</v>
      </c>
      <c r="H609">
        <v>11195</v>
      </c>
      <c r="I609">
        <v>531205</v>
      </c>
      <c r="J609">
        <v>58</v>
      </c>
      <c r="K609">
        <v>58</v>
      </c>
      <c r="L609" t="s">
        <v>123</v>
      </c>
      <c r="M609" t="s">
        <v>50</v>
      </c>
      <c r="N609">
        <v>109164</v>
      </c>
      <c r="O609">
        <v>98</v>
      </c>
      <c r="P609">
        <v>16</v>
      </c>
      <c r="Q609">
        <v>6</v>
      </c>
      <c r="R609">
        <v>1</v>
      </c>
      <c r="S609">
        <v>4</v>
      </c>
      <c r="T609">
        <v>63.6</v>
      </c>
      <c r="U609">
        <v>8757</v>
      </c>
      <c r="V609">
        <v>3.38</v>
      </c>
      <c r="W609">
        <v>3.95</v>
      </c>
      <c r="X609">
        <v>96</v>
      </c>
      <c r="Y609">
        <v>2212</v>
      </c>
      <c r="Z609">
        <v>2471</v>
      </c>
      <c r="AA609">
        <v>42875</v>
      </c>
      <c r="AB609" t="s">
        <v>63</v>
      </c>
      <c r="AC609">
        <v>62233042</v>
      </c>
      <c r="AD609">
        <v>2617</v>
      </c>
      <c r="AE609" t="s">
        <v>77</v>
      </c>
      <c r="AF609">
        <v>930616</v>
      </c>
      <c r="AG609">
        <v>47</v>
      </c>
      <c r="AH609" t="s">
        <v>53</v>
      </c>
      <c r="AI609">
        <v>2747540</v>
      </c>
      <c r="AJ609">
        <v>9093</v>
      </c>
      <c r="AK609">
        <v>930716</v>
      </c>
      <c r="AL609" t="s">
        <v>54</v>
      </c>
      <c r="AM609" t="s">
        <v>55</v>
      </c>
      <c r="AN609">
        <v>2000</v>
      </c>
      <c r="AO609">
        <v>21742</v>
      </c>
      <c r="AS609">
        <v>6836</v>
      </c>
      <c r="AT609">
        <v>940803</v>
      </c>
      <c r="AU609">
        <v>189300</v>
      </c>
      <c r="AV609">
        <v>60</v>
      </c>
      <c r="AW609">
        <v>3155</v>
      </c>
      <c r="AX609" t="s">
        <v>124</v>
      </c>
      <c r="AY609" t="str">
        <f t="shared" si="36"/>
        <v>Mid_loan_taker</v>
      </c>
      <c r="BA609" t="str">
        <f t="shared" si="37"/>
        <v>Low Payment</v>
      </c>
      <c r="BB609" t="str">
        <f t="shared" si="38"/>
        <v>Low Balance</v>
      </c>
      <c r="BC609" t="str">
        <f t="shared" si="39"/>
        <v>CREDIT</v>
      </c>
    </row>
    <row r="610" spans="1:55" x14ac:dyDescent="0.35">
      <c r="A610">
        <v>1087</v>
      </c>
      <c r="B610">
        <v>10887</v>
      </c>
      <c r="C610" t="s">
        <v>46</v>
      </c>
      <c r="D610" t="s">
        <v>122</v>
      </c>
      <c r="E610">
        <v>9093</v>
      </c>
      <c r="F610">
        <v>11195</v>
      </c>
      <c r="G610" t="s">
        <v>48</v>
      </c>
      <c r="H610">
        <v>11195</v>
      </c>
      <c r="I610">
        <v>531205</v>
      </c>
      <c r="J610">
        <v>58</v>
      </c>
      <c r="K610">
        <v>58</v>
      </c>
      <c r="L610" t="s">
        <v>123</v>
      </c>
      <c r="M610" t="s">
        <v>50</v>
      </c>
      <c r="N610">
        <v>109164</v>
      </c>
      <c r="O610">
        <v>98</v>
      </c>
      <c r="P610">
        <v>16</v>
      </c>
      <c r="Q610">
        <v>6</v>
      </c>
      <c r="R610">
        <v>1</v>
      </c>
      <c r="S610">
        <v>4</v>
      </c>
      <c r="T610">
        <v>63.6</v>
      </c>
      <c r="U610">
        <v>8757</v>
      </c>
      <c r="V610">
        <v>3.38</v>
      </c>
      <c r="W610">
        <v>3.95</v>
      </c>
      <c r="X610">
        <v>96</v>
      </c>
      <c r="Y610">
        <v>2212</v>
      </c>
      <c r="Z610">
        <v>2471</v>
      </c>
      <c r="AA610">
        <v>42875</v>
      </c>
      <c r="AB610" t="s">
        <v>63</v>
      </c>
      <c r="AC610">
        <v>62233042</v>
      </c>
      <c r="AD610">
        <v>2617</v>
      </c>
      <c r="AE610" t="s">
        <v>77</v>
      </c>
      <c r="AF610">
        <v>930616</v>
      </c>
      <c r="AG610">
        <v>47</v>
      </c>
      <c r="AH610" t="s">
        <v>53</v>
      </c>
      <c r="AI610">
        <v>3507643</v>
      </c>
      <c r="AJ610">
        <v>9093</v>
      </c>
      <c r="AK610">
        <v>930731</v>
      </c>
      <c r="AL610" t="s">
        <v>54</v>
      </c>
      <c r="AN610">
        <v>43.8</v>
      </c>
      <c r="AO610">
        <v>21832.6</v>
      </c>
      <c r="AP610" t="s">
        <v>57</v>
      </c>
      <c r="AS610">
        <v>6836</v>
      </c>
      <c r="AT610">
        <v>940803</v>
      </c>
      <c r="AU610">
        <v>189300</v>
      </c>
      <c r="AV610">
        <v>60</v>
      </c>
      <c r="AW610">
        <v>3155</v>
      </c>
      <c r="AX610" t="s">
        <v>124</v>
      </c>
      <c r="AY610" t="str">
        <f t="shared" si="36"/>
        <v>Mid_loan_taker</v>
      </c>
      <c r="BA610" t="str">
        <f t="shared" si="37"/>
        <v>Low Payment</v>
      </c>
      <c r="BB610" t="str">
        <f t="shared" si="38"/>
        <v>Low Balance</v>
      </c>
      <c r="BC610" t="str">
        <f t="shared" si="39"/>
        <v>CREDIT</v>
      </c>
    </row>
    <row r="611" spans="1:55" x14ac:dyDescent="0.35">
      <c r="A611">
        <v>1087</v>
      </c>
      <c r="B611">
        <v>10887</v>
      </c>
      <c r="C611" t="s">
        <v>46</v>
      </c>
      <c r="D611" t="s">
        <v>122</v>
      </c>
      <c r="E611">
        <v>9093</v>
      </c>
      <c r="F611">
        <v>11195</v>
      </c>
      <c r="G611" t="s">
        <v>48</v>
      </c>
      <c r="H611">
        <v>11195</v>
      </c>
      <c r="I611">
        <v>531205</v>
      </c>
      <c r="J611">
        <v>58</v>
      </c>
      <c r="K611">
        <v>58</v>
      </c>
      <c r="L611" t="s">
        <v>123</v>
      </c>
      <c r="M611" t="s">
        <v>50</v>
      </c>
      <c r="N611">
        <v>109164</v>
      </c>
      <c r="O611">
        <v>98</v>
      </c>
      <c r="P611">
        <v>16</v>
      </c>
      <c r="Q611">
        <v>6</v>
      </c>
      <c r="R611">
        <v>1</v>
      </c>
      <c r="S611">
        <v>4</v>
      </c>
      <c r="T611">
        <v>63.6</v>
      </c>
      <c r="U611">
        <v>8757</v>
      </c>
      <c r="V611">
        <v>3.38</v>
      </c>
      <c r="W611">
        <v>3.95</v>
      </c>
      <c r="X611">
        <v>96</v>
      </c>
      <c r="Y611">
        <v>2212</v>
      </c>
      <c r="Z611">
        <v>2471</v>
      </c>
      <c r="AA611">
        <v>42875</v>
      </c>
      <c r="AB611" t="s">
        <v>63</v>
      </c>
      <c r="AC611">
        <v>62233042</v>
      </c>
      <c r="AD611">
        <v>2617</v>
      </c>
      <c r="AE611" t="s">
        <v>77</v>
      </c>
      <c r="AF611">
        <v>930616</v>
      </c>
      <c r="AG611">
        <v>47</v>
      </c>
      <c r="AH611" t="s">
        <v>53</v>
      </c>
      <c r="AI611">
        <v>3478622</v>
      </c>
      <c r="AJ611">
        <v>9093</v>
      </c>
      <c r="AK611">
        <v>930731</v>
      </c>
      <c r="AL611" t="s">
        <v>54</v>
      </c>
      <c r="AN611">
        <v>46.8</v>
      </c>
      <c r="AO611">
        <v>21788.799999999999</v>
      </c>
      <c r="AP611" t="s">
        <v>57</v>
      </c>
      <c r="AS611">
        <v>6836</v>
      </c>
      <c r="AT611">
        <v>940803</v>
      </c>
      <c r="AU611">
        <v>189300</v>
      </c>
      <c r="AV611">
        <v>60</v>
      </c>
      <c r="AW611">
        <v>3155</v>
      </c>
      <c r="AX611" t="s">
        <v>124</v>
      </c>
      <c r="AY611" t="str">
        <f t="shared" si="36"/>
        <v>Mid_loan_taker</v>
      </c>
      <c r="BA611" t="str">
        <f t="shared" si="37"/>
        <v>Low Payment</v>
      </c>
      <c r="BB611" t="str">
        <f t="shared" si="38"/>
        <v>Low Balance</v>
      </c>
      <c r="BC611" t="str">
        <f t="shared" si="39"/>
        <v>CREDIT</v>
      </c>
    </row>
    <row r="612" spans="1:55" x14ac:dyDescent="0.35">
      <c r="A612">
        <v>1087</v>
      </c>
      <c r="B612">
        <v>10887</v>
      </c>
      <c r="C612" t="s">
        <v>46</v>
      </c>
      <c r="D612" t="s">
        <v>122</v>
      </c>
      <c r="E612">
        <v>9093</v>
      </c>
      <c r="F612">
        <v>11195</v>
      </c>
      <c r="G612" t="s">
        <v>48</v>
      </c>
      <c r="H612">
        <v>11195</v>
      </c>
      <c r="I612">
        <v>531205</v>
      </c>
      <c r="J612">
        <v>58</v>
      </c>
      <c r="K612">
        <v>58</v>
      </c>
      <c r="L612" t="s">
        <v>123</v>
      </c>
      <c r="M612" t="s">
        <v>50</v>
      </c>
      <c r="N612">
        <v>109164</v>
      </c>
      <c r="O612">
        <v>98</v>
      </c>
      <c r="P612">
        <v>16</v>
      </c>
      <c r="Q612">
        <v>6</v>
      </c>
      <c r="R612">
        <v>1</v>
      </c>
      <c r="S612">
        <v>4</v>
      </c>
      <c r="T612">
        <v>63.6</v>
      </c>
      <c r="U612">
        <v>8757</v>
      </c>
      <c r="V612">
        <v>3.38</v>
      </c>
      <c r="W612">
        <v>3.95</v>
      </c>
      <c r="X612">
        <v>96</v>
      </c>
      <c r="Y612">
        <v>2212</v>
      </c>
      <c r="Z612">
        <v>2471</v>
      </c>
      <c r="AA612">
        <v>42875</v>
      </c>
      <c r="AB612" t="s">
        <v>63</v>
      </c>
      <c r="AC612">
        <v>62233042</v>
      </c>
      <c r="AD612">
        <v>2617</v>
      </c>
      <c r="AE612" t="s">
        <v>77</v>
      </c>
      <c r="AF612">
        <v>930616</v>
      </c>
      <c r="AG612">
        <v>47</v>
      </c>
      <c r="AH612" t="s">
        <v>53</v>
      </c>
      <c r="AI612">
        <v>2747107</v>
      </c>
      <c r="AJ612">
        <v>9093</v>
      </c>
      <c r="AK612">
        <v>930807</v>
      </c>
      <c r="AL612" t="s">
        <v>54</v>
      </c>
      <c r="AM612" t="s">
        <v>55</v>
      </c>
      <c r="AN612">
        <v>18942</v>
      </c>
      <c r="AO612">
        <v>40774.6</v>
      </c>
      <c r="AS612">
        <v>6836</v>
      </c>
      <c r="AT612">
        <v>940803</v>
      </c>
      <c r="AU612">
        <v>189300</v>
      </c>
      <c r="AV612">
        <v>60</v>
      </c>
      <c r="AW612">
        <v>3155</v>
      </c>
      <c r="AX612" t="s">
        <v>124</v>
      </c>
      <c r="AY612" t="str">
        <f t="shared" si="36"/>
        <v>Mid_loan_taker</v>
      </c>
      <c r="BA612" t="str">
        <f t="shared" si="37"/>
        <v>Low Payment</v>
      </c>
      <c r="BB612" t="str">
        <f t="shared" si="38"/>
        <v>Low Balance</v>
      </c>
      <c r="BC612" t="str">
        <f t="shared" si="39"/>
        <v>CREDIT</v>
      </c>
    </row>
    <row r="613" spans="1:55" x14ac:dyDescent="0.35">
      <c r="A613">
        <v>1087</v>
      </c>
      <c r="B613">
        <v>10887</v>
      </c>
      <c r="C613" t="s">
        <v>46</v>
      </c>
      <c r="D613" t="s">
        <v>122</v>
      </c>
      <c r="E613">
        <v>9093</v>
      </c>
      <c r="F613">
        <v>11195</v>
      </c>
      <c r="G613" t="s">
        <v>48</v>
      </c>
      <c r="H613">
        <v>11195</v>
      </c>
      <c r="I613">
        <v>531205</v>
      </c>
      <c r="J613">
        <v>58</v>
      </c>
      <c r="K613">
        <v>58</v>
      </c>
      <c r="L613" t="s">
        <v>123</v>
      </c>
      <c r="M613" t="s">
        <v>50</v>
      </c>
      <c r="N613">
        <v>109164</v>
      </c>
      <c r="O613">
        <v>98</v>
      </c>
      <c r="P613">
        <v>16</v>
      </c>
      <c r="Q613">
        <v>6</v>
      </c>
      <c r="R613">
        <v>1</v>
      </c>
      <c r="S613">
        <v>4</v>
      </c>
      <c r="T613">
        <v>63.6</v>
      </c>
      <c r="U613">
        <v>8757</v>
      </c>
      <c r="V613">
        <v>3.38</v>
      </c>
      <c r="W613">
        <v>3.95</v>
      </c>
      <c r="X613">
        <v>96</v>
      </c>
      <c r="Y613">
        <v>2212</v>
      </c>
      <c r="Z613">
        <v>2471</v>
      </c>
      <c r="AA613">
        <v>42875</v>
      </c>
      <c r="AB613" t="s">
        <v>63</v>
      </c>
      <c r="AC613">
        <v>62233042</v>
      </c>
      <c r="AD613">
        <v>2617</v>
      </c>
      <c r="AE613" t="s">
        <v>77</v>
      </c>
      <c r="AF613">
        <v>930616</v>
      </c>
      <c r="AG613">
        <v>47</v>
      </c>
      <c r="AH613" t="s">
        <v>53</v>
      </c>
      <c r="AI613">
        <v>2747541</v>
      </c>
      <c r="AJ613">
        <v>9093</v>
      </c>
      <c r="AK613">
        <v>930815</v>
      </c>
      <c r="AL613" t="s">
        <v>58</v>
      </c>
      <c r="AM613" t="s">
        <v>59</v>
      </c>
      <c r="AN613">
        <v>6800</v>
      </c>
      <c r="AO613">
        <v>33974.6</v>
      </c>
      <c r="AS613">
        <v>6836</v>
      </c>
      <c r="AT613">
        <v>940803</v>
      </c>
      <c r="AU613">
        <v>189300</v>
      </c>
      <c r="AV613">
        <v>60</v>
      </c>
      <c r="AW613">
        <v>3155</v>
      </c>
      <c r="AX613" t="s">
        <v>124</v>
      </c>
      <c r="AY613" t="str">
        <f t="shared" si="36"/>
        <v>Mid_loan_taker</v>
      </c>
      <c r="BA613" t="str">
        <f t="shared" si="37"/>
        <v>Low Payment</v>
      </c>
      <c r="BB613" t="str">
        <f t="shared" si="38"/>
        <v>Low Balance</v>
      </c>
      <c r="BC613" t="str">
        <f t="shared" si="39"/>
        <v>WITHDRAWAL</v>
      </c>
    </row>
    <row r="614" spans="1:55" x14ac:dyDescent="0.35">
      <c r="A614">
        <v>1087</v>
      </c>
      <c r="B614">
        <v>10887</v>
      </c>
      <c r="C614" t="s">
        <v>46</v>
      </c>
      <c r="D614" t="s">
        <v>122</v>
      </c>
      <c r="E614">
        <v>9093</v>
      </c>
      <c r="F614">
        <v>11195</v>
      </c>
      <c r="G614" t="s">
        <v>48</v>
      </c>
      <c r="H614">
        <v>11195</v>
      </c>
      <c r="I614">
        <v>531205</v>
      </c>
      <c r="J614">
        <v>58</v>
      </c>
      <c r="K614">
        <v>58</v>
      </c>
      <c r="L614" t="s">
        <v>123</v>
      </c>
      <c r="M614" t="s">
        <v>50</v>
      </c>
      <c r="N614">
        <v>109164</v>
      </c>
      <c r="O614">
        <v>98</v>
      </c>
      <c r="P614">
        <v>16</v>
      </c>
      <c r="Q614">
        <v>6</v>
      </c>
      <c r="R614">
        <v>1</v>
      </c>
      <c r="S614">
        <v>4</v>
      </c>
      <c r="T614">
        <v>63.6</v>
      </c>
      <c r="U614">
        <v>8757</v>
      </c>
      <c r="V614">
        <v>3.38</v>
      </c>
      <c r="W614">
        <v>3.95</v>
      </c>
      <c r="X614">
        <v>96</v>
      </c>
      <c r="Y614">
        <v>2212</v>
      </c>
      <c r="Z614">
        <v>2471</v>
      </c>
      <c r="AA614">
        <v>42876</v>
      </c>
      <c r="AB614" t="s">
        <v>125</v>
      </c>
      <c r="AC614">
        <v>60554724</v>
      </c>
      <c r="AD614">
        <v>3155</v>
      </c>
      <c r="AE614" t="s">
        <v>52</v>
      </c>
      <c r="AF614">
        <v>930616</v>
      </c>
      <c r="AG614">
        <v>47</v>
      </c>
      <c r="AH614" t="s">
        <v>53</v>
      </c>
      <c r="AI614">
        <v>2747099</v>
      </c>
      <c r="AJ614">
        <v>9093</v>
      </c>
      <c r="AK614">
        <v>930616</v>
      </c>
      <c r="AL614" t="s">
        <v>54</v>
      </c>
      <c r="AM614" t="s">
        <v>55</v>
      </c>
      <c r="AN614">
        <v>800</v>
      </c>
      <c r="AO614">
        <v>800</v>
      </c>
      <c r="AS614">
        <v>6836</v>
      </c>
      <c r="AT614">
        <v>940803</v>
      </c>
      <c r="AU614">
        <v>189300</v>
      </c>
      <c r="AV614">
        <v>60</v>
      </c>
      <c r="AW614">
        <v>3155</v>
      </c>
      <c r="AX614" t="s">
        <v>124</v>
      </c>
      <c r="AY614" t="str">
        <f t="shared" si="36"/>
        <v>Mid_loan_taker</v>
      </c>
      <c r="BA614" t="str">
        <f t="shared" si="37"/>
        <v>Low Payment</v>
      </c>
      <c r="BB614" t="str">
        <f t="shared" si="38"/>
        <v>Low Balance</v>
      </c>
      <c r="BC614" t="str">
        <f t="shared" si="39"/>
        <v>CREDIT</v>
      </c>
    </row>
    <row r="615" spans="1:55" x14ac:dyDescent="0.35">
      <c r="A615">
        <v>1087</v>
      </c>
      <c r="B615">
        <v>10887</v>
      </c>
      <c r="C615" t="s">
        <v>46</v>
      </c>
      <c r="D615" t="s">
        <v>122</v>
      </c>
      <c r="E615">
        <v>9093</v>
      </c>
      <c r="F615">
        <v>11195</v>
      </c>
      <c r="G615" t="s">
        <v>48</v>
      </c>
      <c r="H615">
        <v>11195</v>
      </c>
      <c r="I615">
        <v>531205</v>
      </c>
      <c r="J615">
        <v>58</v>
      </c>
      <c r="K615">
        <v>58</v>
      </c>
      <c r="L615" t="s">
        <v>123</v>
      </c>
      <c r="M615" t="s">
        <v>50</v>
      </c>
      <c r="N615">
        <v>109164</v>
      </c>
      <c r="O615">
        <v>98</v>
      </c>
      <c r="P615">
        <v>16</v>
      </c>
      <c r="Q615">
        <v>6</v>
      </c>
      <c r="R615">
        <v>1</v>
      </c>
      <c r="S615">
        <v>4</v>
      </c>
      <c r="T615">
        <v>63.6</v>
      </c>
      <c r="U615">
        <v>8757</v>
      </c>
      <c r="V615">
        <v>3.38</v>
      </c>
      <c r="W615">
        <v>3.95</v>
      </c>
      <c r="X615">
        <v>96</v>
      </c>
      <c r="Y615">
        <v>2212</v>
      </c>
      <c r="Z615">
        <v>2471</v>
      </c>
      <c r="AA615">
        <v>42876</v>
      </c>
      <c r="AB615" t="s">
        <v>125</v>
      </c>
      <c r="AC615">
        <v>60554724</v>
      </c>
      <c r="AD615">
        <v>3155</v>
      </c>
      <c r="AE615" t="s">
        <v>52</v>
      </c>
      <c r="AF615">
        <v>930616</v>
      </c>
      <c r="AG615">
        <v>47</v>
      </c>
      <c r="AH615" t="s">
        <v>53</v>
      </c>
      <c r="AI615">
        <v>2747106</v>
      </c>
      <c r="AJ615">
        <v>9093</v>
      </c>
      <c r="AK615">
        <v>930707</v>
      </c>
      <c r="AL615" t="s">
        <v>54</v>
      </c>
      <c r="AM615" t="s">
        <v>55</v>
      </c>
      <c r="AN615">
        <v>18942</v>
      </c>
      <c r="AO615">
        <v>19742</v>
      </c>
      <c r="AS615">
        <v>6836</v>
      </c>
      <c r="AT615">
        <v>940803</v>
      </c>
      <c r="AU615">
        <v>189300</v>
      </c>
      <c r="AV615">
        <v>60</v>
      </c>
      <c r="AW615">
        <v>3155</v>
      </c>
      <c r="AX615" t="s">
        <v>124</v>
      </c>
      <c r="AY615" t="str">
        <f t="shared" si="36"/>
        <v>Mid_loan_taker</v>
      </c>
      <c r="BA615" t="str">
        <f t="shared" si="37"/>
        <v>Low Payment</v>
      </c>
      <c r="BB615" t="str">
        <f t="shared" si="38"/>
        <v>Low Balance</v>
      </c>
      <c r="BC615" t="str">
        <f t="shared" si="39"/>
        <v>CREDIT</v>
      </c>
    </row>
    <row r="616" spans="1:55" x14ac:dyDescent="0.35">
      <c r="A616">
        <v>1087</v>
      </c>
      <c r="B616">
        <v>10887</v>
      </c>
      <c r="C616" t="s">
        <v>46</v>
      </c>
      <c r="D616" t="s">
        <v>122</v>
      </c>
      <c r="E616">
        <v>9093</v>
      </c>
      <c r="F616">
        <v>11195</v>
      </c>
      <c r="G616" t="s">
        <v>48</v>
      </c>
      <c r="H616">
        <v>11195</v>
      </c>
      <c r="I616">
        <v>531205</v>
      </c>
      <c r="J616">
        <v>58</v>
      </c>
      <c r="K616">
        <v>58</v>
      </c>
      <c r="L616" t="s">
        <v>123</v>
      </c>
      <c r="M616" t="s">
        <v>50</v>
      </c>
      <c r="N616">
        <v>109164</v>
      </c>
      <c r="O616">
        <v>98</v>
      </c>
      <c r="P616">
        <v>16</v>
      </c>
      <c r="Q616">
        <v>6</v>
      </c>
      <c r="R616">
        <v>1</v>
      </c>
      <c r="S616">
        <v>4</v>
      </c>
      <c r="T616">
        <v>63.6</v>
      </c>
      <c r="U616">
        <v>8757</v>
      </c>
      <c r="V616">
        <v>3.38</v>
      </c>
      <c r="W616">
        <v>3.95</v>
      </c>
      <c r="X616">
        <v>96</v>
      </c>
      <c r="Y616">
        <v>2212</v>
      </c>
      <c r="Z616">
        <v>2471</v>
      </c>
      <c r="AA616">
        <v>42876</v>
      </c>
      <c r="AB616" t="s">
        <v>125</v>
      </c>
      <c r="AC616">
        <v>60554724</v>
      </c>
      <c r="AD616">
        <v>3155</v>
      </c>
      <c r="AE616" t="s">
        <v>52</v>
      </c>
      <c r="AF616">
        <v>930616</v>
      </c>
      <c r="AG616">
        <v>47</v>
      </c>
      <c r="AH616" t="s">
        <v>53</v>
      </c>
      <c r="AI616">
        <v>2747540</v>
      </c>
      <c r="AJ616">
        <v>9093</v>
      </c>
      <c r="AK616">
        <v>930716</v>
      </c>
      <c r="AL616" t="s">
        <v>54</v>
      </c>
      <c r="AM616" t="s">
        <v>55</v>
      </c>
      <c r="AN616">
        <v>2000</v>
      </c>
      <c r="AO616">
        <v>21742</v>
      </c>
      <c r="AS616">
        <v>6836</v>
      </c>
      <c r="AT616">
        <v>940803</v>
      </c>
      <c r="AU616">
        <v>189300</v>
      </c>
      <c r="AV616">
        <v>60</v>
      </c>
      <c r="AW616">
        <v>3155</v>
      </c>
      <c r="AX616" t="s">
        <v>124</v>
      </c>
      <c r="AY616" t="str">
        <f t="shared" si="36"/>
        <v>Mid_loan_taker</v>
      </c>
      <c r="BA616" t="str">
        <f t="shared" si="37"/>
        <v>Low Payment</v>
      </c>
      <c r="BB616" t="str">
        <f t="shared" si="38"/>
        <v>Low Balance</v>
      </c>
      <c r="BC616" t="str">
        <f t="shared" si="39"/>
        <v>CREDIT</v>
      </c>
    </row>
    <row r="617" spans="1:55" x14ac:dyDescent="0.35">
      <c r="A617">
        <v>1087</v>
      </c>
      <c r="B617">
        <v>10887</v>
      </c>
      <c r="C617" t="s">
        <v>46</v>
      </c>
      <c r="D617" t="s">
        <v>122</v>
      </c>
      <c r="E617">
        <v>9093</v>
      </c>
      <c r="F617">
        <v>11195</v>
      </c>
      <c r="G617" t="s">
        <v>48</v>
      </c>
      <c r="H617">
        <v>11195</v>
      </c>
      <c r="I617">
        <v>531205</v>
      </c>
      <c r="J617">
        <v>58</v>
      </c>
      <c r="K617">
        <v>58</v>
      </c>
      <c r="L617" t="s">
        <v>123</v>
      </c>
      <c r="M617" t="s">
        <v>50</v>
      </c>
      <c r="N617">
        <v>109164</v>
      </c>
      <c r="O617">
        <v>98</v>
      </c>
      <c r="P617">
        <v>16</v>
      </c>
      <c r="Q617">
        <v>6</v>
      </c>
      <c r="R617">
        <v>1</v>
      </c>
      <c r="S617">
        <v>4</v>
      </c>
      <c r="T617">
        <v>63.6</v>
      </c>
      <c r="U617">
        <v>8757</v>
      </c>
      <c r="V617">
        <v>3.38</v>
      </c>
      <c r="W617">
        <v>3.95</v>
      </c>
      <c r="X617">
        <v>96</v>
      </c>
      <c r="Y617">
        <v>2212</v>
      </c>
      <c r="Z617">
        <v>2471</v>
      </c>
      <c r="AA617">
        <v>42876</v>
      </c>
      <c r="AB617" t="s">
        <v>125</v>
      </c>
      <c r="AC617">
        <v>60554724</v>
      </c>
      <c r="AD617">
        <v>3155</v>
      </c>
      <c r="AE617" t="s">
        <v>52</v>
      </c>
      <c r="AF617">
        <v>930616</v>
      </c>
      <c r="AG617">
        <v>47</v>
      </c>
      <c r="AH617" t="s">
        <v>53</v>
      </c>
      <c r="AI617">
        <v>3507643</v>
      </c>
      <c r="AJ617">
        <v>9093</v>
      </c>
      <c r="AK617">
        <v>930731</v>
      </c>
      <c r="AL617" t="s">
        <v>54</v>
      </c>
      <c r="AN617">
        <v>43.8</v>
      </c>
      <c r="AO617">
        <v>21832.6</v>
      </c>
      <c r="AP617" t="s">
        <v>57</v>
      </c>
      <c r="AS617">
        <v>6836</v>
      </c>
      <c r="AT617">
        <v>940803</v>
      </c>
      <c r="AU617">
        <v>189300</v>
      </c>
      <c r="AV617">
        <v>60</v>
      </c>
      <c r="AW617">
        <v>3155</v>
      </c>
      <c r="AX617" t="s">
        <v>124</v>
      </c>
      <c r="AY617" t="str">
        <f t="shared" si="36"/>
        <v>Mid_loan_taker</v>
      </c>
      <c r="BA617" t="str">
        <f t="shared" si="37"/>
        <v>Low Payment</v>
      </c>
      <c r="BB617" t="str">
        <f t="shared" si="38"/>
        <v>Low Balance</v>
      </c>
      <c r="BC617" t="str">
        <f t="shared" si="39"/>
        <v>CREDIT</v>
      </c>
    </row>
    <row r="618" spans="1:55" x14ac:dyDescent="0.35">
      <c r="A618">
        <v>1087</v>
      </c>
      <c r="B618">
        <v>10887</v>
      </c>
      <c r="C618" t="s">
        <v>46</v>
      </c>
      <c r="D618" t="s">
        <v>122</v>
      </c>
      <c r="E618">
        <v>9093</v>
      </c>
      <c r="F618">
        <v>11195</v>
      </c>
      <c r="G618" t="s">
        <v>48</v>
      </c>
      <c r="H618">
        <v>11195</v>
      </c>
      <c r="I618">
        <v>531205</v>
      </c>
      <c r="J618">
        <v>58</v>
      </c>
      <c r="K618">
        <v>58</v>
      </c>
      <c r="L618" t="s">
        <v>123</v>
      </c>
      <c r="M618" t="s">
        <v>50</v>
      </c>
      <c r="N618">
        <v>109164</v>
      </c>
      <c r="O618">
        <v>98</v>
      </c>
      <c r="P618">
        <v>16</v>
      </c>
      <c r="Q618">
        <v>6</v>
      </c>
      <c r="R618">
        <v>1</v>
      </c>
      <c r="S618">
        <v>4</v>
      </c>
      <c r="T618">
        <v>63.6</v>
      </c>
      <c r="U618">
        <v>8757</v>
      </c>
      <c r="V618">
        <v>3.38</v>
      </c>
      <c r="W618">
        <v>3.95</v>
      </c>
      <c r="X618">
        <v>96</v>
      </c>
      <c r="Y618">
        <v>2212</v>
      </c>
      <c r="Z618">
        <v>2471</v>
      </c>
      <c r="AA618">
        <v>42876</v>
      </c>
      <c r="AB618" t="s">
        <v>125</v>
      </c>
      <c r="AC618">
        <v>60554724</v>
      </c>
      <c r="AD618">
        <v>3155</v>
      </c>
      <c r="AE618" t="s">
        <v>52</v>
      </c>
      <c r="AF618">
        <v>930616</v>
      </c>
      <c r="AG618">
        <v>47</v>
      </c>
      <c r="AH618" t="s">
        <v>53</v>
      </c>
      <c r="AI618">
        <v>3478622</v>
      </c>
      <c r="AJ618">
        <v>9093</v>
      </c>
      <c r="AK618">
        <v>930731</v>
      </c>
      <c r="AL618" t="s">
        <v>54</v>
      </c>
      <c r="AN618">
        <v>46.8</v>
      </c>
      <c r="AO618">
        <v>21788.799999999999</v>
      </c>
      <c r="AP618" t="s">
        <v>57</v>
      </c>
      <c r="AS618">
        <v>6836</v>
      </c>
      <c r="AT618">
        <v>940803</v>
      </c>
      <c r="AU618">
        <v>189300</v>
      </c>
      <c r="AV618">
        <v>60</v>
      </c>
      <c r="AW618">
        <v>3155</v>
      </c>
      <c r="AX618" t="s">
        <v>124</v>
      </c>
      <c r="AY618" t="str">
        <f t="shared" si="36"/>
        <v>Mid_loan_taker</v>
      </c>
      <c r="BA618" t="str">
        <f t="shared" si="37"/>
        <v>Low Payment</v>
      </c>
      <c r="BB618" t="str">
        <f t="shared" si="38"/>
        <v>Low Balance</v>
      </c>
      <c r="BC618" t="str">
        <f t="shared" si="39"/>
        <v>CREDIT</v>
      </c>
    </row>
    <row r="619" spans="1:55" x14ac:dyDescent="0.35">
      <c r="A619">
        <v>1087</v>
      </c>
      <c r="B619">
        <v>10887</v>
      </c>
      <c r="C619" t="s">
        <v>46</v>
      </c>
      <c r="D619" t="s">
        <v>122</v>
      </c>
      <c r="E619">
        <v>9093</v>
      </c>
      <c r="F619">
        <v>11195</v>
      </c>
      <c r="G619" t="s">
        <v>48</v>
      </c>
      <c r="H619">
        <v>11195</v>
      </c>
      <c r="I619">
        <v>531205</v>
      </c>
      <c r="J619">
        <v>58</v>
      </c>
      <c r="K619">
        <v>58</v>
      </c>
      <c r="L619" t="s">
        <v>123</v>
      </c>
      <c r="M619" t="s">
        <v>50</v>
      </c>
      <c r="N619">
        <v>109164</v>
      </c>
      <c r="O619">
        <v>98</v>
      </c>
      <c r="P619">
        <v>16</v>
      </c>
      <c r="Q619">
        <v>6</v>
      </c>
      <c r="R619">
        <v>1</v>
      </c>
      <c r="S619">
        <v>4</v>
      </c>
      <c r="T619">
        <v>63.6</v>
      </c>
      <c r="U619">
        <v>8757</v>
      </c>
      <c r="V619">
        <v>3.38</v>
      </c>
      <c r="W619">
        <v>3.95</v>
      </c>
      <c r="X619">
        <v>96</v>
      </c>
      <c r="Y619">
        <v>2212</v>
      </c>
      <c r="Z619">
        <v>2471</v>
      </c>
      <c r="AA619">
        <v>42876</v>
      </c>
      <c r="AB619" t="s">
        <v>125</v>
      </c>
      <c r="AC619">
        <v>60554724</v>
      </c>
      <c r="AD619">
        <v>3155</v>
      </c>
      <c r="AE619" t="s">
        <v>52</v>
      </c>
      <c r="AF619">
        <v>930616</v>
      </c>
      <c r="AG619">
        <v>47</v>
      </c>
      <c r="AH619" t="s">
        <v>53</v>
      </c>
      <c r="AI619">
        <v>2747107</v>
      </c>
      <c r="AJ619">
        <v>9093</v>
      </c>
      <c r="AK619">
        <v>930807</v>
      </c>
      <c r="AL619" t="s">
        <v>54</v>
      </c>
      <c r="AM619" t="s">
        <v>55</v>
      </c>
      <c r="AN619">
        <v>18942</v>
      </c>
      <c r="AO619">
        <v>40774.6</v>
      </c>
      <c r="AS619">
        <v>6836</v>
      </c>
      <c r="AT619">
        <v>940803</v>
      </c>
      <c r="AU619">
        <v>189300</v>
      </c>
      <c r="AV619">
        <v>60</v>
      </c>
      <c r="AW619">
        <v>3155</v>
      </c>
      <c r="AX619" t="s">
        <v>124</v>
      </c>
      <c r="AY619" t="str">
        <f t="shared" si="36"/>
        <v>Mid_loan_taker</v>
      </c>
      <c r="BA619" t="str">
        <f t="shared" si="37"/>
        <v>Low Payment</v>
      </c>
      <c r="BB619" t="str">
        <f t="shared" si="38"/>
        <v>Low Balance</v>
      </c>
      <c r="BC619" t="str">
        <f t="shared" si="39"/>
        <v>CREDIT</v>
      </c>
    </row>
    <row r="620" spans="1:55" x14ac:dyDescent="0.35">
      <c r="A620">
        <v>1087</v>
      </c>
      <c r="B620">
        <v>10887</v>
      </c>
      <c r="C620" t="s">
        <v>46</v>
      </c>
      <c r="D620" t="s">
        <v>122</v>
      </c>
      <c r="E620">
        <v>9093</v>
      </c>
      <c r="F620">
        <v>11195</v>
      </c>
      <c r="G620" t="s">
        <v>48</v>
      </c>
      <c r="H620">
        <v>11195</v>
      </c>
      <c r="I620">
        <v>531205</v>
      </c>
      <c r="J620">
        <v>58</v>
      </c>
      <c r="K620">
        <v>58</v>
      </c>
      <c r="L620" t="s">
        <v>123</v>
      </c>
      <c r="M620" t="s">
        <v>50</v>
      </c>
      <c r="N620">
        <v>109164</v>
      </c>
      <c r="O620">
        <v>98</v>
      </c>
      <c r="P620">
        <v>16</v>
      </c>
      <c r="Q620">
        <v>6</v>
      </c>
      <c r="R620">
        <v>1</v>
      </c>
      <c r="S620">
        <v>4</v>
      </c>
      <c r="T620">
        <v>63.6</v>
      </c>
      <c r="U620">
        <v>8757</v>
      </c>
      <c r="V620">
        <v>3.38</v>
      </c>
      <c r="W620">
        <v>3.95</v>
      </c>
      <c r="X620">
        <v>96</v>
      </c>
      <c r="Y620">
        <v>2212</v>
      </c>
      <c r="Z620">
        <v>2471</v>
      </c>
      <c r="AA620">
        <v>42876</v>
      </c>
      <c r="AB620" t="s">
        <v>125</v>
      </c>
      <c r="AC620">
        <v>60554724</v>
      </c>
      <c r="AD620">
        <v>3155</v>
      </c>
      <c r="AE620" t="s">
        <v>52</v>
      </c>
      <c r="AF620">
        <v>930616</v>
      </c>
      <c r="AG620">
        <v>47</v>
      </c>
      <c r="AH620" t="s">
        <v>53</v>
      </c>
      <c r="AI620">
        <v>2747541</v>
      </c>
      <c r="AJ620">
        <v>9093</v>
      </c>
      <c r="AK620">
        <v>930815</v>
      </c>
      <c r="AL620" t="s">
        <v>58</v>
      </c>
      <c r="AM620" t="s">
        <v>59</v>
      </c>
      <c r="AN620">
        <v>6800</v>
      </c>
      <c r="AO620">
        <v>33974.6</v>
      </c>
      <c r="AS620">
        <v>6836</v>
      </c>
      <c r="AT620">
        <v>940803</v>
      </c>
      <c r="AU620">
        <v>189300</v>
      </c>
      <c r="AV620">
        <v>60</v>
      </c>
      <c r="AW620">
        <v>3155</v>
      </c>
      <c r="AX620" t="s">
        <v>124</v>
      </c>
      <c r="AY620" t="str">
        <f t="shared" si="36"/>
        <v>Mid_loan_taker</v>
      </c>
      <c r="BA620" t="str">
        <f t="shared" si="37"/>
        <v>Low Payment</v>
      </c>
      <c r="BB620" t="str">
        <f t="shared" si="38"/>
        <v>Low Balance</v>
      </c>
      <c r="BC620" t="str">
        <f t="shared" si="39"/>
        <v>WITHDRAWAL</v>
      </c>
    </row>
    <row r="621" spans="1:55" x14ac:dyDescent="0.35">
      <c r="A621">
        <v>1100</v>
      </c>
      <c r="B621">
        <v>11101</v>
      </c>
      <c r="C621" t="s">
        <v>96</v>
      </c>
      <c r="D621" t="s">
        <v>126</v>
      </c>
      <c r="E621">
        <v>9265</v>
      </c>
      <c r="F621">
        <v>11409</v>
      </c>
      <c r="G621" t="s">
        <v>48</v>
      </c>
      <c r="H621">
        <v>11409</v>
      </c>
      <c r="I621">
        <v>805502</v>
      </c>
      <c r="J621">
        <v>32</v>
      </c>
      <c r="K621">
        <v>32</v>
      </c>
      <c r="L621" t="s">
        <v>127</v>
      </c>
      <c r="M621" t="s">
        <v>110</v>
      </c>
      <c r="N621">
        <v>105058</v>
      </c>
      <c r="O621">
        <v>32</v>
      </c>
      <c r="P621">
        <v>19</v>
      </c>
      <c r="Q621">
        <v>7</v>
      </c>
      <c r="R621">
        <v>2</v>
      </c>
      <c r="S621">
        <v>10</v>
      </c>
      <c r="T621">
        <v>81</v>
      </c>
      <c r="U621">
        <v>9272</v>
      </c>
      <c r="V621">
        <v>2.8</v>
      </c>
      <c r="W621">
        <v>3.22</v>
      </c>
      <c r="X621">
        <v>118</v>
      </c>
      <c r="Y621">
        <v>4340</v>
      </c>
      <c r="Z621">
        <v>4505</v>
      </c>
      <c r="AA621">
        <v>43122</v>
      </c>
      <c r="AB621" t="s">
        <v>71</v>
      </c>
      <c r="AC621">
        <v>81887966</v>
      </c>
      <c r="AD621">
        <v>3298.3</v>
      </c>
      <c r="AE621" t="s">
        <v>52</v>
      </c>
      <c r="AF621">
        <v>930204</v>
      </c>
      <c r="AG621">
        <v>1</v>
      </c>
      <c r="AH621" t="s">
        <v>53</v>
      </c>
      <c r="AI621">
        <v>2797771</v>
      </c>
      <c r="AJ621">
        <v>9265</v>
      </c>
      <c r="AK621">
        <v>930204</v>
      </c>
      <c r="AL621" t="s">
        <v>54</v>
      </c>
      <c r="AM621" t="s">
        <v>55</v>
      </c>
      <c r="AN621">
        <v>300</v>
      </c>
      <c r="AO621">
        <v>300</v>
      </c>
      <c r="AS621">
        <v>6888</v>
      </c>
      <c r="AT621">
        <v>940711</v>
      </c>
      <c r="AU621">
        <v>39576</v>
      </c>
      <c r="AV621">
        <v>12</v>
      </c>
      <c r="AW621">
        <v>3298</v>
      </c>
      <c r="AX621" t="s">
        <v>64</v>
      </c>
      <c r="AY621" t="str">
        <f t="shared" si="36"/>
        <v>Low_loan_taker</v>
      </c>
      <c r="BA621" t="str">
        <f t="shared" si="37"/>
        <v>Mid Payament</v>
      </c>
      <c r="BB621" t="str">
        <f t="shared" si="38"/>
        <v>Low Balance</v>
      </c>
      <c r="BC621" t="str">
        <f t="shared" si="39"/>
        <v>CREDIT</v>
      </c>
    </row>
    <row r="622" spans="1:55" x14ac:dyDescent="0.35">
      <c r="A622">
        <v>1100</v>
      </c>
      <c r="B622">
        <v>11101</v>
      </c>
      <c r="C622" t="s">
        <v>96</v>
      </c>
      <c r="D622" t="s">
        <v>126</v>
      </c>
      <c r="E622">
        <v>9265</v>
      </c>
      <c r="F622">
        <v>11409</v>
      </c>
      <c r="G622" t="s">
        <v>48</v>
      </c>
      <c r="H622">
        <v>11409</v>
      </c>
      <c r="I622">
        <v>805502</v>
      </c>
      <c r="J622">
        <v>32</v>
      </c>
      <c r="K622">
        <v>32</v>
      </c>
      <c r="L622" t="s">
        <v>127</v>
      </c>
      <c r="M622" t="s">
        <v>110</v>
      </c>
      <c r="N622">
        <v>105058</v>
      </c>
      <c r="O622">
        <v>32</v>
      </c>
      <c r="P622">
        <v>19</v>
      </c>
      <c r="Q622">
        <v>7</v>
      </c>
      <c r="R622">
        <v>2</v>
      </c>
      <c r="S622">
        <v>10</v>
      </c>
      <c r="T622">
        <v>81</v>
      </c>
      <c r="U622">
        <v>9272</v>
      </c>
      <c r="V622">
        <v>2.8</v>
      </c>
      <c r="W622">
        <v>3.22</v>
      </c>
      <c r="X622">
        <v>118</v>
      </c>
      <c r="Y622">
        <v>4340</v>
      </c>
      <c r="Z622">
        <v>4505</v>
      </c>
      <c r="AA622">
        <v>43122</v>
      </c>
      <c r="AB622" t="s">
        <v>71</v>
      </c>
      <c r="AC622">
        <v>81887966</v>
      </c>
      <c r="AD622">
        <v>3298.3</v>
      </c>
      <c r="AE622" t="s">
        <v>52</v>
      </c>
      <c r="AF622">
        <v>930204</v>
      </c>
      <c r="AG622">
        <v>1</v>
      </c>
      <c r="AH622" t="s">
        <v>53</v>
      </c>
      <c r="AI622">
        <v>2797779</v>
      </c>
      <c r="AJ622">
        <v>9265</v>
      </c>
      <c r="AK622">
        <v>930223</v>
      </c>
      <c r="AL622" t="s">
        <v>54</v>
      </c>
      <c r="AM622" t="s">
        <v>55</v>
      </c>
      <c r="AN622">
        <v>28361</v>
      </c>
      <c r="AO622">
        <v>28661</v>
      </c>
      <c r="AS622">
        <v>6888</v>
      </c>
      <c r="AT622">
        <v>940711</v>
      </c>
      <c r="AU622">
        <v>39576</v>
      </c>
      <c r="AV622">
        <v>12</v>
      </c>
      <c r="AW622">
        <v>3298</v>
      </c>
      <c r="AX622" t="s">
        <v>64</v>
      </c>
      <c r="AY622" t="str">
        <f t="shared" si="36"/>
        <v>Low_loan_taker</v>
      </c>
      <c r="BA622" t="str">
        <f t="shared" si="37"/>
        <v>Mid Payament</v>
      </c>
      <c r="BB622" t="str">
        <f t="shared" si="38"/>
        <v>Low Balance</v>
      </c>
      <c r="BC622" t="str">
        <f t="shared" si="39"/>
        <v>CREDIT</v>
      </c>
    </row>
    <row r="623" spans="1:55" x14ac:dyDescent="0.35">
      <c r="A623">
        <v>1100</v>
      </c>
      <c r="B623">
        <v>11101</v>
      </c>
      <c r="C623" t="s">
        <v>96</v>
      </c>
      <c r="D623" t="s">
        <v>126</v>
      </c>
      <c r="E623">
        <v>9265</v>
      </c>
      <c r="F623">
        <v>11409</v>
      </c>
      <c r="G623" t="s">
        <v>48</v>
      </c>
      <c r="H623">
        <v>11409</v>
      </c>
      <c r="I623">
        <v>805502</v>
      </c>
      <c r="J623">
        <v>32</v>
      </c>
      <c r="K623">
        <v>32</v>
      </c>
      <c r="L623" t="s">
        <v>127</v>
      </c>
      <c r="M623" t="s">
        <v>110</v>
      </c>
      <c r="N623">
        <v>105058</v>
      </c>
      <c r="O623">
        <v>32</v>
      </c>
      <c r="P623">
        <v>19</v>
      </c>
      <c r="Q623">
        <v>7</v>
      </c>
      <c r="R623">
        <v>2</v>
      </c>
      <c r="S623">
        <v>10</v>
      </c>
      <c r="T623">
        <v>81</v>
      </c>
      <c r="U623">
        <v>9272</v>
      </c>
      <c r="V623">
        <v>2.8</v>
      </c>
      <c r="W623">
        <v>3.22</v>
      </c>
      <c r="X623">
        <v>118</v>
      </c>
      <c r="Y623">
        <v>4340</v>
      </c>
      <c r="Z623">
        <v>4505</v>
      </c>
      <c r="AA623">
        <v>43122</v>
      </c>
      <c r="AB623" t="s">
        <v>71</v>
      </c>
      <c r="AC623">
        <v>81887966</v>
      </c>
      <c r="AD623">
        <v>3298.3</v>
      </c>
      <c r="AE623" t="s">
        <v>52</v>
      </c>
      <c r="AF623">
        <v>930204</v>
      </c>
      <c r="AG623">
        <v>1</v>
      </c>
      <c r="AH623" t="s">
        <v>53</v>
      </c>
      <c r="AI623">
        <v>3509732</v>
      </c>
      <c r="AJ623">
        <v>9265</v>
      </c>
      <c r="AK623">
        <v>930228</v>
      </c>
      <c r="AL623" t="s">
        <v>54</v>
      </c>
      <c r="AN623">
        <v>21.3</v>
      </c>
      <c r="AO623">
        <v>28707.9</v>
      </c>
      <c r="AP623" t="s">
        <v>57</v>
      </c>
      <c r="AS623">
        <v>6888</v>
      </c>
      <c r="AT623">
        <v>940711</v>
      </c>
      <c r="AU623">
        <v>39576</v>
      </c>
      <c r="AV623">
        <v>12</v>
      </c>
      <c r="AW623">
        <v>3298</v>
      </c>
      <c r="AX623" t="s">
        <v>64</v>
      </c>
      <c r="AY623" t="str">
        <f t="shared" si="36"/>
        <v>Low_loan_taker</v>
      </c>
      <c r="BA623" t="str">
        <f t="shared" si="37"/>
        <v>Mid Payament</v>
      </c>
      <c r="BB623" t="str">
        <f t="shared" si="38"/>
        <v>Low Balance</v>
      </c>
      <c r="BC623" t="str">
        <f t="shared" si="39"/>
        <v>CREDIT</v>
      </c>
    </row>
    <row r="624" spans="1:55" x14ac:dyDescent="0.35">
      <c r="A624">
        <v>1100</v>
      </c>
      <c r="B624">
        <v>11101</v>
      </c>
      <c r="C624" t="s">
        <v>96</v>
      </c>
      <c r="D624" t="s">
        <v>126</v>
      </c>
      <c r="E624">
        <v>9265</v>
      </c>
      <c r="F624">
        <v>11409</v>
      </c>
      <c r="G624" t="s">
        <v>48</v>
      </c>
      <c r="H624">
        <v>11409</v>
      </c>
      <c r="I624">
        <v>805502</v>
      </c>
      <c r="J624">
        <v>32</v>
      </c>
      <c r="K624">
        <v>32</v>
      </c>
      <c r="L624" t="s">
        <v>127</v>
      </c>
      <c r="M624" t="s">
        <v>110</v>
      </c>
      <c r="N624">
        <v>105058</v>
      </c>
      <c r="O624">
        <v>32</v>
      </c>
      <c r="P624">
        <v>19</v>
      </c>
      <c r="Q624">
        <v>7</v>
      </c>
      <c r="R624">
        <v>2</v>
      </c>
      <c r="S624">
        <v>10</v>
      </c>
      <c r="T624">
        <v>81</v>
      </c>
      <c r="U624">
        <v>9272</v>
      </c>
      <c r="V624">
        <v>2.8</v>
      </c>
      <c r="W624">
        <v>3.22</v>
      </c>
      <c r="X624">
        <v>118</v>
      </c>
      <c r="Y624">
        <v>4340</v>
      </c>
      <c r="Z624">
        <v>4505</v>
      </c>
      <c r="AA624">
        <v>43122</v>
      </c>
      <c r="AB624" t="s">
        <v>71</v>
      </c>
      <c r="AC624">
        <v>81887966</v>
      </c>
      <c r="AD624">
        <v>3298.3</v>
      </c>
      <c r="AE624" t="s">
        <v>52</v>
      </c>
      <c r="AF624">
        <v>930204</v>
      </c>
      <c r="AG624">
        <v>1</v>
      </c>
      <c r="AH624" t="s">
        <v>53</v>
      </c>
      <c r="AI624">
        <v>3479717</v>
      </c>
      <c r="AJ624">
        <v>9265</v>
      </c>
      <c r="AK624">
        <v>930228</v>
      </c>
      <c r="AL624" t="s">
        <v>54</v>
      </c>
      <c r="AN624">
        <v>25.6</v>
      </c>
      <c r="AO624">
        <v>28686.6</v>
      </c>
      <c r="AP624" t="s">
        <v>57</v>
      </c>
      <c r="AS624">
        <v>6888</v>
      </c>
      <c r="AT624">
        <v>940711</v>
      </c>
      <c r="AU624">
        <v>39576</v>
      </c>
      <c r="AV624">
        <v>12</v>
      </c>
      <c r="AW624">
        <v>3298</v>
      </c>
      <c r="AX624" t="s">
        <v>64</v>
      </c>
      <c r="AY624" t="str">
        <f t="shared" si="36"/>
        <v>Low_loan_taker</v>
      </c>
      <c r="BA624" t="str">
        <f t="shared" si="37"/>
        <v>Mid Payament</v>
      </c>
      <c r="BB624" t="str">
        <f t="shared" si="38"/>
        <v>Low Balance</v>
      </c>
      <c r="BC624" t="str">
        <f t="shared" si="39"/>
        <v>CREDIT</v>
      </c>
    </row>
    <row r="625" spans="1:55" x14ac:dyDescent="0.35">
      <c r="A625">
        <v>1100</v>
      </c>
      <c r="B625">
        <v>11101</v>
      </c>
      <c r="C625" t="s">
        <v>96</v>
      </c>
      <c r="D625" t="s">
        <v>126</v>
      </c>
      <c r="E625">
        <v>9265</v>
      </c>
      <c r="F625">
        <v>11409</v>
      </c>
      <c r="G625" t="s">
        <v>48</v>
      </c>
      <c r="H625">
        <v>11409</v>
      </c>
      <c r="I625">
        <v>805502</v>
      </c>
      <c r="J625">
        <v>32</v>
      </c>
      <c r="K625">
        <v>32</v>
      </c>
      <c r="L625" t="s">
        <v>127</v>
      </c>
      <c r="M625" t="s">
        <v>110</v>
      </c>
      <c r="N625">
        <v>105058</v>
      </c>
      <c r="O625">
        <v>32</v>
      </c>
      <c r="P625">
        <v>19</v>
      </c>
      <c r="Q625">
        <v>7</v>
      </c>
      <c r="R625">
        <v>2</v>
      </c>
      <c r="S625">
        <v>10</v>
      </c>
      <c r="T625">
        <v>81</v>
      </c>
      <c r="U625">
        <v>9272</v>
      </c>
      <c r="V625">
        <v>2.8</v>
      </c>
      <c r="W625">
        <v>3.22</v>
      </c>
      <c r="X625">
        <v>118</v>
      </c>
      <c r="Y625">
        <v>4340</v>
      </c>
      <c r="Z625">
        <v>4505</v>
      </c>
      <c r="AA625">
        <v>43122</v>
      </c>
      <c r="AB625" t="s">
        <v>71</v>
      </c>
      <c r="AC625">
        <v>81887966</v>
      </c>
      <c r="AD625">
        <v>3298.3</v>
      </c>
      <c r="AE625" t="s">
        <v>52</v>
      </c>
      <c r="AF625">
        <v>930204</v>
      </c>
      <c r="AG625">
        <v>1</v>
      </c>
      <c r="AH625" t="s">
        <v>53</v>
      </c>
      <c r="AI625">
        <v>2797781</v>
      </c>
      <c r="AJ625">
        <v>9265</v>
      </c>
      <c r="AK625">
        <v>930304</v>
      </c>
      <c r="AL625" t="s">
        <v>54</v>
      </c>
      <c r="AM625" t="s">
        <v>55</v>
      </c>
      <c r="AN625">
        <v>37305</v>
      </c>
      <c r="AO625">
        <v>66012.899999999994</v>
      </c>
      <c r="AS625">
        <v>6888</v>
      </c>
      <c r="AT625">
        <v>940711</v>
      </c>
      <c r="AU625">
        <v>39576</v>
      </c>
      <c r="AV625">
        <v>12</v>
      </c>
      <c r="AW625">
        <v>3298</v>
      </c>
      <c r="AX625" t="s">
        <v>64</v>
      </c>
      <c r="AY625" t="str">
        <f t="shared" si="36"/>
        <v>Low_loan_taker</v>
      </c>
      <c r="BA625" t="str">
        <f t="shared" si="37"/>
        <v>Mid Payament</v>
      </c>
      <c r="BB625" t="str">
        <f t="shared" si="38"/>
        <v>Mid Balance</v>
      </c>
      <c r="BC625" t="str">
        <f t="shared" si="39"/>
        <v>CREDIT</v>
      </c>
    </row>
    <row r="626" spans="1:55" x14ac:dyDescent="0.35">
      <c r="A626">
        <v>1100</v>
      </c>
      <c r="B626">
        <v>11101</v>
      </c>
      <c r="C626" t="s">
        <v>96</v>
      </c>
      <c r="D626" t="s">
        <v>126</v>
      </c>
      <c r="E626">
        <v>9265</v>
      </c>
      <c r="F626">
        <v>11409</v>
      </c>
      <c r="G626" t="s">
        <v>48</v>
      </c>
      <c r="H626">
        <v>11409</v>
      </c>
      <c r="I626">
        <v>805502</v>
      </c>
      <c r="J626">
        <v>32</v>
      </c>
      <c r="K626">
        <v>32</v>
      </c>
      <c r="L626" t="s">
        <v>127</v>
      </c>
      <c r="M626" t="s">
        <v>110</v>
      </c>
      <c r="N626">
        <v>105058</v>
      </c>
      <c r="O626">
        <v>32</v>
      </c>
      <c r="P626">
        <v>19</v>
      </c>
      <c r="Q626">
        <v>7</v>
      </c>
      <c r="R626">
        <v>2</v>
      </c>
      <c r="S626">
        <v>10</v>
      </c>
      <c r="T626">
        <v>81</v>
      </c>
      <c r="U626">
        <v>9272</v>
      </c>
      <c r="V626">
        <v>2.8</v>
      </c>
      <c r="W626">
        <v>3.22</v>
      </c>
      <c r="X626">
        <v>118</v>
      </c>
      <c r="Y626">
        <v>4340</v>
      </c>
      <c r="Z626">
        <v>4505</v>
      </c>
      <c r="AA626">
        <v>43122</v>
      </c>
      <c r="AB626" t="s">
        <v>71</v>
      </c>
      <c r="AC626">
        <v>81887966</v>
      </c>
      <c r="AD626">
        <v>3298.3</v>
      </c>
      <c r="AE626" t="s">
        <v>52</v>
      </c>
      <c r="AF626">
        <v>930204</v>
      </c>
      <c r="AG626">
        <v>1</v>
      </c>
      <c r="AH626" t="s">
        <v>53</v>
      </c>
      <c r="AI626">
        <v>2798252</v>
      </c>
      <c r="AJ626">
        <v>9265</v>
      </c>
      <c r="AK626">
        <v>930306</v>
      </c>
      <c r="AL626" t="s">
        <v>58</v>
      </c>
      <c r="AM626" t="s">
        <v>59</v>
      </c>
      <c r="AN626">
        <v>19000</v>
      </c>
      <c r="AO626">
        <v>47012.9</v>
      </c>
      <c r="AS626">
        <v>6888</v>
      </c>
      <c r="AT626">
        <v>940711</v>
      </c>
      <c r="AU626">
        <v>39576</v>
      </c>
      <c r="AV626">
        <v>12</v>
      </c>
      <c r="AW626">
        <v>3298</v>
      </c>
      <c r="AX626" t="s">
        <v>64</v>
      </c>
      <c r="AY626" t="str">
        <f t="shared" si="36"/>
        <v>Low_loan_taker</v>
      </c>
      <c r="BA626" t="str">
        <f t="shared" si="37"/>
        <v>Mid Payament</v>
      </c>
      <c r="BB626" t="str">
        <f t="shared" si="38"/>
        <v>Low Balance</v>
      </c>
      <c r="BC626" t="str">
        <f t="shared" si="39"/>
        <v>WITHDRAWAL</v>
      </c>
    </row>
    <row r="627" spans="1:55" x14ac:dyDescent="0.35">
      <c r="A627">
        <v>1100</v>
      </c>
      <c r="B627">
        <v>11101</v>
      </c>
      <c r="C627" t="s">
        <v>96</v>
      </c>
      <c r="D627" t="s">
        <v>126</v>
      </c>
      <c r="E627">
        <v>9265</v>
      </c>
      <c r="F627">
        <v>11409</v>
      </c>
      <c r="G627" t="s">
        <v>48</v>
      </c>
      <c r="H627">
        <v>11409</v>
      </c>
      <c r="I627">
        <v>805502</v>
      </c>
      <c r="J627">
        <v>32</v>
      </c>
      <c r="K627">
        <v>32</v>
      </c>
      <c r="L627" t="s">
        <v>127</v>
      </c>
      <c r="M627" t="s">
        <v>110</v>
      </c>
      <c r="N627">
        <v>105058</v>
      </c>
      <c r="O627">
        <v>32</v>
      </c>
      <c r="P627">
        <v>19</v>
      </c>
      <c r="Q627">
        <v>7</v>
      </c>
      <c r="R627">
        <v>2</v>
      </c>
      <c r="S627">
        <v>10</v>
      </c>
      <c r="T627">
        <v>81</v>
      </c>
      <c r="U627">
        <v>9272</v>
      </c>
      <c r="V627">
        <v>2.8</v>
      </c>
      <c r="W627">
        <v>3.22</v>
      </c>
      <c r="X627">
        <v>118</v>
      </c>
      <c r="Y627">
        <v>4340</v>
      </c>
      <c r="Z627">
        <v>4505</v>
      </c>
      <c r="AA627">
        <v>43122</v>
      </c>
      <c r="AB627" t="s">
        <v>71</v>
      </c>
      <c r="AC627">
        <v>81887966</v>
      </c>
      <c r="AD627">
        <v>3298.3</v>
      </c>
      <c r="AE627" t="s">
        <v>52</v>
      </c>
      <c r="AF627">
        <v>930204</v>
      </c>
      <c r="AG627">
        <v>1</v>
      </c>
      <c r="AH627" t="s">
        <v>53</v>
      </c>
      <c r="AI627">
        <v>3509733</v>
      </c>
      <c r="AJ627">
        <v>9265</v>
      </c>
      <c r="AK627">
        <v>930331</v>
      </c>
      <c r="AL627" t="s">
        <v>54</v>
      </c>
      <c r="AN627">
        <v>157.9</v>
      </c>
      <c r="AO627">
        <v>47354.3</v>
      </c>
      <c r="AP627" t="s">
        <v>57</v>
      </c>
      <c r="AS627">
        <v>6888</v>
      </c>
      <c r="AT627">
        <v>940711</v>
      </c>
      <c r="AU627">
        <v>39576</v>
      </c>
      <c r="AV627">
        <v>12</v>
      </c>
      <c r="AW627">
        <v>3298</v>
      </c>
      <c r="AX627" t="s">
        <v>64</v>
      </c>
      <c r="AY627" t="str">
        <f t="shared" si="36"/>
        <v>Low_loan_taker</v>
      </c>
      <c r="BA627" t="str">
        <f t="shared" si="37"/>
        <v>Mid Payament</v>
      </c>
      <c r="BB627" t="str">
        <f t="shared" si="38"/>
        <v>Low Balance</v>
      </c>
      <c r="BC627" t="str">
        <f t="shared" si="39"/>
        <v>CREDIT</v>
      </c>
    </row>
    <row r="628" spans="1:55" x14ac:dyDescent="0.35">
      <c r="A628">
        <v>1100</v>
      </c>
      <c r="B628">
        <v>11101</v>
      </c>
      <c r="C628" t="s">
        <v>96</v>
      </c>
      <c r="D628" t="s">
        <v>126</v>
      </c>
      <c r="E628">
        <v>9265</v>
      </c>
      <c r="F628">
        <v>11409</v>
      </c>
      <c r="G628" t="s">
        <v>48</v>
      </c>
      <c r="H628">
        <v>11409</v>
      </c>
      <c r="I628">
        <v>805502</v>
      </c>
      <c r="J628">
        <v>32</v>
      </c>
      <c r="K628">
        <v>32</v>
      </c>
      <c r="L628" t="s">
        <v>127</v>
      </c>
      <c r="M628" t="s">
        <v>110</v>
      </c>
      <c r="N628">
        <v>105058</v>
      </c>
      <c r="O628">
        <v>32</v>
      </c>
      <c r="P628">
        <v>19</v>
      </c>
      <c r="Q628">
        <v>7</v>
      </c>
      <c r="R628">
        <v>2</v>
      </c>
      <c r="S628">
        <v>10</v>
      </c>
      <c r="T628">
        <v>81</v>
      </c>
      <c r="U628">
        <v>9272</v>
      </c>
      <c r="V628">
        <v>2.8</v>
      </c>
      <c r="W628">
        <v>3.22</v>
      </c>
      <c r="X628">
        <v>118</v>
      </c>
      <c r="Y628">
        <v>4340</v>
      </c>
      <c r="Z628">
        <v>4505</v>
      </c>
      <c r="AA628">
        <v>43122</v>
      </c>
      <c r="AB628" t="s">
        <v>71</v>
      </c>
      <c r="AC628">
        <v>81887966</v>
      </c>
      <c r="AD628">
        <v>3298.3</v>
      </c>
      <c r="AE628" t="s">
        <v>52</v>
      </c>
      <c r="AF628">
        <v>930204</v>
      </c>
      <c r="AG628">
        <v>1</v>
      </c>
      <c r="AH628" t="s">
        <v>53</v>
      </c>
      <c r="AI628">
        <v>3479718</v>
      </c>
      <c r="AJ628">
        <v>9265</v>
      </c>
      <c r="AK628">
        <v>930331</v>
      </c>
      <c r="AL628" t="s">
        <v>54</v>
      </c>
      <c r="AN628">
        <v>183.5</v>
      </c>
      <c r="AO628">
        <v>47196.4</v>
      </c>
      <c r="AP628" t="s">
        <v>57</v>
      </c>
      <c r="AS628">
        <v>6888</v>
      </c>
      <c r="AT628">
        <v>940711</v>
      </c>
      <c r="AU628">
        <v>39576</v>
      </c>
      <c r="AV628">
        <v>12</v>
      </c>
      <c r="AW628">
        <v>3298</v>
      </c>
      <c r="AX628" t="s">
        <v>64</v>
      </c>
      <c r="AY628" t="str">
        <f t="shared" si="36"/>
        <v>Low_loan_taker</v>
      </c>
      <c r="BA628" t="str">
        <f t="shared" si="37"/>
        <v>Mid Payament</v>
      </c>
      <c r="BB628" t="str">
        <f t="shared" si="38"/>
        <v>Low Balance</v>
      </c>
      <c r="BC628" t="str">
        <f t="shared" si="39"/>
        <v>CREDIT</v>
      </c>
    </row>
    <row r="629" spans="1:55" x14ac:dyDescent="0.35">
      <c r="A629">
        <v>1100</v>
      </c>
      <c r="B629">
        <v>11101</v>
      </c>
      <c r="C629" t="s">
        <v>96</v>
      </c>
      <c r="D629" t="s">
        <v>126</v>
      </c>
      <c r="E629">
        <v>9265</v>
      </c>
      <c r="F629">
        <v>11409</v>
      </c>
      <c r="G629" t="s">
        <v>48</v>
      </c>
      <c r="H629">
        <v>11409</v>
      </c>
      <c r="I629">
        <v>805502</v>
      </c>
      <c r="J629">
        <v>32</v>
      </c>
      <c r="K629">
        <v>32</v>
      </c>
      <c r="L629" t="s">
        <v>127</v>
      </c>
      <c r="M629" t="s">
        <v>110</v>
      </c>
      <c r="N629">
        <v>105058</v>
      </c>
      <c r="O629">
        <v>32</v>
      </c>
      <c r="P629">
        <v>19</v>
      </c>
      <c r="Q629">
        <v>7</v>
      </c>
      <c r="R629">
        <v>2</v>
      </c>
      <c r="S629">
        <v>10</v>
      </c>
      <c r="T629">
        <v>81</v>
      </c>
      <c r="U629">
        <v>9272</v>
      </c>
      <c r="V629">
        <v>2.8</v>
      </c>
      <c r="W629">
        <v>3.22</v>
      </c>
      <c r="X629">
        <v>118</v>
      </c>
      <c r="Y629">
        <v>4340</v>
      </c>
      <c r="Z629">
        <v>4505</v>
      </c>
      <c r="AA629">
        <v>43122</v>
      </c>
      <c r="AB629" t="s">
        <v>71</v>
      </c>
      <c r="AC629">
        <v>81887966</v>
      </c>
      <c r="AD629">
        <v>3298.3</v>
      </c>
      <c r="AE629" t="s">
        <v>52</v>
      </c>
      <c r="AF629">
        <v>930204</v>
      </c>
      <c r="AG629">
        <v>1</v>
      </c>
      <c r="AH629" t="s">
        <v>53</v>
      </c>
      <c r="AI629">
        <v>2798253</v>
      </c>
      <c r="AJ629">
        <v>9265</v>
      </c>
      <c r="AK629">
        <v>930405</v>
      </c>
      <c r="AL629" t="s">
        <v>58</v>
      </c>
      <c r="AM629" t="s">
        <v>59</v>
      </c>
      <c r="AN629">
        <v>13000</v>
      </c>
      <c r="AO629">
        <v>34354.300000000003</v>
      </c>
      <c r="AS629">
        <v>6888</v>
      </c>
      <c r="AT629">
        <v>940711</v>
      </c>
      <c r="AU629">
        <v>39576</v>
      </c>
      <c r="AV629">
        <v>12</v>
      </c>
      <c r="AW629">
        <v>3298</v>
      </c>
      <c r="AX629" t="s">
        <v>64</v>
      </c>
      <c r="AY629" t="str">
        <f t="shared" si="36"/>
        <v>Low_loan_taker</v>
      </c>
      <c r="BA629" t="str">
        <f t="shared" si="37"/>
        <v>Mid Payament</v>
      </c>
      <c r="BB629" t="str">
        <f t="shared" si="38"/>
        <v>Low Balance</v>
      </c>
      <c r="BC629" t="str">
        <f t="shared" si="39"/>
        <v>WITHDRAWAL</v>
      </c>
    </row>
    <row r="630" spans="1:55" x14ac:dyDescent="0.35">
      <c r="A630">
        <v>1100</v>
      </c>
      <c r="B630">
        <v>11101</v>
      </c>
      <c r="C630" t="s">
        <v>96</v>
      </c>
      <c r="D630" t="s">
        <v>126</v>
      </c>
      <c r="E630">
        <v>9265</v>
      </c>
      <c r="F630">
        <v>11409</v>
      </c>
      <c r="G630" t="s">
        <v>48</v>
      </c>
      <c r="H630">
        <v>11409</v>
      </c>
      <c r="I630">
        <v>805502</v>
      </c>
      <c r="J630">
        <v>32</v>
      </c>
      <c r="K630">
        <v>32</v>
      </c>
      <c r="L630" t="s">
        <v>127</v>
      </c>
      <c r="M630" t="s">
        <v>110</v>
      </c>
      <c r="N630">
        <v>105058</v>
      </c>
      <c r="O630">
        <v>32</v>
      </c>
      <c r="P630">
        <v>19</v>
      </c>
      <c r="Q630">
        <v>7</v>
      </c>
      <c r="R630">
        <v>2</v>
      </c>
      <c r="S630">
        <v>10</v>
      </c>
      <c r="T630">
        <v>81</v>
      </c>
      <c r="U630">
        <v>9272</v>
      </c>
      <c r="V630">
        <v>2.8</v>
      </c>
      <c r="W630">
        <v>3.22</v>
      </c>
      <c r="X630">
        <v>118</v>
      </c>
      <c r="Y630">
        <v>4340</v>
      </c>
      <c r="Z630">
        <v>4505</v>
      </c>
      <c r="AA630">
        <v>43122</v>
      </c>
      <c r="AB630" t="s">
        <v>71</v>
      </c>
      <c r="AC630">
        <v>81887966</v>
      </c>
      <c r="AD630">
        <v>3298.3</v>
      </c>
      <c r="AE630" t="s">
        <v>52</v>
      </c>
      <c r="AF630">
        <v>930204</v>
      </c>
      <c r="AG630">
        <v>1</v>
      </c>
      <c r="AH630" t="s">
        <v>53</v>
      </c>
      <c r="AI630">
        <v>3479719</v>
      </c>
      <c r="AJ630">
        <v>9265</v>
      </c>
      <c r="AK630">
        <v>930430</v>
      </c>
      <c r="AL630" t="s">
        <v>54</v>
      </c>
      <c r="AN630">
        <v>195.8</v>
      </c>
      <c r="AO630">
        <v>34550.1</v>
      </c>
      <c r="AP630" t="s">
        <v>57</v>
      </c>
      <c r="AS630">
        <v>6888</v>
      </c>
      <c r="AT630">
        <v>940711</v>
      </c>
      <c r="AU630">
        <v>39576</v>
      </c>
      <c r="AV630">
        <v>12</v>
      </c>
      <c r="AW630">
        <v>3298</v>
      </c>
      <c r="AX630" t="s">
        <v>64</v>
      </c>
      <c r="AY630" t="str">
        <f t="shared" si="36"/>
        <v>Low_loan_taker</v>
      </c>
      <c r="BA630" t="str">
        <f t="shared" si="37"/>
        <v>Mid Payament</v>
      </c>
      <c r="BB630" t="str">
        <f t="shared" si="38"/>
        <v>Low Balance</v>
      </c>
      <c r="BC630" t="str">
        <f t="shared" si="39"/>
        <v>CREDIT</v>
      </c>
    </row>
    <row r="631" spans="1:55" x14ac:dyDescent="0.35">
      <c r="A631">
        <v>1100</v>
      </c>
      <c r="B631">
        <v>11101</v>
      </c>
      <c r="C631" t="s">
        <v>96</v>
      </c>
      <c r="D631" t="s">
        <v>126</v>
      </c>
      <c r="E631">
        <v>9265</v>
      </c>
      <c r="F631">
        <v>11409</v>
      </c>
      <c r="G631" t="s">
        <v>48</v>
      </c>
      <c r="H631">
        <v>11409</v>
      </c>
      <c r="I631">
        <v>805502</v>
      </c>
      <c r="J631">
        <v>32</v>
      </c>
      <c r="K631">
        <v>32</v>
      </c>
      <c r="L631" t="s">
        <v>127</v>
      </c>
      <c r="M631" t="s">
        <v>110</v>
      </c>
      <c r="N631">
        <v>105058</v>
      </c>
      <c r="O631">
        <v>32</v>
      </c>
      <c r="P631">
        <v>19</v>
      </c>
      <c r="Q631">
        <v>7</v>
      </c>
      <c r="R631">
        <v>2</v>
      </c>
      <c r="S631">
        <v>10</v>
      </c>
      <c r="T631">
        <v>81</v>
      </c>
      <c r="U631">
        <v>9272</v>
      </c>
      <c r="V631">
        <v>2.8</v>
      </c>
      <c r="W631">
        <v>3.22</v>
      </c>
      <c r="X631">
        <v>118</v>
      </c>
      <c r="Y631">
        <v>4340</v>
      </c>
      <c r="Z631">
        <v>4505</v>
      </c>
      <c r="AA631">
        <v>43122</v>
      </c>
      <c r="AB631" t="s">
        <v>71</v>
      </c>
      <c r="AC631">
        <v>81887966</v>
      </c>
      <c r="AD631">
        <v>3298.3</v>
      </c>
      <c r="AE631" t="s">
        <v>52</v>
      </c>
      <c r="AF631">
        <v>930204</v>
      </c>
      <c r="AG631">
        <v>1</v>
      </c>
      <c r="AH631" t="s">
        <v>53</v>
      </c>
      <c r="AI631">
        <v>2798254</v>
      </c>
      <c r="AJ631">
        <v>9265</v>
      </c>
      <c r="AK631">
        <v>930505</v>
      </c>
      <c r="AL631" t="s">
        <v>58</v>
      </c>
      <c r="AM631" t="s">
        <v>59</v>
      </c>
      <c r="AN631">
        <v>3700</v>
      </c>
      <c r="AO631">
        <v>30850.1</v>
      </c>
      <c r="AS631">
        <v>6888</v>
      </c>
      <c r="AT631">
        <v>940711</v>
      </c>
      <c r="AU631">
        <v>39576</v>
      </c>
      <c r="AV631">
        <v>12</v>
      </c>
      <c r="AW631">
        <v>3298</v>
      </c>
      <c r="AX631" t="s">
        <v>64</v>
      </c>
      <c r="AY631" t="str">
        <f t="shared" si="36"/>
        <v>Low_loan_taker</v>
      </c>
      <c r="BA631" t="str">
        <f t="shared" si="37"/>
        <v>Mid Payament</v>
      </c>
      <c r="BB631" t="str">
        <f t="shared" si="38"/>
        <v>Low Balance</v>
      </c>
      <c r="BC631" t="str">
        <f t="shared" si="39"/>
        <v>WITHDRAWAL</v>
      </c>
    </row>
    <row r="632" spans="1:55" x14ac:dyDescent="0.35">
      <c r="A632">
        <v>1100</v>
      </c>
      <c r="B632">
        <v>11101</v>
      </c>
      <c r="C632" t="s">
        <v>96</v>
      </c>
      <c r="D632" t="s">
        <v>126</v>
      </c>
      <c r="E632">
        <v>9265</v>
      </c>
      <c r="F632">
        <v>11409</v>
      </c>
      <c r="G632" t="s">
        <v>48</v>
      </c>
      <c r="H632">
        <v>11409</v>
      </c>
      <c r="I632">
        <v>805502</v>
      </c>
      <c r="J632">
        <v>32</v>
      </c>
      <c r="K632">
        <v>32</v>
      </c>
      <c r="L632" t="s">
        <v>127</v>
      </c>
      <c r="M632" t="s">
        <v>110</v>
      </c>
      <c r="N632">
        <v>105058</v>
      </c>
      <c r="O632">
        <v>32</v>
      </c>
      <c r="P632">
        <v>19</v>
      </c>
      <c r="Q632">
        <v>7</v>
      </c>
      <c r="R632">
        <v>2</v>
      </c>
      <c r="S632">
        <v>10</v>
      </c>
      <c r="T632">
        <v>81</v>
      </c>
      <c r="U632">
        <v>9272</v>
      </c>
      <c r="V632">
        <v>2.8</v>
      </c>
      <c r="W632">
        <v>3.22</v>
      </c>
      <c r="X632">
        <v>118</v>
      </c>
      <c r="Y632">
        <v>4340</v>
      </c>
      <c r="Z632">
        <v>4505</v>
      </c>
      <c r="AA632">
        <v>43122</v>
      </c>
      <c r="AB632" t="s">
        <v>71</v>
      </c>
      <c r="AC632">
        <v>81887966</v>
      </c>
      <c r="AD632">
        <v>3298.3</v>
      </c>
      <c r="AE632" t="s">
        <v>52</v>
      </c>
      <c r="AF632">
        <v>930204</v>
      </c>
      <c r="AG632">
        <v>1</v>
      </c>
      <c r="AH632" t="s">
        <v>53</v>
      </c>
      <c r="AI632">
        <v>3479720</v>
      </c>
      <c r="AJ632">
        <v>9265</v>
      </c>
      <c r="AK632">
        <v>930531</v>
      </c>
      <c r="AL632" t="s">
        <v>54</v>
      </c>
      <c r="AN632">
        <v>195.8</v>
      </c>
      <c r="AO632">
        <v>31045.9</v>
      </c>
      <c r="AP632" t="s">
        <v>57</v>
      </c>
      <c r="AS632">
        <v>6888</v>
      </c>
      <c r="AT632">
        <v>940711</v>
      </c>
      <c r="AU632">
        <v>39576</v>
      </c>
      <c r="AV632">
        <v>12</v>
      </c>
      <c r="AW632">
        <v>3298</v>
      </c>
      <c r="AX632" t="s">
        <v>64</v>
      </c>
      <c r="AY632" t="str">
        <f t="shared" si="36"/>
        <v>Low_loan_taker</v>
      </c>
      <c r="BA632" t="str">
        <f t="shared" si="37"/>
        <v>Mid Payament</v>
      </c>
      <c r="BB632" t="str">
        <f t="shared" si="38"/>
        <v>Low Balance</v>
      </c>
      <c r="BC632" t="str">
        <f t="shared" si="39"/>
        <v>CREDIT</v>
      </c>
    </row>
    <row r="633" spans="1:55" x14ac:dyDescent="0.35">
      <c r="A633">
        <v>1100</v>
      </c>
      <c r="B633">
        <v>11101</v>
      </c>
      <c r="C633" t="s">
        <v>96</v>
      </c>
      <c r="D633" t="s">
        <v>126</v>
      </c>
      <c r="E633">
        <v>9265</v>
      </c>
      <c r="F633">
        <v>11409</v>
      </c>
      <c r="G633" t="s">
        <v>48</v>
      </c>
      <c r="H633">
        <v>11409</v>
      </c>
      <c r="I633">
        <v>805502</v>
      </c>
      <c r="J633">
        <v>32</v>
      </c>
      <c r="K633">
        <v>32</v>
      </c>
      <c r="L633" t="s">
        <v>127</v>
      </c>
      <c r="M633" t="s">
        <v>110</v>
      </c>
      <c r="N633">
        <v>105058</v>
      </c>
      <c r="O633">
        <v>32</v>
      </c>
      <c r="P633">
        <v>19</v>
      </c>
      <c r="Q633">
        <v>7</v>
      </c>
      <c r="R633">
        <v>2</v>
      </c>
      <c r="S633">
        <v>10</v>
      </c>
      <c r="T633">
        <v>81</v>
      </c>
      <c r="U633">
        <v>9272</v>
      </c>
      <c r="V633">
        <v>2.8</v>
      </c>
      <c r="W633">
        <v>3.22</v>
      </c>
      <c r="X633">
        <v>118</v>
      </c>
      <c r="Y633">
        <v>4340</v>
      </c>
      <c r="Z633">
        <v>4505</v>
      </c>
      <c r="AA633">
        <v>43122</v>
      </c>
      <c r="AB633" t="s">
        <v>71</v>
      </c>
      <c r="AC633">
        <v>81887966</v>
      </c>
      <c r="AD633">
        <v>3298.3</v>
      </c>
      <c r="AE633" t="s">
        <v>52</v>
      </c>
      <c r="AF633">
        <v>930204</v>
      </c>
      <c r="AG633">
        <v>1</v>
      </c>
      <c r="AH633" t="s">
        <v>53</v>
      </c>
      <c r="AI633">
        <v>2797777</v>
      </c>
      <c r="AJ633">
        <v>9265</v>
      </c>
      <c r="AK633">
        <v>930602</v>
      </c>
      <c r="AL633" t="s">
        <v>54</v>
      </c>
      <c r="AM633" t="s">
        <v>55</v>
      </c>
      <c r="AN633">
        <v>32142</v>
      </c>
      <c r="AO633">
        <v>63187.9</v>
      </c>
      <c r="AS633">
        <v>6888</v>
      </c>
      <c r="AT633">
        <v>940711</v>
      </c>
      <c r="AU633">
        <v>39576</v>
      </c>
      <c r="AV633">
        <v>12</v>
      </c>
      <c r="AW633">
        <v>3298</v>
      </c>
      <c r="AX633" t="s">
        <v>64</v>
      </c>
      <c r="AY633" t="str">
        <f t="shared" si="36"/>
        <v>Low_loan_taker</v>
      </c>
      <c r="BA633" t="str">
        <f t="shared" si="37"/>
        <v>Mid Payament</v>
      </c>
      <c r="BB633" t="str">
        <f t="shared" si="38"/>
        <v>Mid Balance</v>
      </c>
      <c r="BC633" t="str">
        <f t="shared" si="39"/>
        <v>CREDIT</v>
      </c>
    </row>
    <row r="634" spans="1:55" x14ac:dyDescent="0.35">
      <c r="A634">
        <v>1100</v>
      </c>
      <c r="B634">
        <v>11101</v>
      </c>
      <c r="C634" t="s">
        <v>96</v>
      </c>
      <c r="D634" t="s">
        <v>126</v>
      </c>
      <c r="E634">
        <v>9265</v>
      </c>
      <c r="F634">
        <v>11409</v>
      </c>
      <c r="G634" t="s">
        <v>48</v>
      </c>
      <c r="H634">
        <v>11409</v>
      </c>
      <c r="I634">
        <v>805502</v>
      </c>
      <c r="J634">
        <v>32</v>
      </c>
      <c r="K634">
        <v>32</v>
      </c>
      <c r="L634" t="s">
        <v>127</v>
      </c>
      <c r="M634" t="s">
        <v>110</v>
      </c>
      <c r="N634">
        <v>105058</v>
      </c>
      <c r="O634">
        <v>32</v>
      </c>
      <c r="P634">
        <v>19</v>
      </c>
      <c r="Q634">
        <v>7</v>
      </c>
      <c r="R634">
        <v>2</v>
      </c>
      <c r="S634">
        <v>10</v>
      </c>
      <c r="T634">
        <v>81</v>
      </c>
      <c r="U634">
        <v>9272</v>
      </c>
      <c r="V634">
        <v>2.8</v>
      </c>
      <c r="W634">
        <v>3.22</v>
      </c>
      <c r="X634">
        <v>118</v>
      </c>
      <c r="Y634">
        <v>4340</v>
      </c>
      <c r="Z634">
        <v>4505</v>
      </c>
      <c r="AA634">
        <v>43122</v>
      </c>
      <c r="AB634" t="s">
        <v>71</v>
      </c>
      <c r="AC634">
        <v>81887966</v>
      </c>
      <c r="AD634">
        <v>3298.3</v>
      </c>
      <c r="AE634" t="s">
        <v>52</v>
      </c>
      <c r="AF634">
        <v>930204</v>
      </c>
      <c r="AG634">
        <v>1</v>
      </c>
      <c r="AH634" t="s">
        <v>53</v>
      </c>
      <c r="AI634">
        <v>2798255</v>
      </c>
      <c r="AJ634">
        <v>9265</v>
      </c>
      <c r="AK634">
        <v>930604</v>
      </c>
      <c r="AL634" t="s">
        <v>58</v>
      </c>
      <c r="AM634" t="s">
        <v>59</v>
      </c>
      <c r="AN634">
        <v>20400</v>
      </c>
      <c r="AO634">
        <v>42787.9</v>
      </c>
      <c r="AS634">
        <v>6888</v>
      </c>
      <c r="AT634">
        <v>940711</v>
      </c>
      <c r="AU634">
        <v>39576</v>
      </c>
      <c r="AV634">
        <v>12</v>
      </c>
      <c r="AW634">
        <v>3298</v>
      </c>
      <c r="AX634" t="s">
        <v>64</v>
      </c>
      <c r="AY634" t="str">
        <f t="shared" si="36"/>
        <v>Low_loan_taker</v>
      </c>
      <c r="BA634" t="str">
        <f t="shared" si="37"/>
        <v>Mid Payament</v>
      </c>
      <c r="BB634" t="str">
        <f t="shared" si="38"/>
        <v>Low Balance</v>
      </c>
      <c r="BC634" t="str">
        <f t="shared" si="39"/>
        <v>WITHDRAWAL</v>
      </c>
    </row>
    <row r="635" spans="1:55" x14ac:dyDescent="0.35">
      <c r="A635">
        <v>1100</v>
      </c>
      <c r="B635">
        <v>11101</v>
      </c>
      <c r="C635" t="s">
        <v>96</v>
      </c>
      <c r="D635" t="s">
        <v>126</v>
      </c>
      <c r="E635">
        <v>9265</v>
      </c>
      <c r="F635">
        <v>11409</v>
      </c>
      <c r="G635" t="s">
        <v>48</v>
      </c>
      <c r="H635">
        <v>11409</v>
      </c>
      <c r="I635">
        <v>805502</v>
      </c>
      <c r="J635">
        <v>32</v>
      </c>
      <c r="K635">
        <v>32</v>
      </c>
      <c r="L635" t="s">
        <v>127</v>
      </c>
      <c r="M635" t="s">
        <v>110</v>
      </c>
      <c r="N635">
        <v>105058</v>
      </c>
      <c r="O635">
        <v>32</v>
      </c>
      <c r="P635">
        <v>19</v>
      </c>
      <c r="Q635">
        <v>7</v>
      </c>
      <c r="R635">
        <v>2</v>
      </c>
      <c r="S635">
        <v>10</v>
      </c>
      <c r="T635">
        <v>81</v>
      </c>
      <c r="U635">
        <v>9272</v>
      </c>
      <c r="V635">
        <v>2.8</v>
      </c>
      <c r="W635">
        <v>3.22</v>
      </c>
      <c r="X635">
        <v>118</v>
      </c>
      <c r="Y635">
        <v>4340</v>
      </c>
      <c r="Z635">
        <v>4505</v>
      </c>
      <c r="AA635">
        <v>43122</v>
      </c>
      <c r="AB635" t="s">
        <v>71</v>
      </c>
      <c r="AC635">
        <v>81887966</v>
      </c>
      <c r="AD635">
        <v>3298.3</v>
      </c>
      <c r="AE635" t="s">
        <v>52</v>
      </c>
      <c r="AF635">
        <v>930204</v>
      </c>
      <c r="AG635">
        <v>1</v>
      </c>
      <c r="AH635" t="s">
        <v>53</v>
      </c>
      <c r="AI635">
        <v>3509734</v>
      </c>
      <c r="AJ635">
        <v>9265</v>
      </c>
      <c r="AK635">
        <v>930630</v>
      </c>
      <c r="AL635" t="s">
        <v>54</v>
      </c>
      <c r="AN635">
        <v>153.9</v>
      </c>
      <c r="AO635">
        <v>42941.7</v>
      </c>
      <c r="AP635" t="s">
        <v>57</v>
      </c>
      <c r="AS635">
        <v>6888</v>
      </c>
      <c r="AT635">
        <v>940711</v>
      </c>
      <c r="AU635">
        <v>39576</v>
      </c>
      <c r="AV635">
        <v>12</v>
      </c>
      <c r="AW635">
        <v>3298</v>
      </c>
      <c r="AX635" t="s">
        <v>64</v>
      </c>
      <c r="AY635" t="str">
        <f t="shared" si="36"/>
        <v>Low_loan_taker</v>
      </c>
      <c r="BA635" t="str">
        <f t="shared" si="37"/>
        <v>Mid Payament</v>
      </c>
      <c r="BB635" t="str">
        <f t="shared" si="38"/>
        <v>Low Balance</v>
      </c>
      <c r="BC635" t="str">
        <f t="shared" si="39"/>
        <v>CREDIT</v>
      </c>
    </row>
    <row r="636" spans="1:55" x14ac:dyDescent="0.35">
      <c r="A636">
        <v>1100</v>
      </c>
      <c r="B636">
        <v>11101</v>
      </c>
      <c r="C636" t="s">
        <v>96</v>
      </c>
      <c r="D636" t="s">
        <v>126</v>
      </c>
      <c r="E636">
        <v>9265</v>
      </c>
      <c r="F636">
        <v>11409</v>
      </c>
      <c r="G636" t="s">
        <v>48</v>
      </c>
      <c r="H636">
        <v>11409</v>
      </c>
      <c r="I636">
        <v>805502</v>
      </c>
      <c r="J636">
        <v>32</v>
      </c>
      <c r="K636">
        <v>32</v>
      </c>
      <c r="L636" t="s">
        <v>127</v>
      </c>
      <c r="M636" t="s">
        <v>110</v>
      </c>
      <c r="N636">
        <v>105058</v>
      </c>
      <c r="O636">
        <v>32</v>
      </c>
      <c r="P636">
        <v>19</v>
      </c>
      <c r="Q636">
        <v>7</v>
      </c>
      <c r="R636">
        <v>2</v>
      </c>
      <c r="S636">
        <v>10</v>
      </c>
      <c r="T636">
        <v>81</v>
      </c>
      <c r="U636">
        <v>9272</v>
      </c>
      <c r="V636">
        <v>2.8</v>
      </c>
      <c r="W636">
        <v>3.22</v>
      </c>
      <c r="X636">
        <v>118</v>
      </c>
      <c r="Y636">
        <v>4340</v>
      </c>
      <c r="Z636">
        <v>4505</v>
      </c>
      <c r="AA636">
        <v>43122</v>
      </c>
      <c r="AB636" t="s">
        <v>71</v>
      </c>
      <c r="AC636">
        <v>81887966</v>
      </c>
      <c r="AD636">
        <v>3298.3</v>
      </c>
      <c r="AE636" t="s">
        <v>52</v>
      </c>
      <c r="AF636">
        <v>930204</v>
      </c>
      <c r="AG636">
        <v>1</v>
      </c>
      <c r="AH636" t="s">
        <v>53</v>
      </c>
      <c r="AI636">
        <v>3479721</v>
      </c>
      <c r="AJ636">
        <v>9265</v>
      </c>
      <c r="AK636">
        <v>930630</v>
      </c>
      <c r="AL636" t="s">
        <v>54</v>
      </c>
      <c r="AN636">
        <v>179.4</v>
      </c>
      <c r="AO636">
        <v>43121.1</v>
      </c>
      <c r="AP636" t="s">
        <v>57</v>
      </c>
      <c r="AS636">
        <v>6888</v>
      </c>
      <c r="AT636">
        <v>940711</v>
      </c>
      <c r="AU636">
        <v>39576</v>
      </c>
      <c r="AV636">
        <v>12</v>
      </c>
      <c r="AW636">
        <v>3298</v>
      </c>
      <c r="AX636" t="s">
        <v>64</v>
      </c>
      <c r="AY636" t="str">
        <f t="shared" si="36"/>
        <v>Low_loan_taker</v>
      </c>
      <c r="BA636" t="str">
        <f t="shared" si="37"/>
        <v>Mid Payament</v>
      </c>
      <c r="BB636" t="str">
        <f t="shared" si="38"/>
        <v>Low Balance</v>
      </c>
      <c r="BC636" t="str">
        <f t="shared" si="39"/>
        <v>CREDIT</v>
      </c>
    </row>
    <row r="637" spans="1:55" x14ac:dyDescent="0.35">
      <c r="A637">
        <v>1100</v>
      </c>
      <c r="B637">
        <v>11101</v>
      </c>
      <c r="C637" t="s">
        <v>96</v>
      </c>
      <c r="D637" t="s">
        <v>126</v>
      </c>
      <c r="E637">
        <v>9265</v>
      </c>
      <c r="F637">
        <v>11409</v>
      </c>
      <c r="G637" t="s">
        <v>48</v>
      </c>
      <c r="H637">
        <v>11409</v>
      </c>
      <c r="I637">
        <v>805502</v>
      </c>
      <c r="J637">
        <v>32</v>
      </c>
      <c r="K637">
        <v>32</v>
      </c>
      <c r="L637" t="s">
        <v>127</v>
      </c>
      <c r="M637" t="s">
        <v>110</v>
      </c>
      <c r="N637">
        <v>105058</v>
      </c>
      <c r="O637">
        <v>32</v>
      </c>
      <c r="P637">
        <v>19</v>
      </c>
      <c r="Q637">
        <v>7</v>
      </c>
      <c r="R637">
        <v>2</v>
      </c>
      <c r="S637">
        <v>10</v>
      </c>
      <c r="T637">
        <v>81</v>
      </c>
      <c r="U637">
        <v>9272</v>
      </c>
      <c r="V637">
        <v>2.8</v>
      </c>
      <c r="W637">
        <v>3.22</v>
      </c>
      <c r="X637">
        <v>118</v>
      </c>
      <c r="Y637">
        <v>4340</v>
      </c>
      <c r="Z637">
        <v>4505</v>
      </c>
      <c r="AA637">
        <v>43122</v>
      </c>
      <c r="AB637" t="s">
        <v>71</v>
      </c>
      <c r="AC637">
        <v>81887966</v>
      </c>
      <c r="AD637">
        <v>3298.3</v>
      </c>
      <c r="AE637" t="s">
        <v>52</v>
      </c>
      <c r="AF637">
        <v>930204</v>
      </c>
      <c r="AG637">
        <v>1</v>
      </c>
      <c r="AH637" t="s">
        <v>53</v>
      </c>
      <c r="AI637">
        <v>2798256</v>
      </c>
      <c r="AJ637">
        <v>9265</v>
      </c>
      <c r="AK637">
        <v>930704</v>
      </c>
      <c r="AL637" t="s">
        <v>58</v>
      </c>
      <c r="AM637" t="s">
        <v>59</v>
      </c>
      <c r="AN637">
        <v>7400</v>
      </c>
      <c r="AO637">
        <v>35721.1</v>
      </c>
      <c r="AS637">
        <v>6888</v>
      </c>
      <c r="AT637">
        <v>940711</v>
      </c>
      <c r="AU637">
        <v>39576</v>
      </c>
      <c r="AV637">
        <v>12</v>
      </c>
      <c r="AW637">
        <v>3298</v>
      </c>
      <c r="AX637" t="s">
        <v>64</v>
      </c>
      <c r="AY637" t="str">
        <f t="shared" si="36"/>
        <v>Low_loan_taker</v>
      </c>
      <c r="BA637" t="str">
        <f t="shared" si="37"/>
        <v>Mid Payament</v>
      </c>
      <c r="BB637" t="str">
        <f t="shared" si="38"/>
        <v>Low Balance</v>
      </c>
      <c r="BC637" t="str">
        <f t="shared" si="39"/>
        <v>WITHDRAWAL</v>
      </c>
    </row>
    <row r="638" spans="1:55" x14ac:dyDescent="0.35">
      <c r="A638">
        <v>1100</v>
      </c>
      <c r="B638">
        <v>11101</v>
      </c>
      <c r="C638" t="s">
        <v>96</v>
      </c>
      <c r="D638" t="s">
        <v>126</v>
      </c>
      <c r="E638">
        <v>9265</v>
      </c>
      <c r="F638">
        <v>11409</v>
      </c>
      <c r="G638" t="s">
        <v>48</v>
      </c>
      <c r="H638">
        <v>11409</v>
      </c>
      <c r="I638">
        <v>805502</v>
      </c>
      <c r="J638">
        <v>32</v>
      </c>
      <c r="K638">
        <v>32</v>
      </c>
      <c r="L638" t="s">
        <v>127</v>
      </c>
      <c r="M638" t="s">
        <v>110</v>
      </c>
      <c r="N638">
        <v>105058</v>
      </c>
      <c r="O638">
        <v>32</v>
      </c>
      <c r="P638">
        <v>19</v>
      </c>
      <c r="Q638">
        <v>7</v>
      </c>
      <c r="R638">
        <v>2</v>
      </c>
      <c r="S638">
        <v>10</v>
      </c>
      <c r="T638">
        <v>81</v>
      </c>
      <c r="U638">
        <v>9272</v>
      </c>
      <c r="V638">
        <v>2.8</v>
      </c>
      <c r="W638">
        <v>3.22</v>
      </c>
      <c r="X638">
        <v>118</v>
      </c>
      <c r="Y638">
        <v>4340</v>
      </c>
      <c r="Z638">
        <v>4505</v>
      </c>
      <c r="AA638">
        <v>43122</v>
      </c>
      <c r="AB638" t="s">
        <v>71</v>
      </c>
      <c r="AC638">
        <v>81887966</v>
      </c>
      <c r="AD638">
        <v>3298.3</v>
      </c>
      <c r="AE638" t="s">
        <v>52</v>
      </c>
      <c r="AF638">
        <v>930204</v>
      </c>
      <c r="AG638">
        <v>1</v>
      </c>
      <c r="AH638" t="s">
        <v>53</v>
      </c>
      <c r="AI638">
        <v>2797772</v>
      </c>
      <c r="AJ638">
        <v>9265</v>
      </c>
      <c r="AK638">
        <v>930725</v>
      </c>
      <c r="AL638" t="s">
        <v>54</v>
      </c>
      <c r="AM638" t="s">
        <v>55</v>
      </c>
      <c r="AN638">
        <v>28883</v>
      </c>
      <c r="AO638">
        <v>64604.1</v>
      </c>
      <c r="AS638">
        <v>6888</v>
      </c>
      <c r="AT638">
        <v>940711</v>
      </c>
      <c r="AU638">
        <v>39576</v>
      </c>
      <c r="AV638">
        <v>12</v>
      </c>
      <c r="AW638">
        <v>3298</v>
      </c>
      <c r="AX638" t="s">
        <v>64</v>
      </c>
      <c r="AY638" t="str">
        <f t="shared" si="36"/>
        <v>Low_loan_taker</v>
      </c>
      <c r="BA638" t="str">
        <f t="shared" si="37"/>
        <v>Mid Payament</v>
      </c>
      <c r="BB638" t="str">
        <f t="shared" si="38"/>
        <v>Mid Balance</v>
      </c>
      <c r="BC638" t="str">
        <f t="shared" si="39"/>
        <v>CREDIT</v>
      </c>
    </row>
    <row r="639" spans="1:55" x14ac:dyDescent="0.35">
      <c r="A639">
        <v>1100</v>
      </c>
      <c r="B639">
        <v>11101</v>
      </c>
      <c r="C639" t="s">
        <v>96</v>
      </c>
      <c r="D639" t="s">
        <v>126</v>
      </c>
      <c r="E639">
        <v>9265</v>
      </c>
      <c r="F639">
        <v>11409</v>
      </c>
      <c r="G639" t="s">
        <v>48</v>
      </c>
      <c r="H639">
        <v>11409</v>
      </c>
      <c r="I639">
        <v>805502</v>
      </c>
      <c r="J639">
        <v>32</v>
      </c>
      <c r="K639">
        <v>32</v>
      </c>
      <c r="L639" t="s">
        <v>127</v>
      </c>
      <c r="M639" t="s">
        <v>110</v>
      </c>
      <c r="N639">
        <v>105058</v>
      </c>
      <c r="O639">
        <v>32</v>
      </c>
      <c r="P639">
        <v>19</v>
      </c>
      <c r="Q639">
        <v>7</v>
      </c>
      <c r="R639">
        <v>2</v>
      </c>
      <c r="S639">
        <v>10</v>
      </c>
      <c r="T639">
        <v>81</v>
      </c>
      <c r="U639">
        <v>9272</v>
      </c>
      <c r="V639">
        <v>2.8</v>
      </c>
      <c r="W639">
        <v>3.22</v>
      </c>
      <c r="X639">
        <v>118</v>
      </c>
      <c r="Y639">
        <v>4340</v>
      </c>
      <c r="Z639">
        <v>4505</v>
      </c>
      <c r="AA639">
        <v>43122</v>
      </c>
      <c r="AB639" t="s">
        <v>71</v>
      </c>
      <c r="AC639">
        <v>81887966</v>
      </c>
      <c r="AD639">
        <v>3298.3</v>
      </c>
      <c r="AE639" t="s">
        <v>52</v>
      </c>
      <c r="AF639">
        <v>930204</v>
      </c>
      <c r="AG639">
        <v>1</v>
      </c>
      <c r="AH639" t="s">
        <v>53</v>
      </c>
      <c r="AI639">
        <v>2797774</v>
      </c>
      <c r="AJ639">
        <v>9265</v>
      </c>
      <c r="AK639">
        <v>930729</v>
      </c>
      <c r="AL639" t="s">
        <v>54</v>
      </c>
      <c r="AM639" t="s">
        <v>55</v>
      </c>
      <c r="AN639">
        <v>32652</v>
      </c>
      <c r="AO639">
        <v>97256.1</v>
      </c>
      <c r="AS639">
        <v>6888</v>
      </c>
      <c r="AT639">
        <v>940711</v>
      </c>
      <c r="AU639">
        <v>39576</v>
      </c>
      <c r="AV639">
        <v>12</v>
      </c>
      <c r="AW639">
        <v>3298</v>
      </c>
      <c r="AX639" t="s">
        <v>64</v>
      </c>
      <c r="AY639" t="str">
        <f t="shared" si="36"/>
        <v>Low_loan_taker</v>
      </c>
      <c r="BA639" t="str">
        <f t="shared" si="37"/>
        <v>Mid Payament</v>
      </c>
      <c r="BB639" t="str">
        <f t="shared" si="38"/>
        <v>Mid Balance</v>
      </c>
      <c r="BC639" t="str">
        <f t="shared" si="39"/>
        <v>CREDIT</v>
      </c>
    </row>
    <row r="640" spans="1:55" x14ac:dyDescent="0.35">
      <c r="A640">
        <v>1100</v>
      </c>
      <c r="B640">
        <v>11101</v>
      </c>
      <c r="C640" t="s">
        <v>96</v>
      </c>
      <c r="D640" t="s">
        <v>126</v>
      </c>
      <c r="E640">
        <v>9265</v>
      </c>
      <c r="F640">
        <v>11409</v>
      </c>
      <c r="G640" t="s">
        <v>48</v>
      </c>
      <c r="H640">
        <v>11409</v>
      </c>
      <c r="I640">
        <v>805502</v>
      </c>
      <c r="J640">
        <v>32</v>
      </c>
      <c r="K640">
        <v>32</v>
      </c>
      <c r="L640" t="s">
        <v>127</v>
      </c>
      <c r="M640" t="s">
        <v>110</v>
      </c>
      <c r="N640">
        <v>105058</v>
      </c>
      <c r="O640">
        <v>32</v>
      </c>
      <c r="P640">
        <v>19</v>
      </c>
      <c r="Q640">
        <v>7</v>
      </c>
      <c r="R640">
        <v>2</v>
      </c>
      <c r="S640">
        <v>10</v>
      </c>
      <c r="T640">
        <v>81</v>
      </c>
      <c r="U640">
        <v>9272</v>
      </c>
      <c r="V640">
        <v>2.8</v>
      </c>
      <c r="W640">
        <v>3.22</v>
      </c>
      <c r="X640">
        <v>118</v>
      </c>
      <c r="Y640">
        <v>4340</v>
      </c>
      <c r="Z640">
        <v>4505</v>
      </c>
      <c r="AA640">
        <v>43122</v>
      </c>
      <c r="AB640" t="s">
        <v>71</v>
      </c>
      <c r="AC640">
        <v>81887966</v>
      </c>
      <c r="AD640">
        <v>3298.3</v>
      </c>
      <c r="AE640" t="s">
        <v>52</v>
      </c>
      <c r="AF640">
        <v>930204</v>
      </c>
      <c r="AG640">
        <v>1</v>
      </c>
      <c r="AH640" t="s">
        <v>53</v>
      </c>
      <c r="AI640">
        <v>3509735</v>
      </c>
      <c r="AJ640">
        <v>9265</v>
      </c>
      <c r="AK640">
        <v>930731</v>
      </c>
      <c r="AL640" t="s">
        <v>54</v>
      </c>
      <c r="AN640">
        <v>60.6</v>
      </c>
      <c r="AO640">
        <v>97527.8</v>
      </c>
      <c r="AP640" t="s">
        <v>57</v>
      </c>
      <c r="AS640">
        <v>6888</v>
      </c>
      <c r="AT640">
        <v>940711</v>
      </c>
      <c r="AU640">
        <v>39576</v>
      </c>
      <c r="AV640">
        <v>12</v>
      </c>
      <c r="AW640">
        <v>3298</v>
      </c>
      <c r="AX640" t="s">
        <v>64</v>
      </c>
      <c r="AY640" t="str">
        <f t="shared" si="36"/>
        <v>Low_loan_taker</v>
      </c>
      <c r="BA640" t="str">
        <f t="shared" si="37"/>
        <v>Mid Payament</v>
      </c>
      <c r="BB640" t="str">
        <f t="shared" si="38"/>
        <v>Mid Balance</v>
      </c>
      <c r="BC640" t="str">
        <f t="shared" si="39"/>
        <v>CREDIT</v>
      </c>
    </row>
    <row r="641" spans="1:55" x14ac:dyDescent="0.35">
      <c r="A641">
        <v>1100</v>
      </c>
      <c r="B641">
        <v>11101</v>
      </c>
      <c r="C641" t="s">
        <v>96</v>
      </c>
      <c r="D641" t="s">
        <v>126</v>
      </c>
      <c r="E641">
        <v>9265</v>
      </c>
      <c r="F641">
        <v>11409</v>
      </c>
      <c r="G641" t="s">
        <v>48</v>
      </c>
      <c r="H641">
        <v>11409</v>
      </c>
      <c r="I641">
        <v>805502</v>
      </c>
      <c r="J641">
        <v>32</v>
      </c>
      <c r="K641">
        <v>32</v>
      </c>
      <c r="L641" t="s">
        <v>127</v>
      </c>
      <c r="M641" t="s">
        <v>110</v>
      </c>
      <c r="N641">
        <v>105058</v>
      </c>
      <c r="O641">
        <v>32</v>
      </c>
      <c r="P641">
        <v>19</v>
      </c>
      <c r="Q641">
        <v>7</v>
      </c>
      <c r="R641">
        <v>2</v>
      </c>
      <c r="S641">
        <v>10</v>
      </c>
      <c r="T641">
        <v>81</v>
      </c>
      <c r="U641">
        <v>9272</v>
      </c>
      <c r="V641">
        <v>2.8</v>
      </c>
      <c r="W641">
        <v>3.22</v>
      </c>
      <c r="X641">
        <v>118</v>
      </c>
      <c r="Y641">
        <v>4340</v>
      </c>
      <c r="Z641">
        <v>4505</v>
      </c>
      <c r="AA641">
        <v>43122</v>
      </c>
      <c r="AB641" t="s">
        <v>71</v>
      </c>
      <c r="AC641">
        <v>81887966</v>
      </c>
      <c r="AD641">
        <v>3298.3</v>
      </c>
      <c r="AE641" t="s">
        <v>52</v>
      </c>
      <c r="AF641">
        <v>930204</v>
      </c>
      <c r="AG641">
        <v>1</v>
      </c>
      <c r="AH641" t="s">
        <v>53</v>
      </c>
      <c r="AI641">
        <v>2798187</v>
      </c>
      <c r="AJ641">
        <v>9265</v>
      </c>
      <c r="AK641">
        <v>930731</v>
      </c>
      <c r="AL641" t="s">
        <v>58</v>
      </c>
      <c r="AM641" t="s">
        <v>59</v>
      </c>
      <c r="AN641">
        <v>14.6</v>
      </c>
      <c r="AO641">
        <v>97513.2</v>
      </c>
      <c r="AP641" t="s">
        <v>68</v>
      </c>
      <c r="AS641">
        <v>6888</v>
      </c>
      <c r="AT641">
        <v>940711</v>
      </c>
      <c r="AU641">
        <v>39576</v>
      </c>
      <c r="AV641">
        <v>12</v>
      </c>
      <c r="AW641">
        <v>3298</v>
      </c>
      <c r="AX641" t="s">
        <v>64</v>
      </c>
      <c r="AY641" t="str">
        <f t="shared" si="36"/>
        <v>Low_loan_taker</v>
      </c>
      <c r="BA641" t="str">
        <f t="shared" si="37"/>
        <v>Mid Payament</v>
      </c>
      <c r="BB641" t="str">
        <f t="shared" si="38"/>
        <v>Mid Balance</v>
      </c>
      <c r="BC641" t="str">
        <f t="shared" si="39"/>
        <v>WITHDRAWAL</v>
      </c>
    </row>
    <row r="642" spans="1:55" x14ac:dyDescent="0.35">
      <c r="A642">
        <v>1100</v>
      </c>
      <c r="B642">
        <v>11101</v>
      </c>
      <c r="C642" t="s">
        <v>96</v>
      </c>
      <c r="D642" t="s">
        <v>126</v>
      </c>
      <c r="E642">
        <v>9265</v>
      </c>
      <c r="F642">
        <v>11409</v>
      </c>
      <c r="G642" t="s">
        <v>48</v>
      </c>
      <c r="H642">
        <v>11409</v>
      </c>
      <c r="I642">
        <v>805502</v>
      </c>
      <c r="J642">
        <v>32</v>
      </c>
      <c r="K642">
        <v>32</v>
      </c>
      <c r="L642" t="s">
        <v>127</v>
      </c>
      <c r="M642" t="s">
        <v>110</v>
      </c>
      <c r="N642">
        <v>105058</v>
      </c>
      <c r="O642">
        <v>32</v>
      </c>
      <c r="P642">
        <v>19</v>
      </c>
      <c r="Q642">
        <v>7</v>
      </c>
      <c r="R642">
        <v>2</v>
      </c>
      <c r="S642">
        <v>10</v>
      </c>
      <c r="T642">
        <v>81</v>
      </c>
      <c r="U642">
        <v>9272</v>
      </c>
      <c r="V642">
        <v>2.8</v>
      </c>
      <c r="W642">
        <v>3.22</v>
      </c>
      <c r="X642">
        <v>118</v>
      </c>
      <c r="Y642">
        <v>4340</v>
      </c>
      <c r="Z642">
        <v>4505</v>
      </c>
      <c r="AA642">
        <v>43122</v>
      </c>
      <c r="AB642" t="s">
        <v>71</v>
      </c>
      <c r="AC642">
        <v>81887966</v>
      </c>
      <c r="AD642">
        <v>3298.3</v>
      </c>
      <c r="AE642" t="s">
        <v>52</v>
      </c>
      <c r="AF642">
        <v>930204</v>
      </c>
      <c r="AG642">
        <v>1</v>
      </c>
      <c r="AH642" t="s">
        <v>53</v>
      </c>
      <c r="AI642">
        <v>3479722</v>
      </c>
      <c r="AJ642">
        <v>9265</v>
      </c>
      <c r="AK642">
        <v>930731</v>
      </c>
      <c r="AL642" t="s">
        <v>54</v>
      </c>
      <c r="AN642">
        <v>211.1</v>
      </c>
      <c r="AO642">
        <v>97467.199999999997</v>
      </c>
      <c r="AP642" t="s">
        <v>57</v>
      </c>
      <c r="AS642">
        <v>6888</v>
      </c>
      <c r="AT642">
        <v>940711</v>
      </c>
      <c r="AU642">
        <v>39576</v>
      </c>
      <c r="AV642">
        <v>12</v>
      </c>
      <c r="AW642">
        <v>3298</v>
      </c>
      <c r="AX642" t="s">
        <v>64</v>
      </c>
      <c r="AY642" t="str">
        <f t="shared" si="36"/>
        <v>Low_loan_taker</v>
      </c>
      <c r="BA642" t="str">
        <f t="shared" si="37"/>
        <v>Mid Payament</v>
      </c>
      <c r="BB642" t="str">
        <f t="shared" si="38"/>
        <v>Mid Balance</v>
      </c>
      <c r="BC642" t="str">
        <f t="shared" si="39"/>
        <v>CREDIT</v>
      </c>
    </row>
    <row r="643" spans="1:55" x14ac:dyDescent="0.35">
      <c r="A643">
        <v>1100</v>
      </c>
      <c r="B643">
        <v>11101</v>
      </c>
      <c r="C643" t="s">
        <v>96</v>
      </c>
      <c r="D643" t="s">
        <v>126</v>
      </c>
      <c r="E643">
        <v>9265</v>
      </c>
      <c r="F643">
        <v>11409</v>
      </c>
      <c r="G643" t="s">
        <v>48</v>
      </c>
      <c r="H643">
        <v>11409</v>
      </c>
      <c r="I643">
        <v>805502</v>
      </c>
      <c r="J643">
        <v>32</v>
      </c>
      <c r="K643">
        <v>32</v>
      </c>
      <c r="L643" t="s">
        <v>127</v>
      </c>
      <c r="M643" t="s">
        <v>110</v>
      </c>
      <c r="N643">
        <v>105058</v>
      </c>
      <c r="O643">
        <v>32</v>
      </c>
      <c r="P643">
        <v>19</v>
      </c>
      <c r="Q643">
        <v>7</v>
      </c>
      <c r="R643">
        <v>2</v>
      </c>
      <c r="S643">
        <v>10</v>
      </c>
      <c r="T643">
        <v>81</v>
      </c>
      <c r="U643">
        <v>9272</v>
      </c>
      <c r="V643">
        <v>2.8</v>
      </c>
      <c r="W643">
        <v>3.22</v>
      </c>
      <c r="X643">
        <v>118</v>
      </c>
      <c r="Y643">
        <v>4340</v>
      </c>
      <c r="Z643">
        <v>4505</v>
      </c>
      <c r="AA643">
        <v>43122</v>
      </c>
      <c r="AB643" t="s">
        <v>71</v>
      </c>
      <c r="AC643">
        <v>81887966</v>
      </c>
      <c r="AD643">
        <v>3298.3</v>
      </c>
      <c r="AE643" t="s">
        <v>52</v>
      </c>
      <c r="AF643">
        <v>930204</v>
      </c>
      <c r="AG643">
        <v>1</v>
      </c>
      <c r="AH643" t="s">
        <v>53</v>
      </c>
      <c r="AI643">
        <v>2798257</v>
      </c>
      <c r="AJ643">
        <v>9265</v>
      </c>
      <c r="AK643">
        <v>930803</v>
      </c>
      <c r="AL643" t="s">
        <v>58</v>
      </c>
      <c r="AM643" t="s">
        <v>59</v>
      </c>
      <c r="AN643">
        <v>38400</v>
      </c>
      <c r="AO643">
        <v>59113.2</v>
      </c>
      <c r="AS643">
        <v>6888</v>
      </c>
      <c r="AT643">
        <v>940711</v>
      </c>
      <c r="AU643">
        <v>39576</v>
      </c>
      <c r="AV643">
        <v>12</v>
      </c>
      <c r="AW643">
        <v>3298</v>
      </c>
      <c r="AX643" t="s">
        <v>64</v>
      </c>
      <c r="AY643" t="str">
        <f t="shared" ref="AY643:AY706" si="40">IF(AU643&gt;200000,"High_loan_taker",IF(AU643&lt;100000,"Low_loan_taker","Mid_loan_taker"))</f>
        <v>Low_loan_taker</v>
      </c>
      <c r="BA643" t="str">
        <f t="shared" ref="BA643:BA706" si="41">IF(AW643&gt;5200,"High Payment",IF(AW643&lt;3200,"Low Payment","Mid Payament"))</f>
        <v>Mid Payament</v>
      </c>
      <c r="BB643" t="str">
        <f t="shared" ref="BB643:BB706" si="42">IF(AO643&gt;100000,"High Balance",IF(AO643&lt;50000,"Low Balance","Mid Balance"))</f>
        <v>Mid Balance</v>
      </c>
      <c r="BC643" t="str">
        <f t="shared" ref="BC643:BC706" si="43">IF(AL643="PRIJEM","CREDIT",IF(AL643="VYDAJ","WITHDRAWAL","NOT SURE"))</f>
        <v>WITHDRAWAL</v>
      </c>
    </row>
    <row r="644" spans="1:55" x14ac:dyDescent="0.35">
      <c r="A644">
        <v>1100</v>
      </c>
      <c r="B644">
        <v>11101</v>
      </c>
      <c r="C644" t="s">
        <v>96</v>
      </c>
      <c r="D644" t="s">
        <v>126</v>
      </c>
      <c r="E644">
        <v>9265</v>
      </c>
      <c r="F644">
        <v>11409</v>
      </c>
      <c r="G644" t="s">
        <v>48</v>
      </c>
      <c r="H644">
        <v>11409</v>
      </c>
      <c r="I644">
        <v>805502</v>
      </c>
      <c r="J644">
        <v>32</v>
      </c>
      <c r="K644">
        <v>32</v>
      </c>
      <c r="L644" t="s">
        <v>127</v>
      </c>
      <c r="M644" t="s">
        <v>110</v>
      </c>
      <c r="N644">
        <v>105058</v>
      </c>
      <c r="O644">
        <v>32</v>
      </c>
      <c r="P644">
        <v>19</v>
      </c>
      <c r="Q644">
        <v>7</v>
      </c>
      <c r="R644">
        <v>2</v>
      </c>
      <c r="S644">
        <v>10</v>
      </c>
      <c r="T644">
        <v>81</v>
      </c>
      <c r="U644">
        <v>9272</v>
      </c>
      <c r="V644">
        <v>2.8</v>
      </c>
      <c r="W644">
        <v>3.22</v>
      </c>
      <c r="X644">
        <v>118</v>
      </c>
      <c r="Y644">
        <v>4340</v>
      </c>
      <c r="Z644">
        <v>4505</v>
      </c>
      <c r="AA644">
        <v>43122</v>
      </c>
      <c r="AB644" t="s">
        <v>71</v>
      </c>
      <c r="AC644">
        <v>81887966</v>
      </c>
      <c r="AD644">
        <v>3298.3</v>
      </c>
      <c r="AE644" t="s">
        <v>52</v>
      </c>
      <c r="AF644">
        <v>930204</v>
      </c>
      <c r="AG644">
        <v>1</v>
      </c>
      <c r="AH644" t="s">
        <v>53</v>
      </c>
      <c r="AI644">
        <v>2797955</v>
      </c>
      <c r="AJ644">
        <v>9265</v>
      </c>
      <c r="AK644">
        <v>930805</v>
      </c>
      <c r="AL644" t="s">
        <v>58</v>
      </c>
      <c r="AM644" t="s">
        <v>66</v>
      </c>
      <c r="AN644">
        <v>9493</v>
      </c>
      <c r="AO644">
        <v>49620.2</v>
      </c>
      <c r="AP644" t="s">
        <v>67</v>
      </c>
      <c r="AQ644" t="s">
        <v>100</v>
      </c>
      <c r="AR644">
        <v>98678969</v>
      </c>
      <c r="AS644">
        <v>6888</v>
      </c>
      <c r="AT644">
        <v>940711</v>
      </c>
      <c r="AU644">
        <v>39576</v>
      </c>
      <c r="AV644">
        <v>12</v>
      </c>
      <c r="AW644">
        <v>3298</v>
      </c>
      <c r="AX644" t="s">
        <v>64</v>
      </c>
      <c r="AY644" t="str">
        <f t="shared" si="40"/>
        <v>Low_loan_taker</v>
      </c>
      <c r="BA644" t="str">
        <f t="shared" si="41"/>
        <v>Mid Payament</v>
      </c>
      <c r="BB644" t="str">
        <f t="shared" si="42"/>
        <v>Low Balance</v>
      </c>
      <c r="BC644" t="str">
        <f t="shared" si="43"/>
        <v>WITHDRAWAL</v>
      </c>
    </row>
    <row r="645" spans="1:55" x14ac:dyDescent="0.35">
      <c r="A645">
        <v>1100</v>
      </c>
      <c r="B645">
        <v>11101</v>
      </c>
      <c r="C645" t="s">
        <v>96</v>
      </c>
      <c r="D645" t="s">
        <v>126</v>
      </c>
      <c r="E645">
        <v>9265</v>
      </c>
      <c r="F645">
        <v>11409</v>
      </c>
      <c r="G645" t="s">
        <v>48</v>
      </c>
      <c r="H645">
        <v>11409</v>
      </c>
      <c r="I645">
        <v>805502</v>
      </c>
      <c r="J645">
        <v>32</v>
      </c>
      <c r="K645">
        <v>32</v>
      </c>
      <c r="L645" t="s">
        <v>127</v>
      </c>
      <c r="M645" t="s">
        <v>110</v>
      </c>
      <c r="N645">
        <v>105058</v>
      </c>
      <c r="O645">
        <v>32</v>
      </c>
      <c r="P645">
        <v>19</v>
      </c>
      <c r="Q645">
        <v>7</v>
      </c>
      <c r="R645">
        <v>2</v>
      </c>
      <c r="S645">
        <v>10</v>
      </c>
      <c r="T645">
        <v>81</v>
      </c>
      <c r="U645">
        <v>9272</v>
      </c>
      <c r="V645">
        <v>2.8</v>
      </c>
      <c r="W645">
        <v>3.22</v>
      </c>
      <c r="X645">
        <v>118</v>
      </c>
      <c r="Y645">
        <v>4340</v>
      </c>
      <c r="Z645">
        <v>4505</v>
      </c>
      <c r="AA645">
        <v>43122</v>
      </c>
      <c r="AB645" t="s">
        <v>71</v>
      </c>
      <c r="AC645">
        <v>81887966</v>
      </c>
      <c r="AD645">
        <v>3298.3</v>
      </c>
      <c r="AE645" t="s">
        <v>52</v>
      </c>
      <c r="AF645">
        <v>930204</v>
      </c>
      <c r="AG645">
        <v>1</v>
      </c>
      <c r="AH645" t="s">
        <v>53</v>
      </c>
      <c r="AI645">
        <v>2797775</v>
      </c>
      <c r="AJ645">
        <v>9265</v>
      </c>
      <c r="AK645">
        <v>930807</v>
      </c>
      <c r="AL645" t="s">
        <v>54</v>
      </c>
      <c r="AM645" t="s">
        <v>55</v>
      </c>
      <c r="AN645">
        <v>31002</v>
      </c>
      <c r="AO645">
        <v>80622.2</v>
      </c>
      <c r="AS645">
        <v>6888</v>
      </c>
      <c r="AT645">
        <v>940711</v>
      </c>
      <c r="AU645">
        <v>39576</v>
      </c>
      <c r="AV645">
        <v>12</v>
      </c>
      <c r="AW645">
        <v>3298</v>
      </c>
      <c r="AX645" t="s">
        <v>64</v>
      </c>
      <c r="AY645" t="str">
        <f t="shared" si="40"/>
        <v>Low_loan_taker</v>
      </c>
      <c r="BA645" t="str">
        <f t="shared" si="41"/>
        <v>Mid Payament</v>
      </c>
      <c r="BB645" t="str">
        <f t="shared" si="42"/>
        <v>Mid Balance</v>
      </c>
      <c r="BC645" t="str">
        <f t="shared" si="43"/>
        <v>CREDIT</v>
      </c>
    </row>
    <row r="646" spans="1:55" x14ac:dyDescent="0.35">
      <c r="A646">
        <v>1100</v>
      </c>
      <c r="B646">
        <v>11101</v>
      </c>
      <c r="C646" t="s">
        <v>96</v>
      </c>
      <c r="D646" t="s">
        <v>126</v>
      </c>
      <c r="E646">
        <v>9265</v>
      </c>
      <c r="F646">
        <v>11409</v>
      </c>
      <c r="G646" t="s">
        <v>48</v>
      </c>
      <c r="H646">
        <v>11409</v>
      </c>
      <c r="I646">
        <v>805502</v>
      </c>
      <c r="J646">
        <v>32</v>
      </c>
      <c r="K646">
        <v>32</v>
      </c>
      <c r="L646" t="s">
        <v>127</v>
      </c>
      <c r="M646" t="s">
        <v>110</v>
      </c>
      <c r="N646">
        <v>105058</v>
      </c>
      <c r="O646">
        <v>32</v>
      </c>
      <c r="P646">
        <v>19</v>
      </c>
      <c r="Q646">
        <v>7</v>
      </c>
      <c r="R646">
        <v>2</v>
      </c>
      <c r="S646">
        <v>10</v>
      </c>
      <c r="T646">
        <v>81</v>
      </c>
      <c r="U646">
        <v>9272</v>
      </c>
      <c r="V646">
        <v>2.8</v>
      </c>
      <c r="W646">
        <v>3.22</v>
      </c>
      <c r="X646">
        <v>118</v>
      </c>
      <c r="Y646">
        <v>4340</v>
      </c>
      <c r="Z646">
        <v>4505</v>
      </c>
      <c r="AA646">
        <v>43122</v>
      </c>
      <c r="AB646" t="s">
        <v>71</v>
      </c>
      <c r="AC646">
        <v>81887966</v>
      </c>
      <c r="AD646">
        <v>3298.3</v>
      </c>
      <c r="AE646" t="s">
        <v>52</v>
      </c>
      <c r="AF646">
        <v>930204</v>
      </c>
      <c r="AG646">
        <v>1</v>
      </c>
      <c r="AH646" t="s">
        <v>53</v>
      </c>
      <c r="AI646">
        <v>2797776</v>
      </c>
      <c r="AJ646">
        <v>9265</v>
      </c>
      <c r="AK646">
        <v>930810</v>
      </c>
      <c r="AL646" t="s">
        <v>54</v>
      </c>
      <c r="AM646" t="s">
        <v>55</v>
      </c>
      <c r="AN646">
        <v>22845</v>
      </c>
      <c r="AO646">
        <v>103467.2</v>
      </c>
      <c r="AS646">
        <v>6888</v>
      </c>
      <c r="AT646">
        <v>940711</v>
      </c>
      <c r="AU646">
        <v>39576</v>
      </c>
      <c r="AV646">
        <v>12</v>
      </c>
      <c r="AW646">
        <v>3298</v>
      </c>
      <c r="AX646" t="s">
        <v>64</v>
      </c>
      <c r="AY646" t="str">
        <f t="shared" si="40"/>
        <v>Low_loan_taker</v>
      </c>
      <c r="BA646" t="str">
        <f t="shared" si="41"/>
        <v>Mid Payament</v>
      </c>
      <c r="BB646" t="str">
        <f t="shared" si="42"/>
        <v>High Balance</v>
      </c>
      <c r="BC646" t="str">
        <f t="shared" si="43"/>
        <v>CREDIT</v>
      </c>
    </row>
    <row r="647" spans="1:55" x14ac:dyDescent="0.35">
      <c r="A647">
        <v>1100</v>
      </c>
      <c r="B647">
        <v>11101</v>
      </c>
      <c r="C647" t="s">
        <v>96</v>
      </c>
      <c r="D647" t="s">
        <v>126</v>
      </c>
      <c r="E647">
        <v>9265</v>
      </c>
      <c r="F647">
        <v>11409</v>
      </c>
      <c r="G647" t="s">
        <v>48</v>
      </c>
      <c r="H647">
        <v>11409</v>
      </c>
      <c r="I647">
        <v>805502</v>
      </c>
      <c r="J647">
        <v>32</v>
      </c>
      <c r="K647">
        <v>32</v>
      </c>
      <c r="L647" t="s">
        <v>127</v>
      </c>
      <c r="M647" t="s">
        <v>110</v>
      </c>
      <c r="N647">
        <v>105058</v>
      </c>
      <c r="O647">
        <v>32</v>
      </c>
      <c r="P647">
        <v>19</v>
      </c>
      <c r="Q647">
        <v>7</v>
      </c>
      <c r="R647">
        <v>2</v>
      </c>
      <c r="S647">
        <v>10</v>
      </c>
      <c r="T647">
        <v>81</v>
      </c>
      <c r="U647">
        <v>9272</v>
      </c>
      <c r="V647">
        <v>2.8</v>
      </c>
      <c r="W647">
        <v>3.22</v>
      </c>
      <c r="X647">
        <v>118</v>
      </c>
      <c r="Y647">
        <v>4340</v>
      </c>
      <c r="Z647">
        <v>4505</v>
      </c>
      <c r="AA647">
        <v>43122</v>
      </c>
      <c r="AB647" t="s">
        <v>71</v>
      </c>
      <c r="AC647">
        <v>81887966</v>
      </c>
      <c r="AD647">
        <v>3298.3</v>
      </c>
      <c r="AE647" t="s">
        <v>52</v>
      </c>
      <c r="AF647">
        <v>930204</v>
      </c>
      <c r="AG647">
        <v>1</v>
      </c>
      <c r="AH647" t="s">
        <v>53</v>
      </c>
      <c r="AI647">
        <v>2798027</v>
      </c>
      <c r="AJ647">
        <v>9265</v>
      </c>
      <c r="AK647">
        <v>930812</v>
      </c>
      <c r="AL647" t="s">
        <v>58</v>
      </c>
      <c r="AM647" t="s">
        <v>66</v>
      </c>
      <c r="AN647">
        <v>4017</v>
      </c>
      <c r="AO647">
        <v>99450.2</v>
      </c>
      <c r="AP647" t="s">
        <v>77</v>
      </c>
      <c r="AQ647" t="s">
        <v>100</v>
      </c>
      <c r="AR647">
        <v>84062218</v>
      </c>
      <c r="AS647">
        <v>6888</v>
      </c>
      <c r="AT647">
        <v>940711</v>
      </c>
      <c r="AU647">
        <v>39576</v>
      </c>
      <c r="AV647">
        <v>12</v>
      </c>
      <c r="AW647">
        <v>3298</v>
      </c>
      <c r="AX647" t="s">
        <v>64</v>
      </c>
      <c r="AY647" t="str">
        <f t="shared" si="40"/>
        <v>Low_loan_taker</v>
      </c>
      <c r="BA647" t="str">
        <f t="shared" si="41"/>
        <v>Mid Payament</v>
      </c>
      <c r="BB647" t="str">
        <f t="shared" si="42"/>
        <v>Mid Balance</v>
      </c>
      <c r="BC647" t="str">
        <f t="shared" si="43"/>
        <v>WITHDRAWAL</v>
      </c>
    </row>
    <row r="648" spans="1:55" x14ac:dyDescent="0.35">
      <c r="A648">
        <v>1100</v>
      </c>
      <c r="B648">
        <v>11101</v>
      </c>
      <c r="C648" t="s">
        <v>96</v>
      </c>
      <c r="D648" t="s">
        <v>126</v>
      </c>
      <c r="E648">
        <v>9265</v>
      </c>
      <c r="F648">
        <v>11409</v>
      </c>
      <c r="G648" t="s">
        <v>48</v>
      </c>
      <c r="H648">
        <v>11409</v>
      </c>
      <c r="I648">
        <v>805502</v>
      </c>
      <c r="J648">
        <v>32</v>
      </c>
      <c r="K648">
        <v>32</v>
      </c>
      <c r="L648" t="s">
        <v>127</v>
      </c>
      <c r="M648" t="s">
        <v>110</v>
      </c>
      <c r="N648">
        <v>105058</v>
      </c>
      <c r="O648">
        <v>32</v>
      </c>
      <c r="P648">
        <v>19</v>
      </c>
      <c r="Q648">
        <v>7</v>
      </c>
      <c r="R648">
        <v>2</v>
      </c>
      <c r="S648">
        <v>10</v>
      </c>
      <c r="T648">
        <v>81</v>
      </c>
      <c r="U648">
        <v>9272</v>
      </c>
      <c r="V648">
        <v>2.8</v>
      </c>
      <c r="W648">
        <v>3.22</v>
      </c>
      <c r="X648">
        <v>118</v>
      </c>
      <c r="Y648">
        <v>4340</v>
      </c>
      <c r="Z648">
        <v>4505</v>
      </c>
      <c r="AA648">
        <v>43122</v>
      </c>
      <c r="AB648" t="s">
        <v>71</v>
      </c>
      <c r="AC648">
        <v>81887966</v>
      </c>
      <c r="AD648">
        <v>3298.3</v>
      </c>
      <c r="AE648" t="s">
        <v>52</v>
      </c>
      <c r="AF648">
        <v>930204</v>
      </c>
      <c r="AG648">
        <v>1</v>
      </c>
      <c r="AH648" t="s">
        <v>53</v>
      </c>
      <c r="AI648">
        <v>2797883</v>
      </c>
      <c r="AJ648">
        <v>9265</v>
      </c>
      <c r="AK648">
        <v>930819</v>
      </c>
      <c r="AL648" t="s">
        <v>58</v>
      </c>
      <c r="AM648" t="s">
        <v>59</v>
      </c>
      <c r="AN648">
        <v>3400</v>
      </c>
      <c r="AO648">
        <v>96050.2</v>
      </c>
      <c r="AR648">
        <v>0</v>
      </c>
      <c r="AS648">
        <v>6888</v>
      </c>
      <c r="AT648">
        <v>940711</v>
      </c>
      <c r="AU648">
        <v>39576</v>
      </c>
      <c r="AV648">
        <v>12</v>
      </c>
      <c r="AW648">
        <v>3298</v>
      </c>
      <c r="AX648" t="s">
        <v>64</v>
      </c>
      <c r="AY648" t="str">
        <f t="shared" si="40"/>
        <v>Low_loan_taker</v>
      </c>
      <c r="BA648" t="str">
        <f t="shared" si="41"/>
        <v>Mid Payament</v>
      </c>
      <c r="BB648" t="str">
        <f t="shared" si="42"/>
        <v>Mid Balance</v>
      </c>
      <c r="BC648" t="str">
        <f t="shared" si="43"/>
        <v>WITHDRAWAL</v>
      </c>
    </row>
    <row r="649" spans="1:55" x14ac:dyDescent="0.35">
      <c r="A649">
        <v>1100</v>
      </c>
      <c r="B649">
        <v>11101</v>
      </c>
      <c r="C649" t="s">
        <v>96</v>
      </c>
      <c r="D649" t="s">
        <v>126</v>
      </c>
      <c r="E649">
        <v>9265</v>
      </c>
      <c r="F649">
        <v>11409</v>
      </c>
      <c r="G649" t="s">
        <v>48</v>
      </c>
      <c r="H649">
        <v>11409</v>
      </c>
      <c r="I649">
        <v>805502</v>
      </c>
      <c r="J649">
        <v>32</v>
      </c>
      <c r="K649">
        <v>32</v>
      </c>
      <c r="L649" t="s">
        <v>127</v>
      </c>
      <c r="M649" t="s">
        <v>110</v>
      </c>
      <c r="N649">
        <v>105058</v>
      </c>
      <c r="O649">
        <v>32</v>
      </c>
      <c r="P649">
        <v>19</v>
      </c>
      <c r="Q649">
        <v>7</v>
      </c>
      <c r="R649">
        <v>2</v>
      </c>
      <c r="S649">
        <v>10</v>
      </c>
      <c r="T649">
        <v>81</v>
      </c>
      <c r="U649">
        <v>9272</v>
      </c>
      <c r="V649">
        <v>2.8</v>
      </c>
      <c r="W649">
        <v>3.22</v>
      </c>
      <c r="X649">
        <v>118</v>
      </c>
      <c r="Y649">
        <v>4340</v>
      </c>
      <c r="Z649">
        <v>4505</v>
      </c>
      <c r="AA649">
        <v>43122</v>
      </c>
      <c r="AB649" t="s">
        <v>71</v>
      </c>
      <c r="AC649">
        <v>81887966</v>
      </c>
      <c r="AD649">
        <v>3298.3</v>
      </c>
      <c r="AE649" t="s">
        <v>52</v>
      </c>
      <c r="AF649">
        <v>930204</v>
      </c>
      <c r="AG649">
        <v>1</v>
      </c>
      <c r="AH649" t="s">
        <v>53</v>
      </c>
      <c r="AI649">
        <v>3509736</v>
      </c>
      <c r="AJ649">
        <v>9265</v>
      </c>
      <c r="AK649">
        <v>930831</v>
      </c>
      <c r="AL649" t="s">
        <v>54</v>
      </c>
      <c r="AN649">
        <v>333.7</v>
      </c>
      <c r="AO649">
        <v>96769.7</v>
      </c>
      <c r="AP649" t="s">
        <v>57</v>
      </c>
      <c r="AS649">
        <v>6888</v>
      </c>
      <c r="AT649">
        <v>940711</v>
      </c>
      <c r="AU649">
        <v>39576</v>
      </c>
      <c r="AV649">
        <v>12</v>
      </c>
      <c r="AW649">
        <v>3298</v>
      </c>
      <c r="AX649" t="s">
        <v>64</v>
      </c>
      <c r="AY649" t="str">
        <f t="shared" si="40"/>
        <v>Low_loan_taker</v>
      </c>
      <c r="BA649" t="str">
        <f t="shared" si="41"/>
        <v>Mid Payament</v>
      </c>
      <c r="BB649" t="str">
        <f t="shared" si="42"/>
        <v>Mid Balance</v>
      </c>
      <c r="BC649" t="str">
        <f t="shared" si="43"/>
        <v>CREDIT</v>
      </c>
    </row>
    <row r="650" spans="1:55" x14ac:dyDescent="0.35">
      <c r="A650">
        <v>1100</v>
      </c>
      <c r="B650">
        <v>11101</v>
      </c>
      <c r="C650" t="s">
        <v>96</v>
      </c>
      <c r="D650" t="s">
        <v>126</v>
      </c>
      <c r="E650">
        <v>9265</v>
      </c>
      <c r="F650">
        <v>11409</v>
      </c>
      <c r="G650" t="s">
        <v>48</v>
      </c>
      <c r="H650">
        <v>11409</v>
      </c>
      <c r="I650">
        <v>805502</v>
      </c>
      <c r="J650">
        <v>32</v>
      </c>
      <c r="K650">
        <v>32</v>
      </c>
      <c r="L650" t="s">
        <v>127</v>
      </c>
      <c r="M650" t="s">
        <v>110</v>
      </c>
      <c r="N650">
        <v>105058</v>
      </c>
      <c r="O650">
        <v>32</v>
      </c>
      <c r="P650">
        <v>19</v>
      </c>
      <c r="Q650">
        <v>7</v>
      </c>
      <c r="R650">
        <v>2</v>
      </c>
      <c r="S650">
        <v>10</v>
      </c>
      <c r="T650">
        <v>81</v>
      </c>
      <c r="U650">
        <v>9272</v>
      </c>
      <c r="V650">
        <v>2.8</v>
      </c>
      <c r="W650">
        <v>3.22</v>
      </c>
      <c r="X650">
        <v>118</v>
      </c>
      <c r="Y650">
        <v>4340</v>
      </c>
      <c r="Z650">
        <v>4505</v>
      </c>
      <c r="AA650">
        <v>43123</v>
      </c>
      <c r="AB650" t="s">
        <v>100</v>
      </c>
      <c r="AC650">
        <v>98678969</v>
      </c>
      <c r="AD650">
        <v>9493</v>
      </c>
      <c r="AE650" t="s">
        <v>67</v>
      </c>
      <c r="AF650">
        <v>930204</v>
      </c>
      <c r="AG650">
        <v>1</v>
      </c>
      <c r="AH650" t="s">
        <v>53</v>
      </c>
      <c r="AI650">
        <v>2797771</v>
      </c>
      <c r="AJ650">
        <v>9265</v>
      </c>
      <c r="AK650">
        <v>930204</v>
      </c>
      <c r="AL650" t="s">
        <v>54</v>
      </c>
      <c r="AM650" t="s">
        <v>55</v>
      </c>
      <c r="AN650">
        <v>300</v>
      </c>
      <c r="AO650">
        <v>300</v>
      </c>
      <c r="AS650">
        <v>6888</v>
      </c>
      <c r="AT650">
        <v>940711</v>
      </c>
      <c r="AU650">
        <v>39576</v>
      </c>
      <c r="AV650">
        <v>12</v>
      </c>
      <c r="AW650">
        <v>3298</v>
      </c>
      <c r="AX650" t="s">
        <v>64</v>
      </c>
      <c r="AY650" t="str">
        <f t="shared" si="40"/>
        <v>Low_loan_taker</v>
      </c>
      <c r="BA650" t="str">
        <f t="shared" si="41"/>
        <v>Mid Payament</v>
      </c>
      <c r="BB650" t="str">
        <f t="shared" si="42"/>
        <v>Low Balance</v>
      </c>
      <c r="BC650" t="str">
        <f t="shared" si="43"/>
        <v>CREDIT</v>
      </c>
    </row>
    <row r="651" spans="1:55" x14ac:dyDescent="0.35">
      <c r="A651">
        <v>1100</v>
      </c>
      <c r="B651">
        <v>11101</v>
      </c>
      <c r="C651" t="s">
        <v>96</v>
      </c>
      <c r="D651" t="s">
        <v>126</v>
      </c>
      <c r="E651">
        <v>9265</v>
      </c>
      <c r="F651">
        <v>11409</v>
      </c>
      <c r="G651" t="s">
        <v>48</v>
      </c>
      <c r="H651">
        <v>11409</v>
      </c>
      <c r="I651">
        <v>805502</v>
      </c>
      <c r="J651">
        <v>32</v>
      </c>
      <c r="K651">
        <v>32</v>
      </c>
      <c r="L651" t="s">
        <v>127</v>
      </c>
      <c r="M651" t="s">
        <v>110</v>
      </c>
      <c r="N651">
        <v>105058</v>
      </c>
      <c r="O651">
        <v>32</v>
      </c>
      <c r="P651">
        <v>19</v>
      </c>
      <c r="Q651">
        <v>7</v>
      </c>
      <c r="R651">
        <v>2</v>
      </c>
      <c r="S651">
        <v>10</v>
      </c>
      <c r="T651">
        <v>81</v>
      </c>
      <c r="U651">
        <v>9272</v>
      </c>
      <c r="V651">
        <v>2.8</v>
      </c>
      <c r="W651">
        <v>3.22</v>
      </c>
      <c r="X651">
        <v>118</v>
      </c>
      <c r="Y651">
        <v>4340</v>
      </c>
      <c r="Z651">
        <v>4505</v>
      </c>
      <c r="AA651">
        <v>43123</v>
      </c>
      <c r="AB651" t="s">
        <v>100</v>
      </c>
      <c r="AC651">
        <v>98678969</v>
      </c>
      <c r="AD651">
        <v>9493</v>
      </c>
      <c r="AE651" t="s">
        <v>67</v>
      </c>
      <c r="AF651">
        <v>930204</v>
      </c>
      <c r="AG651">
        <v>1</v>
      </c>
      <c r="AH651" t="s">
        <v>53</v>
      </c>
      <c r="AI651">
        <v>2797779</v>
      </c>
      <c r="AJ651">
        <v>9265</v>
      </c>
      <c r="AK651">
        <v>930223</v>
      </c>
      <c r="AL651" t="s">
        <v>54</v>
      </c>
      <c r="AM651" t="s">
        <v>55</v>
      </c>
      <c r="AN651">
        <v>28361</v>
      </c>
      <c r="AO651">
        <v>28661</v>
      </c>
      <c r="AS651">
        <v>6888</v>
      </c>
      <c r="AT651">
        <v>940711</v>
      </c>
      <c r="AU651">
        <v>39576</v>
      </c>
      <c r="AV651">
        <v>12</v>
      </c>
      <c r="AW651">
        <v>3298</v>
      </c>
      <c r="AX651" t="s">
        <v>64</v>
      </c>
      <c r="AY651" t="str">
        <f t="shared" si="40"/>
        <v>Low_loan_taker</v>
      </c>
      <c r="BA651" t="str">
        <f t="shared" si="41"/>
        <v>Mid Payament</v>
      </c>
      <c r="BB651" t="str">
        <f t="shared" si="42"/>
        <v>Low Balance</v>
      </c>
      <c r="BC651" t="str">
        <f t="shared" si="43"/>
        <v>CREDIT</v>
      </c>
    </row>
    <row r="652" spans="1:55" x14ac:dyDescent="0.35">
      <c r="A652">
        <v>1100</v>
      </c>
      <c r="B652">
        <v>11101</v>
      </c>
      <c r="C652" t="s">
        <v>96</v>
      </c>
      <c r="D652" t="s">
        <v>126</v>
      </c>
      <c r="E652">
        <v>9265</v>
      </c>
      <c r="F652">
        <v>11409</v>
      </c>
      <c r="G652" t="s">
        <v>48</v>
      </c>
      <c r="H652">
        <v>11409</v>
      </c>
      <c r="I652">
        <v>805502</v>
      </c>
      <c r="J652">
        <v>32</v>
      </c>
      <c r="K652">
        <v>32</v>
      </c>
      <c r="L652" t="s">
        <v>127</v>
      </c>
      <c r="M652" t="s">
        <v>110</v>
      </c>
      <c r="N652">
        <v>105058</v>
      </c>
      <c r="O652">
        <v>32</v>
      </c>
      <c r="P652">
        <v>19</v>
      </c>
      <c r="Q652">
        <v>7</v>
      </c>
      <c r="R652">
        <v>2</v>
      </c>
      <c r="S652">
        <v>10</v>
      </c>
      <c r="T652">
        <v>81</v>
      </c>
      <c r="U652">
        <v>9272</v>
      </c>
      <c r="V652">
        <v>2.8</v>
      </c>
      <c r="W652">
        <v>3.22</v>
      </c>
      <c r="X652">
        <v>118</v>
      </c>
      <c r="Y652">
        <v>4340</v>
      </c>
      <c r="Z652">
        <v>4505</v>
      </c>
      <c r="AA652">
        <v>43123</v>
      </c>
      <c r="AB652" t="s">
        <v>100</v>
      </c>
      <c r="AC652">
        <v>98678969</v>
      </c>
      <c r="AD652">
        <v>9493</v>
      </c>
      <c r="AE652" t="s">
        <v>67</v>
      </c>
      <c r="AF652">
        <v>930204</v>
      </c>
      <c r="AG652">
        <v>1</v>
      </c>
      <c r="AH652" t="s">
        <v>53</v>
      </c>
      <c r="AI652">
        <v>3509732</v>
      </c>
      <c r="AJ652">
        <v>9265</v>
      </c>
      <c r="AK652">
        <v>930228</v>
      </c>
      <c r="AL652" t="s">
        <v>54</v>
      </c>
      <c r="AN652">
        <v>21.3</v>
      </c>
      <c r="AO652">
        <v>28707.9</v>
      </c>
      <c r="AP652" t="s">
        <v>57</v>
      </c>
      <c r="AS652">
        <v>6888</v>
      </c>
      <c r="AT652">
        <v>940711</v>
      </c>
      <c r="AU652">
        <v>39576</v>
      </c>
      <c r="AV652">
        <v>12</v>
      </c>
      <c r="AW652">
        <v>3298</v>
      </c>
      <c r="AX652" t="s">
        <v>64</v>
      </c>
      <c r="AY652" t="str">
        <f t="shared" si="40"/>
        <v>Low_loan_taker</v>
      </c>
      <c r="BA652" t="str">
        <f t="shared" si="41"/>
        <v>Mid Payament</v>
      </c>
      <c r="BB652" t="str">
        <f t="shared" si="42"/>
        <v>Low Balance</v>
      </c>
      <c r="BC652" t="str">
        <f t="shared" si="43"/>
        <v>CREDIT</v>
      </c>
    </row>
    <row r="653" spans="1:55" x14ac:dyDescent="0.35">
      <c r="A653">
        <v>1100</v>
      </c>
      <c r="B653">
        <v>11101</v>
      </c>
      <c r="C653" t="s">
        <v>96</v>
      </c>
      <c r="D653" t="s">
        <v>126</v>
      </c>
      <c r="E653">
        <v>9265</v>
      </c>
      <c r="F653">
        <v>11409</v>
      </c>
      <c r="G653" t="s">
        <v>48</v>
      </c>
      <c r="H653">
        <v>11409</v>
      </c>
      <c r="I653">
        <v>805502</v>
      </c>
      <c r="J653">
        <v>32</v>
      </c>
      <c r="K653">
        <v>32</v>
      </c>
      <c r="L653" t="s">
        <v>127</v>
      </c>
      <c r="M653" t="s">
        <v>110</v>
      </c>
      <c r="N653">
        <v>105058</v>
      </c>
      <c r="O653">
        <v>32</v>
      </c>
      <c r="P653">
        <v>19</v>
      </c>
      <c r="Q653">
        <v>7</v>
      </c>
      <c r="R653">
        <v>2</v>
      </c>
      <c r="S653">
        <v>10</v>
      </c>
      <c r="T653">
        <v>81</v>
      </c>
      <c r="U653">
        <v>9272</v>
      </c>
      <c r="V653">
        <v>2.8</v>
      </c>
      <c r="W653">
        <v>3.22</v>
      </c>
      <c r="X653">
        <v>118</v>
      </c>
      <c r="Y653">
        <v>4340</v>
      </c>
      <c r="Z653">
        <v>4505</v>
      </c>
      <c r="AA653">
        <v>43123</v>
      </c>
      <c r="AB653" t="s">
        <v>100</v>
      </c>
      <c r="AC653">
        <v>98678969</v>
      </c>
      <c r="AD653">
        <v>9493</v>
      </c>
      <c r="AE653" t="s">
        <v>67</v>
      </c>
      <c r="AF653">
        <v>930204</v>
      </c>
      <c r="AG653">
        <v>1</v>
      </c>
      <c r="AH653" t="s">
        <v>53</v>
      </c>
      <c r="AI653">
        <v>3479717</v>
      </c>
      <c r="AJ653">
        <v>9265</v>
      </c>
      <c r="AK653">
        <v>930228</v>
      </c>
      <c r="AL653" t="s">
        <v>54</v>
      </c>
      <c r="AN653">
        <v>25.6</v>
      </c>
      <c r="AO653">
        <v>28686.6</v>
      </c>
      <c r="AP653" t="s">
        <v>57</v>
      </c>
      <c r="AS653">
        <v>6888</v>
      </c>
      <c r="AT653">
        <v>940711</v>
      </c>
      <c r="AU653">
        <v>39576</v>
      </c>
      <c r="AV653">
        <v>12</v>
      </c>
      <c r="AW653">
        <v>3298</v>
      </c>
      <c r="AX653" t="s">
        <v>64</v>
      </c>
      <c r="AY653" t="str">
        <f t="shared" si="40"/>
        <v>Low_loan_taker</v>
      </c>
      <c r="BA653" t="str">
        <f t="shared" si="41"/>
        <v>Mid Payament</v>
      </c>
      <c r="BB653" t="str">
        <f t="shared" si="42"/>
        <v>Low Balance</v>
      </c>
      <c r="BC653" t="str">
        <f t="shared" si="43"/>
        <v>CREDIT</v>
      </c>
    </row>
    <row r="654" spans="1:55" x14ac:dyDescent="0.35">
      <c r="A654">
        <v>1100</v>
      </c>
      <c r="B654">
        <v>11101</v>
      </c>
      <c r="C654" t="s">
        <v>96</v>
      </c>
      <c r="D654" t="s">
        <v>126</v>
      </c>
      <c r="E654">
        <v>9265</v>
      </c>
      <c r="F654">
        <v>11409</v>
      </c>
      <c r="G654" t="s">
        <v>48</v>
      </c>
      <c r="H654">
        <v>11409</v>
      </c>
      <c r="I654">
        <v>805502</v>
      </c>
      <c r="J654">
        <v>32</v>
      </c>
      <c r="K654">
        <v>32</v>
      </c>
      <c r="L654" t="s">
        <v>127</v>
      </c>
      <c r="M654" t="s">
        <v>110</v>
      </c>
      <c r="N654">
        <v>105058</v>
      </c>
      <c r="O654">
        <v>32</v>
      </c>
      <c r="P654">
        <v>19</v>
      </c>
      <c r="Q654">
        <v>7</v>
      </c>
      <c r="R654">
        <v>2</v>
      </c>
      <c r="S654">
        <v>10</v>
      </c>
      <c r="T654">
        <v>81</v>
      </c>
      <c r="U654">
        <v>9272</v>
      </c>
      <c r="V654">
        <v>2.8</v>
      </c>
      <c r="W654">
        <v>3.22</v>
      </c>
      <c r="X654">
        <v>118</v>
      </c>
      <c r="Y654">
        <v>4340</v>
      </c>
      <c r="Z654">
        <v>4505</v>
      </c>
      <c r="AA654">
        <v>43123</v>
      </c>
      <c r="AB654" t="s">
        <v>100</v>
      </c>
      <c r="AC654">
        <v>98678969</v>
      </c>
      <c r="AD654">
        <v>9493</v>
      </c>
      <c r="AE654" t="s">
        <v>67</v>
      </c>
      <c r="AF654">
        <v>930204</v>
      </c>
      <c r="AG654">
        <v>1</v>
      </c>
      <c r="AH654" t="s">
        <v>53</v>
      </c>
      <c r="AI654">
        <v>2797781</v>
      </c>
      <c r="AJ654">
        <v>9265</v>
      </c>
      <c r="AK654">
        <v>930304</v>
      </c>
      <c r="AL654" t="s">
        <v>54</v>
      </c>
      <c r="AM654" t="s">
        <v>55</v>
      </c>
      <c r="AN654">
        <v>37305</v>
      </c>
      <c r="AO654">
        <v>66012.899999999994</v>
      </c>
      <c r="AS654">
        <v>6888</v>
      </c>
      <c r="AT654">
        <v>940711</v>
      </c>
      <c r="AU654">
        <v>39576</v>
      </c>
      <c r="AV654">
        <v>12</v>
      </c>
      <c r="AW654">
        <v>3298</v>
      </c>
      <c r="AX654" t="s">
        <v>64</v>
      </c>
      <c r="AY654" t="str">
        <f t="shared" si="40"/>
        <v>Low_loan_taker</v>
      </c>
      <c r="BA654" t="str">
        <f t="shared" si="41"/>
        <v>Mid Payament</v>
      </c>
      <c r="BB654" t="str">
        <f t="shared" si="42"/>
        <v>Mid Balance</v>
      </c>
      <c r="BC654" t="str">
        <f t="shared" si="43"/>
        <v>CREDIT</v>
      </c>
    </row>
    <row r="655" spans="1:55" x14ac:dyDescent="0.35">
      <c r="A655">
        <v>1100</v>
      </c>
      <c r="B655">
        <v>11101</v>
      </c>
      <c r="C655" t="s">
        <v>96</v>
      </c>
      <c r="D655" t="s">
        <v>126</v>
      </c>
      <c r="E655">
        <v>9265</v>
      </c>
      <c r="F655">
        <v>11409</v>
      </c>
      <c r="G655" t="s">
        <v>48</v>
      </c>
      <c r="H655">
        <v>11409</v>
      </c>
      <c r="I655">
        <v>805502</v>
      </c>
      <c r="J655">
        <v>32</v>
      </c>
      <c r="K655">
        <v>32</v>
      </c>
      <c r="L655" t="s">
        <v>127</v>
      </c>
      <c r="M655" t="s">
        <v>110</v>
      </c>
      <c r="N655">
        <v>105058</v>
      </c>
      <c r="O655">
        <v>32</v>
      </c>
      <c r="P655">
        <v>19</v>
      </c>
      <c r="Q655">
        <v>7</v>
      </c>
      <c r="R655">
        <v>2</v>
      </c>
      <c r="S655">
        <v>10</v>
      </c>
      <c r="T655">
        <v>81</v>
      </c>
      <c r="U655">
        <v>9272</v>
      </c>
      <c r="V655">
        <v>2.8</v>
      </c>
      <c r="W655">
        <v>3.22</v>
      </c>
      <c r="X655">
        <v>118</v>
      </c>
      <c r="Y655">
        <v>4340</v>
      </c>
      <c r="Z655">
        <v>4505</v>
      </c>
      <c r="AA655">
        <v>43123</v>
      </c>
      <c r="AB655" t="s">
        <v>100</v>
      </c>
      <c r="AC655">
        <v>98678969</v>
      </c>
      <c r="AD655">
        <v>9493</v>
      </c>
      <c r="AE655" t="s">
        <v>67</v>
      </c>
      <c r="AF655">
        <v>930204</v>
      </c>
      <c r="AG655">
        <v>1</v>
      </c>
      <c r="AH655" t="s">
        <v>53</v>
      </c>
      <c r="AI655">
        <v>2798252</v>
      </c>
      <c r="AJ655">
        <v>9265</v>
      </c>
      <c r="AK655">
        <v>930306</v>
      </c>
      <c r="AL655" t="s">
        <v>58</v>
      </c>
      <c r="AM655" t="s">
        <v>59</v>
      </c>
      <c r="AN655">
        <v>19000</v>
      </c>
      <c r="AO655">
        <v>47012.9</v>
      </c>
      <c r="AS655">
        <v>6888</v>
      </c>
      <c r="AT655">
        <v>940711</v>
      </c>
      <c r="AU655">
        <v>39576</v>
      </c>
      <c r="AV655">
        <v>12</v>
      </c>
      <c r="AW655">
        <v>3298</v>
      </c>
      <c r="AX655" t="s">
        <v>64</v>
      </c>
      <c r="AY655" t="str">
        <f t="shared" si="40"/>
        <v>Low_loan_taker</v>
      </c>
      <c r="BA655" t="str">
        <f t="shared" si="41"/>
        <v>Mid Payament</v>
      </c>
      <c r="BB655" t="str">
        <f t="shared" si="42"/>
        <v>Low Balance</v>
      </c>
      <c r="BC655" t="str">
        <f t="shared" si="43"/>
        <v>WITHDRAWAL</v>
      </c>
    </row>
    <row r="656" spans="1:55" x14ac:dyDescent="0.35">
      <c r="A656">
        <v>1100</v>
      </c>
      <c r="B656">
        <v>11101</v>
      </c>
      <c r="C656" t="s">
        <v>96</v>
      </c>
      <c r="D656" t="s">
        <v>126</v>
      </c>
      <c r="E656">
        <v>9265</v>
      </c>
      <c r="F656">
        <v>11409</v>
      </c>
      <c r="G656" t="s">
        <v>48</v>
      </c>
      <c r="H656">
        <v>11409</v>
      </c>
      <c r="I656">
        <v>805502</v>
      </c>
      <c r="J656">
        <v>32</v>
      </c>
      <c r="K656">
        <v>32</v>
      </c>
      <c r="L656" t="s">
        <v>127</v>
      </c>
      <c r="M656" t="s">
        <v>110</v>
      </c>
      <c r="N656">
        <v>105058</v>
      </c>
      <c r="O656">
        <v>32</v>
      </c>
      <c r="P656">
        <v>19</v>
      </c>
      <c r="Q656">
        <v>7</v>
      </c>
      <c r="R656">
        <v>2</v>
      </c>
      <c r="S656">
        <v>10</v>
      </c>
      <c r="T656">
        <v>81</v>
      </c>
      <c r="U656">
        <v>9272</v>
      </c>
      <c r="V656">
        <v>2.8</v>
      </c>
      <c r="W656">
        <v>3.22</v>
      </c>
      <c r="X656">
        <v>118</v>
      </c>
      <c r="Y656">
        <v>4340</v>
      </c>
      <c r="Z656">
        <v>4505</v>
      </c>
      <c r="AA656">
        <v>43123</v>
      </c>
      <c r="AB656" t="s">
        <v>100</v>
      </c>
      <c r="AC656">
        <v>98678969</v>
      </c>
      <c r="AD656">
        <v>9493</v>
      </c>
      <c r="AE656" t="s">
        <v>67</v>
      </c>
      <c r="AF656">
        <v>930204</v>
      </c>
      <c r="AG656">
        <v>1</v>
      </c>
      <c r="AH656" t="s">
        <v>53</v>
      </c>
      <c r="AI656">
        <v>3509733</v>
      </c>
      <c r="AJ656">
        <v>9265</v>
      </c>
      <c r="AK656">
        <v>930331</v>
      </c>
      <c r="AL656" t="s">
        <v>54</v>
      </c>
      <c r="AN656">
        <v>157.9</v>
      </c>
      <c r="AO656">
        <v>47354.3</v>
      </c>
      <c r="AP656" t="s">
        <v>57</v>
      </c>
      <c r="AS656">
        <v>6888</v>
      </c>
      <c r="AT656">
        <v>940711</v>
      </c>
      <c r="AU656">
        <v>39576</v>
      </c>
      <c r="AV656">
        <v>12</v>
      </c>
      <c r="AW656">
        <v>3298</v>
      </c>
      <c r="AX656" t="s">
        <v>64</v>
      </c>
      <c r="AY656" t="str">
        <f t="shared" si="40"/>
        <v>Low_loan_taker</v>
      </c>
      <c r="BA656" t="str">
        <f t="shared" si="41"/>
        <v>Mid Payament</v>
      </c>
      <c r="BB656" t="str">
        <f t="shared" si="42"/>
        <v>Low Balance</v>
      </c>
      <c r="BC656" t="str">
        <f t="shared" si="43"/>
        <v>CREDIT</v>
      </c>
    </row>
    <row r="657" spans="1:55" x14ac:dyDescent="0.35">
      <c r="A657">
        <v>1100</v>
      </c>
      <c r="B657">
        <v>11101</v>
      </c>
      <c r="C657" t="s">
        <v>96</v>
      </c>
      <c r="D657" t="s">
        <v>126</v>
      </c>
      <c r="E657">
        <v>9265</v>
      </c>
      <c r="F657">
        <v>11409</v>
      </c>
      <c r="G657" t="s">
        <v>48</v>
      </c>
      <c r="H657">
        <v>11409</v>
      </c>
      <c r="I657">
        <v>805502</v>
      </c>
      <c r="J657">
        <v>32</v>
      </c>
      <c r="K657">
        <v>32</v>
      </c>
      <c r="L657" t="s">
        <v>127</v>
      </c>
      <c r="M657" t="s">
        <v>110</v>
      </c>
      <c r="N657">
        <v>105058</v>
      </c>
      <c r="O657">
        <v>32</v>
      </c>
      <c r="P657">
        <v>19</v>
      </c>
      <c r="Q657">
        <v>7</v>
      </c>
      <c r="R657">
        <v>2</v>
      </c>
      <c r="S657">
        <v>10</v>
      </c>
      <c r="T657">
        <v>81</v>
      </c>
      <c r="U657">
        <v>9272</v>
      </c>
      <c r="V657">
        <v>2.8</v>
      </c>
      <c r="W657">
        <v>3.22</v>
      </c>
      <c r="X657">
        <v>118</v>
      </c>
      <c r="Y657">
        <v>4340</v>
      </c>
      <c r="Z657">
        <v>4505</v>
      </c>
      <c r="AA657">
        <v>43123</v>
      </c>
      <c r="AB657" t="s">
        <v>100</v>
      </c>
      <c r="AC657">
        <v>98678969</v>
      </c>
      <c r="AD657">
        <v>9493</v>
      </c>
      <c r="AE657" t="s">
        <v>67</v>
      </c>
      <c r="AF657">
        <v>930204</v>
      </c>
      <c r="AG657">
        <v>1</v>
      </c>
      <c r="AH657" t="s">
        <v>53</v>
      </c>
      <c r="AI657">
        <v>3479718</v>
      </c>
      <c r="AJ657">
        <v>9265</v>
      </c>
      <c r="AK657">
        <v>930331</v>
      </c>
      <c r="AL657" t="s">
        <v>54</v>
      </c>
      <c r="AN657">
        <v>183.5</v>
      </c>
      <c r="AO657">
        <v>47196.4</v>
      </c>
      <c r="AP657" t="s">
        <v>57</v>
      </c>
      <c r="AS657">
        <v>6888</v>
      </c>
      <c r="AT657">
        <v>940711</v>
      </c>
      <c r="AU657">
        <v>39576</v>
      </c>
      <c r="AV657">
        <v>12</v>
      </c>
      <c r="AW657">
        <v>3298</v>
      </c>
      <c r="AX657" t="s">
        <v>64</v>
      </c>
      <c r="AY657" t="str">
        <f t="shared" si="40"/>
        <v>Low_loan_taker</v>
      </c>
      <c r="BA657" t="str">
        <f t="shared" si="41"/>
        <v>Mid Payament</v>
      </c>
      <c r="BB657" t="str">
        <f t="shared" si="42"/>
        <v>Low Balance</v>
      </c>
      <c r="BC657" t="str">
        <f t="shared" si="43"/>
        <v>CREDIT</v>
      </c>
    </row>
    <row r="658" spans="1:55" x14ac:dyDescent="0.35">
      <c r="A658">
        <v>1100</v>
      </c>
      <c r="B658">
        <v>11101</v>
      </c>
      <c r="C658" t="s">
        <v>96</v>
      </c>
      <c r="D658" t="s">
        <v>126</v>
      </c>
      <c r="E658">
        <v>9265</v>
      </c>
      <c r="F658">
        <v>11409</v>
      </c>
      <c r="G658" t="s">
        <v>48</v>
      </c>
      <c r="H658">
        <v>11409</v>
      </c>
      <c r="I658">
        <v>805502</v>
      </c>
      <c r="J658">
        <v>32</v>
      </c>
      <c r="K658">
        <v>32</v>
      </c>
      <c r="L658" t="s">
        <v>127</v>
      </c>
      <c r="M658" t="s">
        <v>110</v>
      </c>
      <c r="N658">
        <v>105058</v>
      </c>
      <c r="O658">
        <v>32</v>
      </c>
      <c r="P658">
        <v>19</v>
      </c>
      <c r="Q658">
        <v>7</v>
      </c>
      <c r="R658">
        <v>2</v>
      </c>
      <c r="S658">
        <v>10</v>
      </c>
      <c r="T658">
        <v>81</v>
      </c>
      <c r="U658">
        <v>9272</v>
      </c>
      <c r="V658">
        <v>2.8</v>
      </c>
      <c r="W658">
        <v>3.22</v>
      </c>
      <c r="X658">
        <v>118</v>
      </c>
      <c r="Y658">
        <v>4340</v>
      </c>
      <c r="Z658">
        <v>4505</v>
      </c>
      <c r="AA658">
        <v>43123</v>
      </c>
      <c r="AB658" t="s">
        <v>100</v>
      </c>
      <c r="AC658">
        <v>98678969</v>
      </c>
      <c r="AD658">
        <v>9493</v>
      </c>
      <c r="AE658" t="s">
        <v>67</v>
      </c>
      <c r="AF658">
        <v>930204</v>
      </c>
      <c r="AG658">
        <v>1</v>
      </c>
      <c r="AH658" t="s">
        <v>53</v>
      </c>
      <c r="AI658">
        <v>2798253</v>
      </c>
      <c r="AJ658">
        <v>9265</v>
      </c>
      <c r="AK658">
        <v>930405</v>
      </c>
      <c r="AL658" t="s">
        <v>58</v>
      </c>
      <c r="AM658" t="s">
        <v>59</v>
      </c>
      <c r="AN658">
        <v>13000</v>
      </c>
      <c r="AO658">
        <v>34354.300000000003</v>
      </c>
      <c r="AS658">
        <v>6888</v>
      </c>
      <c r="AT658">
        <v>940711</v>
      </c>
      <c r="AU658">
        <v>39576</v>
      </c>
      <c r="AV658">
        <v>12</v>
      </c>
      <c r="AW658">
        <v>3298</v>
      </c>
      <c r="AX658" t="s">
        <v>64</v>
      </c>
      <c r="AY658" t="str">
        <f t="shared" si="40"/>
        <v>Low_loan_taker</v>
      </c>
      <c r="BA658" t="str">
        <f t="shared" si="41"/>
        <v>Mid Payament</v>
      </c>
      <c r="BB658" t="str">
        <f t="shared" si="42"/>
        <v>Low Balance</v>
      </c>
      <c r="BC658" t="str">
        <f t="shared" si="43"/>
        <v>WITHDRAWAL</v>
      </c>
    </row>
    <row r="659" spans="1:55" x14ac:dyDescent="0.35">
      <c r="A659">
        <v>1100</v>
      </c>
      <c r="B659">
        <v>11101</v>
      </c>
      <c r="C659" t="s">
        <v>96</v>
      </c>
      <c r="D659" t="s">
        <v>126</v>
      </c>
      <c r="E659">
        <v>9265</v>
      </c>
      <c r="F659">
        <v>11409</v>
      </c>
      <c r="G659" t="s">
        <v>48</v>
      </c>
      <c r="H659">
        <v>11409</v>
      </c>
      <c r="I659">
        <v>805502</v>
      </c>
      <c r="J659">
        <v>32</v>
      </c>
      <c r="K659">
        <v>32</v>
      </c>
      <c r="L659" t="s">
        <v>127</v>
      </c>
      <c r="M659" t="s">
        <v>110</v>
      </c>
      <c r="N659">
        <v>105058</v>
      </c>
      <c r="O659">
        <v>32</v>
      </c>
      <c r="P659">
        <v>19</v>
      </c>
      <c r="Q659">
        <v>7</v>
      </c>
      <c r="R659">
        <v>2</v>
      </c>
      <c r="S659">
        <v>10</v>
      </c>
      <c r="T659">
        <v>81</v>
      </c>
      <c r="U659">
        <v>9272</v>
      </c>
      <c r="V659">
        <v>2.8</v>
      </c>
      <c r="W659">
        <v>3.22</v>
      </c>
      <c r="X659">
        <v>118</v>
      </c>
      <c r="Y659">
        <v>4340</v>
      </c>
      <c r="Z659">
        <v>4505</v>
      </c>
      <c r="AA659">
        <v>43123</v>
      </c>
      <c r="AB659" t="s">
        <v>100</v>
      </c>
      <c r="AC659">
        <v>98678969</v>
      </c>
      <c r="AD659">
        <v>9493</v>
      </c>
      <c r="AE659" t="s">
        <v>67</v>
      </c>
      <c r="AF659">
        <v>930204</v>
      </c>
      <c r="AG659">
        <v>1</v>
      </c>
      <c r="AH659" t="s">
        <v>53</v>
      </c>
      <c r="AI659">
        <v>3479719</v>
      </c>
      <c r="AJ659">
        <v>9265</v>
      </c>
      <c r="AK659">
        <v>930430</v>
      </c>
      <c r="AL659" t="s">
        <v>54</v>
      </c>
      <c r="AN659">
        <v>195.8</v>
      </c>
      <c r="AO659">
        <v>34550.1</v>
      </c>
      <c r="AP659" t="s">
        <v>57</v>
      </c>
      <c r="AS659">
        <v>6888</v>
      </c>
      <c r="AT659">
        <v>940711</v>
      </c>
      <c r="AU659">
        <v>39576</v>
      </c>
      <c r="AV659">
        <v>12</v>
      </c>
      <c r="AW659">
        <v>3298</v>
      </c>
      <c r="AX659" t="s">
        <v>64</v>
      </c>
      <c r="AY659" t="str">
        <f t="shared" si="40"/>
        <v>Low_loan_taker</v>
      </c>
      <c r="BA659" t="str">
        <f t="shared" si="41"/>
        <v>Mid Payament</v>
      </c>
      <c r="BB659" t="str">
        <f t="shared" si="42"/>
        <v>Low Balance</v>
      </c>
      <c r="BC659" t="str">
        <f t="shared" si="43"/>
        <v>CREDIT</v>
      </c>
    </row>
    <row r="660" spans="1:55" x14ac:dyDescent="0.35">
      <c r="A660">
        <v>1100</v>
      </c>
      <c r="B660">
        <v>11101</v>
      </c>
      <c r="C660" t="s">
        <v>96</v>
      </c>
      <c r="D660" t="s">
        <v>126</v>
      </c>
      <c r="E660">
        <v>9265</v>
      </c>
      <c r="F660">
        <v>11409</v>
      </c>
      <c r="G660" t="s">
        <v>48</v>
      </c>
      <c r="H660">
        <v>11409</v>
      </c>
      <c r="I660">
        <v>805502</v>
      </c>
      <c r="J660">
        <v>32</v>
      </c>
      <c r="K660">
        <v>32</v>
      </c>
      <c r="L660" t="s">
        <v>127</v>
      </c>
      <c r="M660" t="s">
        <v>110</v>
      </c>
      <c r="N660">
        <v>105058</v>
      </c>
      <c r="O660">
        <v>32</v>
      </c>
      <c r="P660">
        <v>19</v>
      </c>
      <c r="Q660">
        <v>7</v>
      </c>
      <c r="R660">
        <v>2</v>
      </c>
      <c r="S660">
        <v>10</v>
      </c>
      <c r="T660">
        <v>81</v>
      </c>
      <c r="U660">
        <v>9272</v>
      </c>
      <c r="V660">
        <v>2.8</v>
      </c>
      <c r="W660">
        <v>3.22</v>
      </c>
      <c r="X660">
        <v>118</v>
      </c>
      <c r="Y660">
        <v>4340</v>
      </c>
      <c r="Z660">
        <v>4505</v>
      </c>
      <c r="AA660">
        <v>43123</v>
      </c>
      <c r="AB660" t="s">
        <v>100</v>
      </c>
      <c r="AC660">
        <v>98678969</v>
      </c>
      <c r="AD660">
        <v>9493</v>
      </c>
      <c r="AE660" t="s">
        <v>67</v>
      </c>
      <c r="AF660">
        <v>930204</v>
      </c>
      <c r="AG660">
        <v>1</v>
      </c>
      <c r="AH660" t="s">
        <v>53</v>
      </c>
      <c r="AI660">
        <v>2798254</v>
      </c>
      <c r="AJ660">
        <v>9265</v>
      </c>
      <c r="AK660">
        <v>930505</v>
      </c>
      <c r="AL660" t="s">
        <v>58</v>
      </c>
      <c r="AM660" t="s">
        <v>59</v>
      </c>
      <c r="AN660">
        <v>3700</v>
      </c>
      <c r="AO660">
        <v>30850.1</v>
      </c>
      <c r="AS660">
        <v>6888</v>
      </c>
      <c r="AT660">
        <v>940711</v>
      </c>
      <c r="AU660">
        <v>39576</v>
      </c>
      <c r="AV660">
        <v>12</v>
      </c>
      <c r="AW660">
        <v>3298</v>
      </c>
      <c r="AX660" t="s">
        <v>64</v>
      </c>
      <c r="AY660" t="str">
        <f t="shared" si="40"/>
        <v>Low_loan_taker</v>
      </c>
      <c r="BA660" t="str">
        <f t="shared" si="41"/>
        <v>Mid Payament</v>
      </c>
      <c r="BB660" t="str">
        <f t="shared" si="42"/>
        <v>Low Balance</v>
      </c>
      <c r="BC660" t="str">
        <f t="shared" si="43"/>
        <v>WITHDRAWAL</v>
      </c>
    </row>
    <row r="661" spans="1:55" x14ac:dyDescent="0.35">
      <c r="A661">
        <v>1100</v>
      </c>
      <c r="B661">
        <v>11101</v>
      </c>
      <c r="C661" t="s">
        <v>96</v>
      </c>
      <c r="D661" t="s">
        <v>126</v>
      </c>
      <c r="E661">
        <v>9265</v>
      </c>
      <c r="F661">
        <v>11409</v>
      </c>
      <c r="G661" t="s">
        <v>48</v>
      </c>
      <c r="H661">
        <v>11409</v>
      </c>
      <c r="I661">
        <v>805502</v>
      </c>
      <c r="J661">
        <v>32</v>
      </c>
      <c r="K661">
        <v>32</v>
      </c>
      <c r="L661" t="s">
        <v>127</v>
      </c>
      <c r="M661" t="s">
        <v>110</v>
      </c>
      <c r="N661">
        <v>105058</v>
      </c>
      <c r="O661">
        <v>32</v>
      </c>
      <c r="P661">
        <v>19</v>
      </c>
      <c r="Q661">
        <v>7</v>
      </c>
      <c r="R661">
        <v>2</v>
      </c>
      <c r="S661">
        <v>10</v>
      </c>
      <c r="T661">
        <v>81</v>
      </c>
      <c r="U661">
        <v>9272</v>
      </c>
      <c r="V661">
        <v>2.8</v>
      </c>
      <c r="W661">
        <v>3.22</v>
      </c>
      <c r="X661">
        <v>118</v>
      </c>
      <c r="Y661">
        <v>4340</v>
      </c>
      <c r="Z661">
        <v>4505</v>
      </c>
      <c r="AA661">
        <v>43123</v>
      </c>
      <c r="AB661" t="s">
        <v>100</v>
      </c>
      <c r="AC661">
        <v>98678969</v>
      </c>
      <c r="AD661">
        <v>9493</v>
      </c>
      <c r="AE661" t="s">
        <v>67</v>
      </c>
      <c r="AF661">
        <v>930204</v>
      </c>
      <c r="AG661">
        <v>1</v>
      </c>
      <c r="AH661" t="s">
        <v>53</v>
      </c>
      <c r="AI661">
        <v>3479720</v>
      </c>
      <c r="AJ661">
        <v>9265</v>
      </c>
      <c r="AK661">
        <v>930531</v>
      </c>
      <c r="AL661" t="s">
        <v>54</v>
      </c>
      <c r="AN661">
        <v>195.8</v>
      </c>
      <c r="AO661">
        <v>31045.9</v>
      </c>
      <c r="AP661" t="s">
        <v>57</v>
      </c>
      <c r="AS661">
        <v>6888</v>
      </c>
      <c r="AT661">
        <v>940711</v>
      </c>
      <c r="AU661">
        <v>39576</v>
      </c>
      <c r="AV661">
        <v>12</v>
      </c>
      <c r="AW661">
        <v>3298</v>
      </c>
      <c r="AX661" t="s">
        <v>64</v>
      </c>
      <c r="AY661" t="str">
        <f t="shared" si="40"/>
        <v>Low_loan_taker</v>
      </c>
      <c r="BA661" t="str">
        <f t="shared" si="41"/>
        <v>Mid Payament</v>
      </c>
      <c r="BB661" t="str">
        <f t="shared" si="42"/>
        <v>Low Balance</v>
      </c>
      <c r="BC661" t="str">
        <f t="shared" si="43"/>
        <v>CREDIT</v>
      </c>
    </row>
    <row r="662" spans="1:55" x14ac:dyDescent="0.35">
      <c r="A662">
        <v>1100</v>
      </c>
      <c r="B662">
        <v>11101</v>
      </c>
      <c r="C662" t="s">
        <v>96</v>
      </c>
      <c r="D662" t="s">
        <v>126</v>
      </c>
      <c r="E662">
        <v>9265</v>
      </c>
      <c r="F662">
        <v>11409</v>
      </c>
      <c r="G662" t="s">
        <v>48</v>
      </c>
      <c r="H662">
        <v>11409</v>
      </c>
      <c r="I662">
        <v>805502</v>
      </c>
      <c r="J662">
        <v>32</v>
      </c>
      <c r="K662">
        <v>32</v>
      </c>
      <c r="L662" t="s">
        <v>127</v>
      </c>
      <c r="M662" t="s">
        <v>110</v>
      </c>
      <c r="N662">
        <v>105058</v>
      </c>
      <c r="O662">
        <v>32</v>
      </c>
      <c r="P662">
        <v>19</v>
      </c>
      <c r="Q662">
        <v>7</v>
      </c>
      <c r="R662">
        <v>2</v>
      </c>
      <c r="S662">
        <v>10</v>
      </c>
      <c r="T662">
        <v>81</v>
      </c>
      <c r="U662">
        <v>9272</v>
      </c>
      <c r="V662">
        <v>2.8</v>
      </c>
      <c r="W662">
        <v>3.22</v>
      </c>
      <c r="X662">
        <v>118</v>
      </c>
      <c r="Y662">
        <v>4340</v>
      </c>
      <c r="Z662">
        <v>4505</v>
      </c>
      <c r="AA662">
        <v>43123</v>
      </c>
      <c r="AB662" t="s">
        <v>100</v>
      </c>
      <c r="AC662">
        <v>98678969</v>
      </c>
      <c r="AD662">
        <v>9493</v>
      </c>
      <c r="AE662" t="s">
        <v>67</v>
      </c>
      <c r="AF662">
        <v>930204</v>
      </c>
      <c r="AG662">
        <v>1</v>
      </c>
      <c r="AH662" t="s">
        <v>53</v>
      </c>
      <c r="AI662">
        <v>2797777</v>
      </c>
      <c r="AJ662">
        <v>9265</v>
      </c>
      <c r="AK662">
        <v>930602</v>
      </c>
      <c r="AL662" t="s">
        <v>54</v>
      </c>
      <c r="AM662" t="s">
        <v>55</v>
      </c>
      <c r="AN662">
        <v>32142</v>
      </c>
      <c r="AO662">
        <v>63187.9</v>
      </c>
      <c r="AS662">
        <v>6888</v>
      </c>
      <c r="AT662">
        <v>940711</v>
      </c>
      <c r="AU662">
        <v>39576</v>
      </c>
      <c r="AV662">
        <v>12</v>
      </c>
      <c r="AW662">
        <v>3298</v>
      </c>
      <c r="AX662" t="s">
        <v>64</v>
      </c>
      <c r="AY662" t="str">
        <f t="shared" si="40"/>
        <v>Low_loan_taker</v>
      </c>
      <c r="BA662" t="str">
        <f t="shared" si="41"/>
        <v>Mid Payament</v>
      </c>
      <c r="BB662" t="str">
        <f t="shared" si="42"/>
        <v>Mid Balance</v>
      </c>
      <c r="BC662" t="str">
        <f t="shared" si="43"/>
        <v>CREDIT</v>
      </c>
    </row>
    <row r="663" spans="1:55" x14ac:dyDescent="0.35">
      <c r="A663">
        <v>1100</v>
      </c>
      <c r="B663">
        <v>11101</v>
      </c>
      <c r="C663" t="s">
        <v>96</v>
      </c>
      <c r="D663" t="s">
        <v>126</v>
      </c>
      <c r="E663">
        <v>9265</v>
      </c>
      <c r="F663">
        <v>11409</v>
      </c>
      <c r="G663" t="s">
        <v>48</v>
      </c>
      <c r="H663">
        <v>11409</v>
      </c>
      <c r="I663">
        <v>805502</v>
      </c>
      <c r="J663">
        <v>32</v>
      </c>
      <c r="K663">
        <v>32</v>
      </c>
      <c r="L663" t="s">
        <v>127</v>
      </c>
      <c r="M663" t="s">
        <v>110</v>
      </c>
      <c r="N663">
        <v>105058</v>
      </c>
      <c r="O663">
        <v>32</v>
      </c>
      <c r="P663">
        <v>19</v>
      </c>
      <c r="Q663">
        <v>7</v>
      </c>
      <c r="R663">
        <v>2</v>
      </c>
      <c r="S663">
        <v>10</v>
      </c>
      <c r="T663">
        <v>81</v>
      </c>
      <c r="U663">
        <v>9272</v>
      </c>
      <c r="V663">
        <v>2.8</v>
      </c>
      <c r="W663">
        <v>3.22</v>
      </c>
      <c r="X663">
        <v>118</v>
      </c>
      <c r="Y663">
        <v>4340</v>
      </c>
      <c r="Z663">
        <v>4505</v>
      </c>
      <c r="AA663">
        <v>43123</v>
      </c>
      <c r="AB663" t="s">
        <v>100</v>
      </c>
      <c r="AC663">
        <v>98678969</v>
      </c>
      <c r="AD663">
        <v>9493</v>
      </c>
      <c r="AE663" t="s">
        <v>67</v>
      </c>
      <c r="AF663">
        <v>930204</v>
      </c>
      <c r="AG663">
        <v>1</v>
      </c>
      <c r="AH663" t="s">
        <v>53</v>
      </c>
      <c r="AI663">
        <v>2798255</v>
      </c>
      <c r="AJ663">
        <v>9265</v>
      </c>
      <c r="AK663">
        <v>930604</v>
      </c>
      <c r="AL663" t="s">
        <v>58</v>
      </c>
      <c r="AM663" t="s">
        <v>59</v>
      </c>
      <c r="AN663">
        <v>20400</v>
      </c>
      <c r="AO663">
        <v>42787.9</v>
      </c>
      <c r="AS663">
        <v>6888</v>
      </c>
      <c r="AT663">
        <v>940711</v>
      </c>
      <c r="AU663">
        <v>39576</v>
      </c>
      <c r="AV663">
        <v>12</v>
      </c>
      <c r="AW663">
        <v>3298</v>
      </c>
      <c r="AX663" t="s">
        <v>64</v>
      </c>
      <c r="AY663" t="str">
        <f t="shared" si="40"/>
        <v>Low_loan_taker</v>
      </c>
      <c r="BA663" t="str">
        <f t="shared" si="41"/>
        <v>Mid Payament</v>
      </c>
      <c r="BB663" t="str">
        <f t="shared" si="42"/>
        <v>Low Balance</v>
      </c>
      <c r="BC663" t="str">
        <f t="shared" si="43"/>
        <v>WITHDRAWAL</v>
      </c>
    </row>
    <row r="664" spans="1:55" x14ac:dyDescent="0.35">
      <c r="A664">
        <v>1100</v>
      </c>
      <c r="B664">
        <v>11101</v>
      </c>
      <c r="C664" t="s">
        <v>96</v>
      </c>
      <c r="D664" t="s">
        <v>126</v>
      </c>
      <c r="E664">
        <v>9265</v>
      </c>
      <c r="F664">
        <v>11409</v>
      </c>
      <c r="G664" t="s">
        <v>48</v>
      </c>
      <c r="H664">
        <v>11409</v>
      </c>
      <c r="I664">
        <v>805502</v>
      </c>
      <c r="J664">
        <v>32</v>
      </c>
      <c r="K664">
        <v>32</v>
      </c>
      <c r="L664" t="s">
        <v>127</v>
      </c>
      <c r="M664" t="s">
        <v>110</v>
      </c>
      <c r="N664">
        <v>105058</v>
      </c>
      <c r="O664">
        <v>32</v>
      </c>
      <c r="P664">
        <v>19</v>
      </c>
      <c r="Q664">
        <v>7</v>
      </c>
      <c r="R664">
        <v>2</v>
      </c>
      <c r="S664">
        <v>10</v>
      </c>
      <c r="T664">
        <v>81</v>
      </c>
      <c r="U664">
        <v>9272</v>
      </c>
      <c r="V664">
        <v>2.8</v>
      </c>
      <c r="W664">
        <v>3.22</v>
      </c>
      <c r="X664">
        <v>118</v>
      </c>
      <c r="Y664">
        <v>4340</v>
      </c>
      <c r="Z664">
        <v>4505</v>
      </c>
      <c r="AA664">
        <v>43123</v>
      </c>
      <c r="AB664" t="s">
        <v>100</v>
      </c>
      <c r="AC664">
        <v>98678969</v>
      </c>
      <c r="AD664">
        <v>9493</v>
      </c>
      <c r="AE664" t="s">
        <v>67</v>
      </c>
      <c r="AF664">
        <v>930204</v>
      </c>
      <c r="AG664">
        <v>1</v>
      </c>
      <c r="AH664" t="s">
        <v>53</v>
      </c>
      <c r="AI664">
        <v>3509734</v>
      </c>
      <c r="AJ664">
        <v>9265</v>
      </c>
      <c r="AK664">
        <v>930630</v>
      </c>
      <c r="AL664" t="s">
        <v>54</v>
      </c>
      <c r="AN664">
        <v>153.9</v>
      </c>
      <c r="AO664">
        <v>42941.7</v>
      </c>
      <c r="AP664" t="s">
        <v>57</v>
      </c>
      <c r="AS664">
        <v>6888</v>
      </c>
      <c r="AT664">
        <v>940711</v>
      </c>
      <c r="AU664">
        <v>39576</v>
      </c>
      <c r="AV664">
        <v>12</v>
      </c>
      <c r="AW664">
        <v>3298</v>
      </c>
      <c r="AX664" t="s">
        <v>64</v>
      </c>
      <c r="AY664" t="str">
        <f t="shared" si="40"/>
        <v>Low_loan_taker</v>
      </c>
      <c r="BA664" t="str">
        <f t="shared" si="41"/>
        <v>Mid Payament</v>
      </c>
      <c r="BB664" t="str">
        <f t="shared" si="42"/>
        <v>Low Balance</v>
      </c>
      <c r="BC664" t="str">
        <f t="shared" si="43"/>
        <v>CREDIT</v>
      </c>
    </row>
    <row r="665" spans="1:55" x14ac:dyDescent="0.35">
      <c r="A665">
        <v>1100</v>
      </c>
      <c r="B665">
        <v>11101</v>
      </c>
      <c r="C665" t="s">
        <v>96</v>
      </c>
      <c r="D665" t="s">
        <v>126</v>
      </c>
      <c r="E665">
        <v>9265</v>
      </c>
      <c r="F665">
        <v>11409</v>
      </c>
      <c r="G665" t="s">
        <v>48</v>
      </c>
      <c r="H665">
        <v>11409</v>
      </c>
      <c r="I665">
        <v>805502</v>
      </c>
      <c r="J665">
        <v>32</v>
      </c>
      <c r="K665">
        <v>32</v>
      </c>
      <c r="L665" t="s">
        <v>127</v>
      </c>
      <c r="M665" t="s">
        <v>110</v>
      </c>
      <c r="N665">
        <v>105058</v>
      </c>
      <c r="O665">
        <v>32</v>
      </c>
      <c r="P665">
        <v>19</v>
      </c>
      <c r="Q665">
        <v>7</v>
      </c>
      <c r="R665">
        <v>2</v>
      </c>
      <c r="S665">
        <v>10</v>
      </c>
      <c r="T665">
        <v>81</v>
      </c>
      <c r="U665">
        <v>9272</v>
      </c>
      <c r="V665">
        <v>2.8</v>
      </c>
      <c r="W665">
        <v>3.22</v>
      </c>
      <c r="X665">
        <v>118</v>
      </c>
      <c r="Y665">
        <v>4340</v>
      </c>
      <c r="Z665">
        <v>4505</v>
      </c>
      <c r="AA665">
        <v>43123</v>
      </c>
      <c r="AB665" t="s">
        <v>100</v>
      </c>
      <c r="AC665">
        <v>98678969</v>
      </c>
      <c r="AD665">
        <v>9493</v>
      </c>
      <c r="AE665" t="s">
        <v>67</v>
      </c>
      <c r="AF665">
        <v>930204</v>
      </c>
      <c r="AG665">
        <v>1</v>
      </c>
      <c r="AH665" t="s">
        <v>53</v>
      </c>
      <c r="AI665">
        <v>3479721</v>
      </c>
      <c r="AJ665">
        <v>9265</v>
      </c>
      <c r="AK665">
        <v>930630</v>
      </c>
      <c r="AL665" t="s">
        <v>54</v>
      </c>
      <c r="AN665">
        <v>179.4</v>
      </c>
      <c r="AO665">
        <v>43121.1</v>
      </c>
      <c r="AP665" t="s">
        <v>57</v>
      </c>
      <c r="AS665">
        <v>6888</v>
      </c>
      <c r="AT665">
        <v>940711</v>
      </c>
      <c r="AU665">
        <v>39576</v>
      </c>
      <c r="AV665">
        <v>12</v>
      </c>
      <c r="AW665">
        <v>3298</v>
      </c>
      <c r="AX665" t="s">
        <v>64</v>
      </c>
      <c r="AY665" t="str">
        <f t="shared" si="40"/>
        <v>Low_loan_taker</v>
      </c>
      <c r="BA665" t="str">
        <f t="shared" si="41"/>
        <v>Mid Payament</v>
      </c>
      <c r="BB665" t="str">
        <f t="shared" si="42"/>
        <v>Low Balance</v>
      </c>
      <c r="BC665" t="str">
        <f t="shared" si="43"/>
        <v>CREDIT</v>
      </c>
    </row>
    <row r="666" spans="1:55" x14ac:dyDescent="0.35">
      <c r="A666">
        <v>1100</v>
      </c>
      <c r="B666">
        <v>11101</v>
      </c>
      <c r="C666" t="s">
        <v>96</v>
      </c>
      <c r="D666" t="s">
        <v>126</v>
      </c>
      <c r="E666">
        <v>9265</v>
      </c>
      <c r="F666">
        <v>11409</v>
      </c>
      <c r="G666" t="s">
        <v>48</v>
      </c>
      <c r="H666">
        <v>11409</v>
      </c>
      <c r="I666">
        <v>805502</v>
      </c>
      <c r="J666">
        <v>32</v>
      </c>
      <c r="K666">
        <v>32</v>
      </c>
      <c r="L666" t="s">
        <v>127</v>
      </c>
      <c r="M666" t="s">
        <v>110</v>
      </c>
      <c r="N666">
        <v>105058</v>
      </c>
      <c r="O666">
        <v>32</v>
      </c>
      <c r="P666">
        <v>19</v>
      </c>
      <c r="Q666">
        <v>7</v>
      </c>
      <c r="R666">
        <v>2</v>
      </c>
      <c r="S666">
        <v>10</v>
      </c>
      <c r="T666">
        <v>81</v>
      </c>
      <c r="U666">
        <v>9272</v>
      </c>
      <c r="V666">
        <v>2.8</v>
      </c>
      <c r="W666">
        <v>3.22</v>
      </c>
      <c r="X666">
        <v>118</v>
      </c>
      <c r="Y666">
        <v>4340</v>
      </c>
      <c r="Z666">
        <v>4505</v>
      </c>
      <c r="AA666">
        <v>43123</v>
      </c>
      <c r="AB666" t="s">
        <v>100</v>
      </c>
      <c r="AC666">
        <v>98678969</v>
      </c>
      <c r="AD666">
        <v>9493</v>
      </c>
      <c r="AE666" t="s">
        <v>67</v>
      </c>
      <c r="AF666">
        <v>930204</v>
      </c>
      <c r="AG666">
        <v>1</v>
      </c>
      <c r="AH666" t="s">
        <v>53</v>
      </c>
      <c r="AI666">
        <v>2798256</v>
      </c>
      <c r="AJ666">
        <v>9265</v>
      </c>
      <c r="AK666">
        <v>930704</v>
      </c>
      <c r="AL666" t="s">
        <v>58</v>
      </c>
      <c r="AM666" t="s">
        <v>59</v>
      </c>
      <c r="AN666">
        <v>7400</v>
      </c>
      <c r="AO666">
        <v>35721.1</v>
      </c>
      <c r="AS666">
        <v>6888</v>
      </c>
      <c r="AT666">
        <v>940711</v>
      </c>
      <c r="AU666">
        <v>39576</v>
      </c>
      <c r="AV666">
        <v>12</v>
      </c>
      <c r="AW666">
        <v>3298</v>
      </c>
      <c r="AX666" t="s">
        <v>64</v>
      </c>
      <c r="AY666" t="str">
        <f t="shared" si="40"/>
        <v>Low_loan_taker</v>
      </c>
      <c r="BA666" t="str">
        <f t="shared" si="41"/>
        <v>Mid Payament</v>
      </c>
      <c r="BB666" t="str">
        <f t="shared" si="42"/>
        <v>Low Balance</v>
      </c>
      <c r="BC666" t="str">
        <f t="shared" si="43"/>
        <v>WITHDRAWAL</v>
      </c>
    </row>
    <row r="667" spans="1:55" x14ac:dyDescent="0.35">
      <c r="A667">
        <v>1100</v>
      </c>
      <c r="B667">
        <v>11101</v>
      </c>
      <c r="C667" t="s">
        <v>96</v>
      </c>
      <c r="D667" t="s">
        <v>126</v>
      </c>
      <c r="E667">
        <v>9265</v>
      </c>
      <c r="F667">
        <v>11409</v>
      </c>
      <c r="G667" t="s">
        <v>48</v>
      </c>
      <c r="H667">
        <v>11409</v>
      </c>
      <c r="I667">
        <v>805502</v>
      </c>
      <c r="J667">
        <v>32</v>
      </c>
      <c r="K667">
        <v>32</v>
      </c>
      <c r="L667" t="s">
        <v>127</v>
      </c>
      <c r="M667" t="s">
        <v>110</v>
      </c>
      <c r="N667">
        <v>105058</v>
      </c>
      <c r="O667">
        <v>32</v>
      </c>
      <c r="P667">
        <v>19</v>
      </c>
      <c r="Q667">
        <v>7</v>
      </c>
      <c r="R667">
        <v>2</v>
      </c>
      <c r="S667">
        <v>10</v>
      </c>
      <c r="T667">
        <v>81</v>
      </c>
      <c r="U667">
        <v>9272</v>
      </c>
      <c r="V667">
        <v>2.8</v>
      </c>
      <c r="W667">
        <v>3.22</v>
      </c>
      <c r="X667">
        <v>118</v>
      </c>
      <c r="Y667">
        <v>4340</v>
      </c>
      <c r="Z667">
        <v>4505</v>
      </c>
      <c r="AA667">
        <v>43123</v>
      </c>
      <c r="AB667" t="s">
        <v>100</v>
      </c>
      <c r="AC667">
        <v>98678969</v>
      </c>
      <c r="AD667">
        <v>9493</v>
      </c>
      <c r="AE667" t="s">
        <v>67</v>
      </c>
      <c r="AF667">
        <v>930204</v>
      </c>
      <c r="AG667">
        <v>1</v>
      </c>
      <c r="AH667" t="s">
        <v>53</v>
      </c>
      <c r="AI667">
        <v>2797772</v>
      </c>
      <c r="AJ667">
        <v>9265</v>
      </c>
      <c r="AK667">
        <v>930725</v>
      </c>
      <c r="AL667" t="s">
        <v>54</v>
      </c>
      <c r="AM667" t="s">
        <v>55</v>
      </c>
      <c r="AN667">
        <v>28883</v>
      </c>
      <c r="AO667">
        <v>64604.1</v>
      </c>
      <c r="AS667">
        <v>6888</v>
      </c>
      <c r="AT667">
        <v>940711</v>
      </c>
      <c r="AU667">
        <v>39576</v>
      </c>
      <c r="AV667">
        <v>12</v>
      </c>
      <c r="AW667">
        <v>3298</v>
      </c>
      <c r="AX667" t="s">
        <v>64</v>
      </c>
      <c r="AY667" t="str">
        <f t="shared" si="40"/>
        <v>Low_loan_taker</v>
      </c>
      <c r="BA667" t="str">
        <f t="shared" si="41"/>
        <v>Mid Payament</v>
      </c>
      <c r="BB667" t="str">
        <f t="shared" si="42"/>
        <v>Mid Balance</v>
      </c>
      <c r="BC667" t="str">
        <f t="shared" si="43"/>
        <v>CREDIT</v>
      </c>
    </row>
    <row r="668" spans="1:55" x14ac:dyDescent="0.35">
      <c r="A668">
        <v>1100</v>
      </c>
      <c r="B668">
        <v>11101</v>
      </c>
      <c r="C668" t="s">
        <v>96</v>
      </c>
      <c r="D668" t="s">
        <v>126</v>
      </c>
      <c r="E668">
        <v>9265</v>
      </c>
      <c r="F668">
        <v>11409</v>
      </c>
      <c r="G668" t="s">
        <v>48</v>
      </c>
      <c r="H668">
        <v>11409</v>
      </c>
      <c r="I668">
        <v>805502</v>
      </c>
      <c r="J668">
        <v>32</v>
      </c>
      <c r="K668">
        <v>32</v>
      </c>
      <c r="L668" t="s">
        <v>127</v>
      </c>
      <c r="M668" t="s">
        <v>110</v>
      </c>
      <c r="N668">
        <v>105058</v>
      </c>
      <c r="O668">
        <v>32</v>
      </c>
      <c r="P668">
        <v>19</v>
      </c>
      <c r="Q668">
        <v>7</v>
      </c>
      <c r="R668">
        <v>2</v>
      </c>
      <c r="S668">
        <v>10</v>
      </c>
      <c r="T668">
        <v>81</v>
      </c>
      <c r="U668">
        <v>9272</v>
      </c>
      <c r="V668">
        <v>2.8</v>
      </c>
      <c r="W668">
        <v>3.22</v>
      </c>
      <c r="X668">
        <v>118</v>
      </c>
      <c r="Y668">
        <v>4340</v>
      </c>
      <c r="Z668">
        <v>4505</v>
      </c>
      <c r="AA668">
        <v>43123</v>
      </c>
      <c r="AB668" t="s">
        <v>100</v>
      </c>
      <c r="AC668">
        <v>98678969</v>
      </c>
      <c r="AD668">
        <v>9493</v>
      </c>
      <c r="AE668" t="s">
        <v>67</v>
      </c>
      <c r="AF668">
        <v>930204</v>
      </c>
      <c r="AG668">
        <v>1</v>
      </c>
      <c r="AH668" t="s">
        <v>53</v>
      </c>
      <c r="AI668">
        <v>2797774</v>
      </c>
      <c r="AJ668">
        <v>9265</v>
      </c>
      <c r="AK668">
        <v>930729</v>
      </c>
      <c r="AL668" t="s">
        <v>54</v>
      </c>
      <c r="AM668" t="s">
        <v>55</v>
      </c>
      <c r="AN668">
        <v>32652</v>
      </c>
      <c r="AO668">
        <v>97256.1</v>
      </c>
      <c r="AS668">
        <v>6888</v>
      </c>
      <c r="AT668">
        <v>940711</v>
      </c>
      <c r="AU668">
        <v>39576</v>
      </c>
      <c r="AV668">
        <v>12</v>
      </c>
      <c r="AW668">
        <v>3298</v>
      </c>
      <c r="AX668" t="s">
        <v>64</v>
      </c>
      <c r="AY668" t="str">
        <f t="shared" si="40"/>
        <v>Low_loan_taker</v>
      </c>
      <c r="BA668" t="str">
        <f t="shared" si="41"/>
        <v>Mid Payament</v>
      </c>
      <c r="BB668" t="str">
        <f t="shared" si="42"/>
        <v>Mid Balance</v>
      </c>
      <c r="BC668" t="str">
        <f t="shared" si="43"/>
        <v>CREDIT</v>
      </c>
    </row>
    <row r="669" spans="1:55" x14ac:dyDescent="0.35">
      <c r="A669">
        <v>1100</v>
      </c>
      <c r="B669">
        <v>11101</v>
      </c>
      <c r="C669" t="s">
        <v>96</v>
      </c>
      <c r="D669" t="s">
        <v>126</v>
      </c>
      <c r="E669">
        <v>9265</v>
      </c>
      <c r="F669">
        <v>11409</v>
      </c>
      <c r="G669" t="s">
        <v>48</v>
      </c>
      <c r="H669">
        <v>11409</v>
      </c>
      <c r="I669">
        <v>805502</v>
      </c>
      <c r="J669">
        <v>32</v>
      </c>
      <c r="K669">
        <v>32</v>
      </c>
      <c r="L669" t="s">
        <v>127</v>
      </c>
      <c r="M669" t="s">
        <v>110</v>
      </c>
      <c r="N669">
        <v>105058</v>
      </c>
      <c r="O669">
        <v>32</v>
      </c>
      <c r="P669">
        <v>19</v>
      </c>
      <c r="Q669">
        <v>7</v>
      </c>
      <c r="R669">
        <v>2</v>
      </c>
      <c r="S669">
        <v>10</v>
      </c>
      <c r="T669">
        <v>81</v>
      </c>
      <c r="U669">
        <v>9272</v>
      </c>
      <c r="V669">
        <v>2.8</v>
      </c>
      <c r="W669">
        <v>3.22</v>
      </c>
      <c r="X669">
        <v>118</v>
      </c>
      <c r="Y669">
        <v>4340</v>
      </c>
      <c r="Z669">
        <v>4505</v>
      </c>
      <c r="AA669">
        <v>43123</v>
      </c>
      <c r="AB669" t="s">
        <v>100</v>
      </c>
      <c r="AC669">
        <v>98678969</v>
      </c>
      <c r="AD669">
        <v>9493</v>
      </c>
      <c r="AE669" t="s">
        <v>67</v>
      </c>
      <c r="AF669">
        <v>930204</v>
      </c>
      <c r="AG669">
        <v>1</v>
      </c>
      <c r="AH669" t="s">
        <v>53</v>
      </c>
      <c r="AI669">
        <v>3509735</v>
      </c>
      <c r="AJ669">
        <v>9265</v>
      </c>
      <c r="AK669">
        <v>930731</v>
      </c>
      <c r="AL669" t="s">
        <v>54</v>
      </c>
      <c r="AN669">
        <v>60.6</v>
      </c>
      <c r="AO669">
        <v>97527.8</v>
      </c>
      <c r="AP669" t="s">
        <v>57</v>
      </c>
      <c r="AS669">
        <v>6888</v>
      </c>
      <c r="AT669">
        <v>940711</v>
      </c>
      <c r="AU669">
        <v>39576</v>
      </c>
      <c r="AV669">
        <v>12</v>
      </c>
      <c r="AW669">
        <v>3298</v>
      </c>
      <c r="AX669" t="s">
        <v>64</v>
      </c>
      <c r="AY669" t="str">
        <f t="shared" si="40"/>
        <v>Low_loan_taker</v>
      </c>
      <c r="BA669" t="str">
        <f t="shared" si="41"/>
        <v>Mid Payament</v>
      </c>
      <c r="BB669" t="str">
        <f t="shared" si="42"/>
        <v>Mid Balance</v>
      </c>
      <c r="BC669" t="str">
        <f t="shared" si="43"/>
        <v>CREDIT</v>
      </c>
    </row>
    <row r="670" spans="1:55" x14ac:dyDescent="0.35">
      <c r="A670">
        <v>1100</v>
      </c>
      <c r="B670">
        <v>11101</v>
      </c>
      <c r="C670" t="s">
        <v>96</v>
      </c>
      <c r="D670" t="s">
        <v>126</v>
      </c>
      <c r="E670">
        <v>9265</v>
      </c>
      <c r="F670">
        <v>11409</v>
      </c>
      <c r="G670" t="s">
        <v>48</v>
      </c>
      <c r="H670">
        <v>11409</v>
      </c>
      <c r="I670">
        <v>805502</v>
      </c>
      <c r="J670">
        <v>32</v>
      </c>
      <c r="K670">
        <v>32</v>
      </c>
      <c r="L670" t="s">
        <v>127</v>
      </c>
      <c r="M670" t="s">
        <v>110</v>
      </c>
      <c r="N670">
        <v>105058</v>
      </c>
      <c r="O670">
        <v>32</v>
      </c>
      <c r="P670">
        <v>19</v>
      </c>
      <c r="Q670">
        <v>7</v>
      </c>
      <c r="R670">
        <v>2</v>
      </c>
      <c r="S670">
        <v>10</v>
      </c>
      <c r="T670">
        <v>81</v>
      </c>
      <c r="U670">
        <v>9272</v>
      </c>
      <c r="V670">
        <v>2.8</v>
      </c>
      <c r="W670">
        <v>3.22</v>
      </c>
      <c r="X670">
        <v>118</v>
      </c>
      <c r="Y670">
        <v>4340</v>
      </c>
      <c r="Z670">
        <v>4505</v>
      </c>
      <c r="AA670">
        <v>43123</v>
      </c>
      <c r="AB670" t="s">
        <v>100</v>
      </c>
      <c r="AC670">
        <v>98678969</v>
      </c>
      <c r="AD670">
        <v>9493</v>
      </c>
      <c r="AE670" t="s">
        <v>67</v>
      </c>
      <c r="AF670">
        <v>930204</v>
      </c>
      <c r="AG670">
        <v>1</v>
      </c>
      <c r="AH670" t="s">
        <v>53</v>
      </c>
      <c r="AI670">
        <v>2798187</v>
      </c>
      <c r="AJ670">
        <v>9265</v>
      </c>
      <c r="AK670">
        <v>930731</v>
      </c>
      <c r="AL670" t="s">
        <v>58</v>
      </c>
      <c r="AM670" t="s">
        <v>59</v>
      </c>
      <c r="AN670">
        <v>14.6</v>
      </c>
      <c r="AO670">
        <v>97513.2</v>
      </c>
      <c r="AP670" t="s">
        <v>68</v>
      </c>
      <c r="AS670">
        <v>6888</v>
      </c>
      <c r="AT670">
        <v>940711</v>
      </c>
      <c r="AU670">
        <v>39576</v>
      </c>
      <c r="AV670">
        <v>12</v>
      </c>
      <c r="AW670">
        <v>3298</v>
      </c>
      <c r="AX670" t="s">
        <v>64</v>
      </c>
      <c r="AY670" t="str">
        <f t="shared" si="40"/>
        <v>Low_loan_taker</v>
      </c>
      <c r="BA670" t="str">
        <f t="shared" si="41"/>
        <v>Mid Payament</v>
      </c>
      <c r="BB670" t="str">
        <f t="shared" si="42"/>
        <v>Mid Balance</v>
      </c>
      <c r="BC670" t="str">
        <f t="shared" si="43"/>
        <v>WITHDRAWAL</v>
      </c>
    </row>
    <row r="671" spans="1:55" x14ac:dyDescent="0.35">
      <c r="A671">
        <v>1100</v>
      </c>
      <c r="B671">
        <v>11101</v>
      </c>
      <c r="C671" t="s">
        <v>96</v>
      </c>
      <c r="D671" t="s">
        <v>126</v>
      </c>
      <c r="E671">
        <v>9265</v>
      </c>
      <c r="F671">
        <v>11409</v>
      </c>
      <c r="G671" t="s">
        <v>48</v>
      </c>
      <c r="H671">
        <v>11409</v>
      </c>
      <c r="I671">
        <v>805502</v>
      </c>
      <c r="J671">
        <v>32</v>
      </c>
      <c r="K671">
        <v>32</v>
      </c>
      <c r="L671" t="s">
        <v>127</v>
      </c>
      <c r="M671" t="s">
        <v>110</v>
      </c>
      <c r="N671">
        <v>105058</v>
      </c>
      <c r="O671">
        <v>32</v>
      </c>
      <c r="P671">
        <v>19</v>
      </c>
      <c r="Q671">
        <v>7</v>
      </c>
      <c r="R671">
        <v>2</v>
      </c>
      <c r="S671">
        <v>10</v>
      </c>
      <c r="T671">
        <v>81</v>
      </c>
      <c r="U671">
        <v>9272</v>
      </c>
      <c r="V671">
        <v>2.8</v>
      </c>
      <c r="W671">
        <v>3.22</v>
      </c>
      <c r="X671">
        <v>118</v>
      </c>
      <c r="Y671">
        <v>4340</v>
      </c>
      <c r="Z671">
        <v>4505</v>
      </c>
      <c r="AA671">
        <v>43123</v>
      </c>
      <c r="AB671" t="s">
        <v>100</v>
      </c>
      <c r="AC671">
        <v>98678969</v>
      </c>
      <c r="AD671">
        <v>9493</v>
      </c>
      <c r="AE671" t="s">
        <v>67</v>
      </c>
      <c r="AF671">
        <v>930204</v>
      </c>
      <c r="AG671">
        <v>1</v>
      </c>
      <c r="AH671" t="s">
        <v>53</v>
      </c>
      <c r="AI671">
        <v>3479722</v>
      </c>
      <c r="AJ671">
        <v>9265</v>
      </c>
      <c r="AK671">
        <v>930731</v>
      </c>
      <c r="AL671" t="s">
        <v>54</v>
      </c>
      <c r="AN671">
        <v>211.1</v>
      </c>
      <c r="AO671">
        <v>97467.199999999997</v>
      </c>
      <c r="AP671" t="s">
        <v>57</v>
      </c>
      <c r="AS671">
        <v>6888</v>
      </c>
      <c r="AT671">
        <v>940711</v>
      </c>
      <c r="AU671">
        <v>39576</v>
      </c>
      <c r="AV671">
        <v>12</v>
      </c>
      <c r="AW671">
        <v>3298</v>
      </c>
      <c r="AX671" t="s">
        <v>64</v>
      </c>
      <c r="AY671" t="str">
        <f t="shared" si="40"/>
        <v>Low_loan_taker</v>
      </c>
      <c r="BA671" t="str">
        <f t="shared" si="41"/>
        <v>Mid Payament</v>
      </c>
      <c r="BB671" t="str">
        <f t="shared" si="42"/>
        <v>Mid Balance</v>
      </c>
      <c r="BC671" t="str">
        <f t="shared" si="43"/>
        <v>CREDIT</v>
      </c>
    </row>
    <row r="672" spans="1:55" x14ac:dyDescent="0.35">
      <c r="A672">
        <v>1100</v>
      </c>
      <c r="B672">
        <v>11101</v>
      </c>
      <c r="C672" t="s">
        <v>96</v>
      </c>
      <c r="D672" t="s">
        <v>126</v>
      </c>
      <c r="E672">
        <v>9265</v>
      </c>
      <c r="F672">
        <v>11409</v>
      </c>
      <c r="G672" t="s">
        <v>48</v>
      </c>
      <c r="H672">
        <v>11409</v>
      </c>
      <c r="I672">
        <v>805502</v>
      </c>
      <c r="J672">
        <v>32</v>
      </c>
      <c r="K672">
        <v>32</v>
      </c>
      <c r="L672" t="s">
        <v>127</v>
      </c>
      <c r="M672" t="s">
        <v>110</v>
      </c>
      <c r="N672">
        <v>105058</v>
      </c>
      <c r="O672">
        <v>32</v>
      </c>
      <c r="P672">
        <v>19</v>
      </c>
      <c r="Q672">
        <v>7</v>
      </c>
      <c r="R672">
        <v>2</v>
      </c>
      <c r="S672">
        <v>10</v>
      </c>
      <c r="T672">
        <v>81</v>
      </c>
      <c r="U672">
        <v>9272</v>
      </c>
      <c r="V672">
        <v>2.8</v>
      </c>
      <c r="W672">
        <v>3.22</v>
      </c>
      <c r="X672">
        <v>118</v>
      </c>
      <c r="Y672">
        <v>4340</v>
      </c>
      <c r="Z672">
        <v>4505</v>
      </c>
      <c r="AA672">
        <v>43123</v>
      </c>
      <c r="AB672" t="s">
        <v>100</v>
      </c>
      <c r="AC672">
        <v>98678969</v>
      </c>
      <c r="AD672">
        <v>9493</v>
      </c>
      <c r="AE672" t="s">
        <v>67</v>
      </c>
      <c r="AF672">
        <v>930204</v>
      </c>
      <c r="AG672">
        <v>1</v>
      </c>
      <c r="AH672" t="s">
        <v>53</v>
      </c>
      <c r="AI672">
        <v>2798257</v>
      </c>
      <c r="AJ672">
        <v>9265</v>
      </c>
      <c r="AK672">
        <v>930803</v>
      </c>
      <c r="AL672" t="s">
        <v>58</v>
      </c>
      <c r="AM672" t="s">
        <v>59</v>
      </c>
      <c r="AN672">
        <v>38400</v>
      </c>
      <c r="AO672">
        <v>59113.2</v>
      </c>
      <c r="AS672">
        <v>6888</v>
      </c>
      <c r="AT672">
        <v>940711</v>
      </c>
      <c r="AU672">
        <v>39576</v>
      </c>
      <c r="AV672">
        <v>12</v>
      </c>
      <c r="AW672">
        <v>3298</v>
      </c>
      <c r="AX672" t="s">
        <v>64</v>
      </c>
      <c r="AY672" t="str">
        <f t="shared" si="40"/>
        <v>Low_loan_taker</v>
      </c>
      <c r="BA672" t="str">
        <f t="shared" si="41"/>
        <v>Mid Payament</v>
      </c>
      <c r="BB672" t="str">
        <f t="shared" si="42"/>
        <v>Mid Balance</v>
      </c>
      <c r="BC672" t="str">
        <f t="shared" si="43"/>
        <v>WITHDRAWAL</v>
      </c>
    </row>
    <row r="673" spans="1:55" x14ac:dyDescent="0.35">
      <c r="A673">
        <v>1100</v>
      </c>
      <c r="B673">
        <v>11101</v>
      </c>
      <c r="C673" t="s">
        <v>96</v>
      </c>
      <c r="D673" t="s">
        <v>126</v>
      </c>
      <c r="E673">
        <v>9265</v>
      </c>
      <c r="F673">
        <v>11409</v>
      </c>
      <c r="G673" t="s">
        <v>48</v>
      </c>
      <c r="H673">
        <v>11409</v>
      </c>
      <c r="I673">
        <v>805502</v>
      </c>
      <c r="J673">
        <v>32</v>
      </c>
      <c r="K673">
        <v>32</v>
      </c>
      <c r="L673" t="s">
        <v>127</v>
      </c>
      <c r="M673" t="s">
        <v>110</v>
      </c>
      <c r="N673">
        <v>105058</v>
      </c>
      <c r="O673">
        <v>32</v>
      </c>
      <c r="P673">
        <v>19</v>
      </c>
      <c r="Q673">
        <v>7</v>
      </c>
      <c r="R673">
        <v>2</v>
      </c>
      <c r="S673">
        <v>10</v>
      </c>
      <c r="T673">
        <v>81</v>
      </c>
      <c r="U673">
        <v>9272</v>
      </c>
      <c r="V673">
        <v>2.8</v>
      </c>
      <c r="W673">
        <v>3.22</v>
      </c>
      <c r="X673">
        <v>118</v>
      </c>
      <c r="Y673">
        <v>4340</v>
      </c>
      <c r="Z673">
        <v>4505</v>
      </c>
      <c r="AA673">
        <v>43123</v>
      </c>
      <c r="AB673" t="s">
        <v>100</v>
      </c>
      <c r="AC673">
        <v>98678969</v>
      </c>
      <c r="AD673">
        <v>9493</v>
      </c>
      <c r="AE673" t="s">
        <v>67</v>
      </c>
      <c r="AF673">
        <v>930204</v>
      </c>
      <c r="AG673">
        <v>1</v>
      </c>
      <c r="AH673" t="s">
        <v>53</v>
      </c>
      <c r="AI673">
        <v>2797955</v>
      </c>
      <c r="AJ673">
        <v>9265</v>
      </c>
      <c r="AK673">
        <v>930805</v>
      </c>
      <c r="AL673" t="s">
        <v>58</v>
      </c>
      <c r="AM673" t="s">
        <v>66</v>
      </c>
      <c r="AN673">
        <v>9493</v>
      </c>
      <c r="AO673">
        <v>49620.2</v>
      </c>
      <c r="AP673" t="s">
        <v>67</v>
      </c>
      <c r="AQ673" t="s">
        <v>100</v>
      </c>
      <c r="AR673">
        <v>98678969</v>
      </c>
      <c r="AS673">
        <v>6888</v>
      </c>
      <c r="AT673">
        <v>940711</v>
      </c>
      <c r="AU673">
        <v>39576</v>
      </c>
      <c r="AV673">
        <v>12</v>
      </c>
      <c r="AW673">
        <v>3298</v>
      </c>
      <c r="AX673" t="s">
        <v>64</v>
      </c>
      <c r="AY673" t="str">
        <f t="shared" si="40"/>
        <v>Low_loan_taker</v>
      </c>
      <c r="BA673" t="str">
        <f t="shared" si="41"/>
        <v>Mid Payament</v>
      </c>
      <c r="BB673" t="str">
        <f t="shared" si="42"/>
        <v>Low Balance</v>
      </c>
      <c r="BC673" t="str">
        <f t="shared" si="43"/>
        <v>WITHDRAWAL</v>
      </c>
    </row>
    <row r="674" spans="1:55" x14ac:dyDescent="0.35">
      <c r="A674">
        <v>1100</v>
      </c>
      <c r="B674">
        <v>11101</v>
      </c>
      <c r="C674" t="s">
        <v>96</v>
      </c>
      <c r="D674" t="s">
        <v>126</v>
      </c>
      <c r="E674">
        <v>9265</v>
      </c>
      <c r="F674">
        <v>11409</v>
      </c>
      <c r="G674" t="s">
        <v>48</v>
      </c>
      <c r="H674">
        <v>11409</v>
      </c>
      <c r="I674">
        <v>805502</v>
      </c>
      <c r="J674">
        <v>32</v>
      </c>
      <c r="K674">
        <v>32</v>
      </c>
      <c r="L674" t="s">
        <v>127</v>
      </c>
      <c r="M674" t="s">
        <v>110</v>
      </c>
      <c r="N674">
        <v>105058</v>
      </c>
      <c r="O674">
        <v>32</v>
      </c>
      <c r="P674">
        <v>19</v>
      </c>
      <c r="Q674">
        <v>7</v>
      </c>
      <c r="R674">
        <v>2</v>
      </c>
      <c r="S674">
        <v>10</v>
      </c>
      <c r="T674">
        <v>81</v>
      </c>
      <c r="U674">
        <v>9272</v>
      </c>
      <c r="V674">
        <v>2.8</v>
      </c>
      <c r="W674">
        <v>3.22</v>
      </c>
      <c r="X674">
        <v>118</v>
      </c>
      <c r="Y674">
        <v>4340</v>
      </c>
      <c r="Z674">
        <v>4505</v>
      </c>
      <c r="AA674">
        <v>43123</v>
      </c>
      <c r="AB674" t="s">
        <v>100</v>
      </c>
      <c r="AC674">
        <v>98678969</v>
      </c>
      <c r="AD674">
        <v>9493</v>
      </c>
      <c r="AE674" t="s">
        <v>67</v>
      </c>
      <c r="AF674">
        <v>930204</v>
      </c>
      <c r="AG674">
        <v>1</v>
      </c>
      <c r="AH674" t="s">
        <v>53</v>
      </c>
      <c r="AI674">
        <v>2797775</v>
      </c>
      <c r="AJ674">
        <v>9265</v>
      </c>
      <c r="AK674">
        <v>930807</v>
      </c>
      <c r="AL674" t="s">
        <v>54</v>
      </c>
      <c r="AM674" t="s">
        <v>55</v>
      </c>
      <c r="AN674">
        <v>31002</v>
      </c>
      <c r="AO674">
        <v>80622.2</v>
      </c>
      <c r="AS674">
        <v>6888</v>
      </c>
      <c r="AT674">
        <v>940711</v>
      </c>
      <c r="AU674">
        <v>39576</v>
      </c>
      <c r="AV674">
        <v>12</v>
      </c>
      <c r="AW674">
        <v>3298</v>
      </c>
      <c r="AX674" t="s">
        <v>64</v>
      </c>
      <c r="AY674" t="str">
        <f t="shared" si="40"/>
        <v>Low_loan_taker</v>
      </c>
      <c r="BA674" t="str">
        <f t="shared" si="41"/>
        <v>Mid Payament</v>
      </c>
      <c r="BB674" t="str">
        <f t="shared" si="42"/>
        <v>Mid Balance</v>
      </c>
      <c r="BC674" t="str">
        <f t="shared" si="43"/>
        <v>CREDIT</v>
      </c>
    </row>
    <row r="675" spans="1:55" x14ac:dyDescent="0.35">
      <c r="A675">
        <v>1100</v>
      </c>
      <c r="B675">
        <v>11101</v>
      </c>
      <c r="C675" t="s">
        <v>96</v>
      </c>
      <c r="D675" t="s">
        <v>126</v>
      </c>
      <c r="E675">
        <v>9265</v>
      </c>
      <c r="F675">
        <v>11409</v>
      </c>
      <c r="G675" t="s">
        <v>48</v>
      </c>
      <c r="H675">
        <v>11409</v>
      </c>
      <c r="I675">
        <v>805502</v>
      </c>
      <c r="J675">
        <v>32</v>
      </c>
      <c r="K675">
        <v>32</v>
      </c>
      <c r="L675" t="s">
        <v>127</v>
      </c>
      <c r="M675" t="s">
        <v>110</v>
      </c>
      <c r="N675">
        <v>105058</v>
      </c>
      <c r="O675">
        <v>32</v>
      </c>
      <c r="P675">
        <v>19</v>
      </c>
      <c r="Q675">
        <v>7</v>
      </c>
      <c r="R675">
        <v>2</v>
      </c>
      <c r="S675">
        <v>10</v>
      </c>
      <c r="T675">
        <v>81</v>
      </c>
      <c r="U675">
        <v>9272</v>
      </c>
      <c r="V675">
        <v>2.8</v>
      </c>
      <c r="W675">
        <v>3.22</v>
      </c>
      <c r="X675">
        <v>118</v>
      </c>
      <c r="Y675">
        <v>4340</v>
      </c>
      <c r="Z675">
        <v>4505</v>
      </c>
      <c r="AA675">
        <v>43123</v>
      </c>
      <c r="AB675" t="s">
        <v>100</v>
      </c>
      <c r="AC675">
        <v>98678969</v>
      </c>
      <c r="AD675">
        <v>9493</v>
      </c>
      <c r="AE675" t="s">
        <v>67</v>
      </c>
      <c r="AF675">
        <v>930204</v>
      </c>
      <c r="AG675">
        <v>1</v>
      </c>
      <c r="AH675" t="s">
        <v>53</v>
      </c>
      <c r="AI675">
        <v>2797776</v>
      </c>
      <c r="AJ675">
        <v>9265</v>
      </c>
      <c r="AK675">
        <v>930810</v>
      </c>
      <c r="AL675" t="s">
        <v>54</v>
      </c>
      <c r="AM675" t="s">
        <v>55</v>
      </c>
      <c r="AN675">
        <v>22845</v>
      </c>
      <c r="AO675">
        <v>103467.2</v>
      </c>
      <c r="AS675">
        <v>6888</v>
      </c>
      <c r="AT675">
        <v>940711</v>
      </c>
      <c r="AU675">
        <v>39576</v>
      </c>
      <c r="AV675">
        <v>12</v>
      </c>
      <c r="AW675">
        <v>3298</v>
      </c>
      <c r="AX675" t="s">
        <v>64</v>
      </c>
      <c r="AY675" t="str">
        <f t="shared" si="40"/>
        <v>Low_loan_taker</v>
      </c>
      <c r="BA675" t="str">
        <f t="shared" si="41"/>
        <v>Mid Payament</v>
      </c>
      <c r="BB675" t="str">
        <f t="shared" si="42"/>
        <v>High Balance</v>
      </c>
      <c r="BC675" t="str">
        <f t="shared" si="43"/>
        <v>CREDIT</v>
      </c>
    </row>
    <row r="676" spans="1:55" x14ac:dyDescent="0.35">
      <c r="A676">
        <v>1100</v>
      </c>
      <c r="B676">
        <v>11101</v>
      </c>
      <c r="C676" t="s">
        <v>96</v>
      </c>
      <c r="D676" t="s">
        <v>126</v>
      </c>
      <c r="E676">
        <v>9265</v>
      </c>
      <c r="F676">
        <v>11409</v>
      </c>
      <c r="G676" t="s">
        <v>48</v>
      </c>
      <c r="H676">
        <v>11409</v>
      </c>
      <c r="I676">
        <v>805502</v>
      </c>
      <c r="J676">
        <v>32</v>
      </c>
      <c r="K676">
        <v>32</v>
      </c>
      <c r="L676" t="s">
        <v>127</v>
      </c>
      <c r="M676" t="s">
        <v>110</v>
      </c>
      <c r="N676">
        <v>105058</v>
      </c>
      <c r="O676">
        <v>32</v>
      </c>
      <c r="P676">
        <v>19</v>
      </c>
      <c r="Q676">
        <v>7</v>
      </c>
      <c r="R676">
        <v>2</v>
      </c>
      <c r="S676">
        <v>10</v>
      </c>
      <c r="T676">
        <v>81</v>
      </c>
      <c r="U676">
        <v>9272</v>
      </c>
      <c r="V676">
        <v>2.8</v>
      </c>
      <c r="W676">
        <v>3.22</v>
      </c>
      <c r="X676">
        <v>118</v>
      </c>
      <c r="Y676">
        <v>4340</v>
      </c>
      <c r="Z676">
        <v>4505</v>
      </c>
      <c r="AA676">
        <v>43123</v>
      </c>
      <c r="AB676" t="s">
        <v>100</v>
      </c>
      <c r="AC676">
        <v>98678969</v>
      </c>
      <c r="AD676">
        <v>9493</v>
      </c>
      <c r="AE676" t="s">
        <v>67</v>
      </c>
      <c r="AF676">
        <v>930204</v>
      </c>
      <c r="AG676">
        <v>1</v>
      </c>
      <c r="AH676" t="s">
        <v>53</v>
      </c>
      <c r="AI676">
        <v>2798027</v>
      </c>
      <c r="AJ676">
        <v>9265</v>
      </c>
      <c r="AK676">
        <v>930812</v>
      </c>
      <c r="AL676" t="s">
        <v>58</v>
      </c>
      <c r="AM676" t="s">
        <v>66</v>
      </c>
      <c r="AN676">
        <v>4017</v>
      </c>
      <c r="AO676">
        <v>99450.2</v>
      </c>
      <c r="AP676" t="s">
        <v>77</v>
      </c>
      <c r="AQ676" t="s">
        <v>100</v>
      </c>
      <c r="AR676">
        <v>84062218</v>
      </c>
      <c r="AS676">
        <v>6888</v>
      </c>
      <c r="AT676">
        <v>940711</v>
      </c>
      <c r="AU676">
        <v>39576</v>
      </c>
      <c r="AV676">
        <v>12</v>
      </c>
      <c r="AW676">
        <v>3298</v>
      </c>
      <c r="AX676" t="s">
        <v>64</v>
      </c>
      <c r="AY676" t="str">
        <f t="shared" si="40"/>
        <v>Low_loan_taker</v>
      </c>
      <c r="BA676" t="str">
        <f t="shared" si="41"/>
        <v>Mid Payament</v>
      </c>
      <c r="BB676" t="str">
        <f t="shared" si="42"/>
        <v>Mid Balance</v>
      </c>
      <c r="BC676" t="str">
        <f t="shared" si="43"/>
        <v>WITHDRAWAL</v>
      </c>
    </row>
    <row r="677" spans="1:55" x14ac:dyDescent="0.35">
      <c r="A677">
        <v>1100</v>
      </c>
      <c r="B677">
        <v>11101</v>
      </c>
      <c r="C677" t="s">
        <v>96</v>
      </c>
      <c r="D677" t="s">
        <v>126</v>
      </c>
      <c r="E677">
        <v>9265</v>
      </c>
      <c r="F677">
        <v>11409</v>
      </c>
      <c r="G677" t="s">
        <v>48</v>
      </c>
      <c r="H677">
        <v>11409</v>
      </c>
      <c r="I677">
        <v>805502</v>
      </c>
      <c r="J677">
        <v>32</v>
      </c>
      <c r="K677">
        <v>32</v>
      </c>
      <c r="L677" t="s">
        <v>127</v>
      </c>
      <c r="M677" t="s">
        <v>110</v>
      </c>
      <c r="N677">
        <v>105058</v>
      </c>
      <c r="O677">
        <v>32</v>
      </c>
      <c r="P677">
        <v>19</v>
      </c>
      <c r="Q677">
        <v>7</v>
      </c>
      <c r="R677">
        <v>2</v>
      </c>
      <c r="S677">
        <v>10</v>
      </c>
      <c r="T677">
        <v>81</v>
      </c>
      <c r="U677">
        <v>9272</v>
      </c>
      <c r="V677">
        <v>2.8</v>
      </c>
      <c r="W677">
        <v>3.22</v>
      </c>
      <c r="X677">
        <v>118</v>
      </c>
      <c r="Y677">
        <v>4340</v>
      </c>
      <c r="Z677">
        <v>4505</v>
      </c>
      <c r="AA677">
        <v>43123</v>
      </c>
      <c r="AB677" t="s">
        <v>100</v>
      </c>
      <c r="AC677">
        <v>98678969</v>
      </c>
      <c r="AD677">
        <v>9493</v>
      </c>
      <c r="AE677" t="s">
        <v>67</v>
      </c>
      <c r="AF677">
        <v>930204</v>
      </c>
      <c r="AG677">
        <v>1</v>
      </c>
      <c r="AH677" t="s">
        <v>53</v>
      </c>
      <c r="AI677">
        <v>2797883</v>
      </c>
      <c r="AJ677">
        <v>9265</v>
      </c>
      <c r="AK677">
        <v>930819</v>
      </c>
      <c r="AL677" t="s">
        <v>58</v>
      </c>
      <c r="AM677" t="s">
        <v>59</v>
      </c>
      <c r="AN677">
        <v>3400</v>
      </c>
      <c r="AO677">
        <v>96050.2</v>
      </c>
      <c r="AR677">
        <v>0</v>
      </c>
      <c r="AS677">
        <v>6888</v>
      </c>
      <c r="AT677">
        <v>940711</v>
      </c>
      <c r="AU677">
        <v>39576</v>
      </c>
      <c r="AV677">
        <v>12</v>
      </c>
      <c r="AW677">
        <v>3298</v>
      </c>
      <c r="AX677" t="s">
        <v>64</v>
      </c>
      <c r="AY677" t="str">
        <f t="shared" si="40"/>
        <v>Low_loan_taker</v>
      </c>
      <c r="BA677" t="str">
        <f t="shared" si="41"/>
        <v>Mid Payament</v>
      </c>
      <c r="BB677" t="str">
        <f t="shared" si="42"/>
        <v>Mid Balance</v>
      </c>
      <c r="BC677" t="str">
        <f t="shared" si="43"/>
        <v>WITHDRAWAL</v>
      </c>
    </row>
    <row r="678" spans="1:55" x14ac:dyDescent="0.35">
      <c r="A678">
        <v>1100</v>
      </c>
      <c r="B678">
        <v>11101</v>
      </c>
      <c r="C678" t="s">
        <v>96</v>
      </c>
      <c r="D678" t="s">
        <v>126</v>
      </c>
      <c r="E678">
        <v>9265</v>
      </c>
      <c r="F678">
        <v>11409</v>
      </c>
      <c r="G678" t="s">
        <v>48</v>
      </c>
      <c r="H678">
        <v>11409</v>
      </c>
      <c r="I678">
        <v>805502</v>
      </c>
      <c r="J678">
        <v>32</v>
      </c>
      <c r="K678">
        <v>32</v>
      </c>
      <c r="L678" t="s">
        <v>127</v>
      </c>
      <c r="M678" t="s">
        <v>110</v>
      </c>
      <c r="N678">
        <v>105058</v>
      </c>
      <c r="O678">
        <v>32</v>
      </c>
      <c r="P678">
        <v>19</v>
      </c>
      <c r="Q678">
        <v>7</v>
      </c>
      <c r="R678">
        <v>2</v>
      </c>
      <c r="S678">
        <v>10</v>
      </c>
      <c r="T678">
        <v>81</v>
      </c>
      <c r="U678">
        <v>9272</v>
      </c>
      <c r="V678">
        <v>2.8</v>
      </c>
      <c r="W678">
        <v>3.22</v>
      </c>
      <c r="X678">
        <v>118</v>
      </c>
      <c r="Y678">
        <v>4340</v>
      </c>
      <c r="Z678">
        <v>4505</v>
      </c>
      <c r="AA678">
        <v>43123</v>
      </c>
      <c r="AB678" t="s">
        <v>100</v>
      </c>
      <c r="AC678">
        <v>98678969</v>
      </c>
      <c r="AD678">
        <v>9493</v>
      </c>
      <c r="AE678" t="s">
        <v>67</v>
      </c>
      <c r="AF678">
        <v>930204</v>
      </c>
      <c r="AG678">
        <v>1</v>
      </c>
      <c r="AH678" t="s">
        <v>53</v>
      </c>
      <c r="AI678">
        <v>3509736</v>
      </c>
      <c r="AJ678">
        <v>9265</v>
      </c>
      <c r="AK678">
        <v>930831</v>
      </c>
      <c r="AL678" t="s">
        <v>54</v>
      </c>
      <c r="AN678">
        <v>333.7</v>
      </c>
      <c r="AO678">
        <v>96769.7</v>
      </c>
      <c r="AP678" t="s">
        <v>57</v>
      </c>
      <c r="AS678">
        <v>6888</v>
      </c>
      <c r="AT678">
        <v>940711</v>
      </c>
      <c r="AU678">
        <v>39576</v>
      </c>
      <c r="AV678">
        <v>12</v>
      </c>
      <c r="AW678">
        <v>3298</v>
      </c>
      <c r="AX678" t="s">
        <v>64</v>
      </c>
      <c r="AY678" t="str">
        <f t="shared" si="40"/>
        <v>Low_loan_taker</v>
      </c>
      <c r="BA678" t="str">
        <f t="shared" si="41"/>
        <v>Mid Payament</v>
      </c>
      <c r="BB678" t="str">
        <f t="shared" si="42"/>
        <v>Mid Balance</v>
      </c>
      <c r="BC678" t="str">
        <f t="shared" si="43"/>
        <v>CREDIT</v>
      </c>
    </row>
    <row r="679" spans="1:55" x14ac:dyDescent="0.35">
      <c r="A679">
        <v>1100</v>
      </c>
      <c r="B679">
        <v>11101</v>
      </c>
      <c r="C679" t="s">
        <v>96</v>
      </c>
      <c r="D679" t="s">
        <v>126</v>
      </c>
      <c r="E679">
        <v>9265</v>
      </c>
      <c r="F679">
        <v>11409</v>
      </c>
      <c r="G679" t="s">
        <v>48</v>
      </c>
      <c r="H679">
        <v>11409</v>
      </c>
      <c r="I679">
        <v>805502</v>
      </c>
      <c r="J679">
        <v>32</v>
      </c>
      <c r="K679">
        <v>32</v>
      </c>
      <c r="L679" t="s">
        <v>127</v>
      </c>
      <c r="M679" t="s">
        <v>110</v>
      </c>
      <c r="N679">
        <v>105058</v>
      </c>
      <c r="O679">
        <v>32</v>
      </c>
      <c r="P679">
        <v>19</v>
      </c>
      <c r="Q679">
        <v>7</v>
      </c>
      <c r="R679">
        <v>2</v>
      </c>
      <c r="S679">
        <v>10</v>
      </c>
      <c r="T679">
        <v>81</v>
      </c>
      <c r="U679">
        <v>9272</v>
      </c>
      <c r="V679">
        <v>2.8</v>
      </c>
      <c r="W679">
        <v>3.22</v>
      </c>
      <c r="X679">
        <v>118</v>
      </c>
      <c r="Y679">
        <v>4340</v>
      </c>
      <c r="Z679">
        <v>4505</v>
      </c>
      <c r="AA679">
        <v>43124</v>
      </c>
      <c r="AB679" t="s">
        <v>100</v>
      </c>
      <c r="AC679">
        <v>84062218</v>
      </c>
      <c r="AD679">
        <v>4017</v>
      </c>
      <c r="AE679" t="s">
        <v>77</v>
      </c>
      <c r="AF679">
        <v>930204</v>
      </c>
      <c r="AG679">
        <v>1</v>
      </c>
      <c r="AH679" t="s">
        <v>53</v>
      </c>
      <c r="AI679">
        <v>2797771</v>
      </c>
      <c r="AJ679">
        <v>9265</v>
      </c>
      <c r="AK679">
        <v>930204</v>
      </c>
      <c r="AL679" t="s">
        <v>54</v>
      </c>
      <c r="AM679" t="s">
        <v>55</v>
      </c>
      <c r="AN679">
        <v>300</v>
      </c>
      <c r="AO679">
        <v>300</v>
      </c>
      <c r="AS679">
        <v>6888</v>
      </c>
      <c r="AT679">
        <v>940711</v>
      </c>
      <c r="AU679">
        <v>39576</v>
      </c>
      <c r="AV679">
        <v>12</v>
      </c>
      <c r="AW679">
        <v>3298</v>
      </c>
      <c r="AX679" t="s">
        <v>64</v>
      </c>
      <c r="AY679" t="str">
        <f t="shared" si="40"/>
        <v>Low_loan_taker</v>
      </c>
      <c r="BA679" t="str">
        <f t="shared" si="41"/>
        <v>Mid Payament</v>
      </c>
      <c r="BB679" t="str">
        <f t="shared" si="42"/>
        <v>Low Balance</v>
      </c>
      <c r="BC679" t="str">
        <f t="shared" si="43"/>
        <v>CREDIT</v>
      </c>
    </row>
    <row r="680" spans="1:55" x14ac:dyDescent="0.35">
      <c r="A680">
        <v>1100</v>
      </c>
      <c r="B680">
        <v>11101</v>
      </c>
      <c r="C680" t="s">
        <v>96</v>
      </c>
      <c r="D680" t="s">
        <v>126</v>
      </c>
      <c r="E680">
        <v>9265</v>
      </c>
      <c r="F680">
        <v>11409</v>
      </c>
      <c r="G680" t="s">
        <v>48</v>
      </c>
      <c r="H680">
        <v>11409</v>
      </c>
      <c r="I680">
        <v>805502</v>
      </c>
      <c r="J680">
        <v>32</v>
      </c>
      <c r="K680">
        <v>32</v>
      </c>
      <c r="L680" t="s">
        <v>127</v>
      </c>
      <c r="M680" t="s">
        <v>110</v>
      </c>
      <c r="N680">
        <v>105058</v>
      </c>
      <c r="O680">
        <v>32</v>
      </c>
      <c r="P680">
        <v>19</v>
      </c>
      <c r="Q680">
        <v>7</v>
      </c>
      <c r="R680">
        <v>2</v>
      </c>
      <c r="S680">
        <v>10</v>
      </c>
      <c r="T680">
        <v>81</v>
      </c>
      <c r="U680">
        <v>9272</v>
      </c>
      <c r="V680">
        <v>2.8</v>
      </c>
      <c r="W680">
        <v>3.22</v>
      </c>
      <c r="X680">
        <v>118</v>
      </c>
      <c r="Y680">
        <v>4340</v>
      </c>
      <c r="Z680">
        <v>4505</v>
      </c>
      <c r="AA680">
        <v>43124</v>
      </c>
      <c r="AB680" t="s">
        <v>100</v>
      </c>
      <c r="AC680">
        <v>84062218</v>
      </c>
      <c r="AD680">
        <v>4017</v>
      </c>
      <c r="AE680" t="s">
        <v>77</v>
      </c>
      <c r="AF680">
        <v>930204</v>
      </c>
      <c r="AG680">
        <v>1</v>
      </c>
      <c r="AH680" t="s">
        <v>53</v>
      </c>
      <c r="AI680">
        <v>2797779</v>
      </c>
      <c r="AJ680">
        <v>9265</v>
      </c>
      <c r="AK680">
        <v>930223</v>
      </c>
      <c r="AL680" t="s">
        <v>54</v>
      </c>
      <c r="AM680" t="s">
        <v>55</v>
      </c>
      <c r="AN680">
        <v>28361</v>
      </c>
      <c r="AO680">
        <v>28661</v>
      </c>
      <c r="AS680">
        <v>6888</v>
      </c>
      <c r="AT680">
        <v>940711</v>
      </c>
      <c r="AU680">
        <v>39576</v>
      </c>
      <c r="AV680">
        <v>12</v>
      </c>
      <c r="AW680">
        <v>3298</v>
      </c>
      <c r="AX680" t="s">
        <v>64</v>
      </c>
      <c r="AY680" t="str">
        <f t="shared" si="40"/>
        <v>Low_loan_taker</v>
      </c>
      <c r="BA680" t="str">
        <f t="shared" si="41"/>
        <v>Mid Payament</v>
      </c>
      <c r="BB680" t="str">
        <f t="shared" si="42"/>
        <v>Low Balance</v>
      </c>
      <c r="BC680" t="str">
        <f t="shared" si="43"/>
        <v>CREDIT</v>
      </c>
    </row>
    <row r="681" spans="1:55" x14ac:dyDescent="0.35">
      <c r="A681">
        <v>1100</v>
      </c>
      <c r="B681">
        <v>11101</v>
      </c>
      <c r="C681" t="s">
        <v>96</v>
      </c>
      <c r="D681" t="s">
        <v>126</v>
      </c>
      <c r="E681">
        <v>9265</v>
      </c>
      <c r="F681">
        <v>11409</v>
      </c>
      <c r="G681" t="s">
        <v>48</v>
      </c>
      <c r="H681">
        <v>11409</v>
      </c>
      <c r="I681">
        <v>805502</v>
      </c>
      <c r="J681">
        <v>32</v>
      </c>
      <c r="K681">
        <v>32</v>
      </c>
      <c r="L681" t="s">
        <v>127</v>
      </c>
      <c r="M681" t="s">
        <v>110</v>
      </c>
      <c r="N681">
        <v>105058</v>
      </c>
      <c r="O681">
        <v>32</v>
      </c>
      <c r="P681">
        <v>19</v>
      </c>
      <c r="Q681">
        <v>7</v>
      </c>
      <c r="R681">
        <v>2</v>
      </c>
      <c r="S681">
        <v>10</v>
      </c>
      <c r="T681">
        <v>81</v>
      </c>
      <c r="U681">
        <v>9272</v>
      </c>
      <c r="V681">
        <v>2.8</v>
      </c>
      <c r="W681">
        <v>3.22</v>
      </c>
      <c r="X681">
        <v>118</v>
      </c>
      <c r="Y681">
        <v>4340</v>
      </c>
      <c r="Z681">
        <v>4505</v>
      </c>
      <c r="AA681">
        <v>43124</v>
      </c>
      <c r="AB681" t="s">
        <v>100</v>
      </c>
      <c r="AC681">
        <v>84062218</v>
      </c>
      <c r="AD681">
        <v>4017</v>
      </c>
      <c r="AE681" t="s">
        <v>77</v>
      </c>
      <c r="AF681">
        <v>930204</v>
      </c>
      <c r="AG681">
        <v>1</v>
      </c>
      <c r="AH681" t="s">
        <v>53</v>
      </c>
      <c r="AI681">
        <v>3509732</v>
      </c>
      <c r="AJ681">
        <v>9265</v>
      </c>
      <c r="AK681">
        <v>930228</v>
      </c>
      <c r="AL681" t="s">
        <v>54</v>
      </c>
      <c r="AN681">
        <v>21.3</v>
      </c>
      <c r="AO681">
        <v>28707.9</v>
      </c>
      <c r="AP681" t="s">
        <v>57</v>
      </c>
      <c r="AS681">
        <v>6888</v>
      </c>
      <c r="AT681">
        <v>940711</v>
      </c>
      <c r="AU681">
        <v>39576</v>
      </c>
      <c r="AV681">
        <v>12</v>
      </c>
      <c r="AW681">
        <v>3298</v>
      </c>
      <c r="AX681" t="s">
        <v>64</v>
      </c>
      <c r="AY681" t="str">
        <f t="shared" si="40"/>
        <v>Low_loan_taker</v>
      </c>
      <c r="BA681" t="str">
        <f t="shared" si="41"/>
        <v>Mid Payament</v>
      </c>
      <c r="BB681" t="str">
        <f t="shared" si="42"/>
        <v>Low Balance</v>
      </c>
      <c r="BC681" t="str">
        <f t="shared" si="43"/>
        <v>CREDIT</v>
      </c>
    </row>
    <row r="682" spans="1:55" x14ac:dyDescent="0.35">
      <c r="A682">
        <v>1100</v>
      </c>
      <c r="B682">
        <v>11101</v>
      </c>
      <c r="C682" t="s">
        <v>96</v>
      </c>
      <c r="D682" t="s">
        <v>126</v>
      </c>
      <c r="E682">
        <v>9265</v>
      </c>
      <c r="F682">
        <v>11409</v>
      </c>
      <c r="G682" t="s">
        <v>48</v>
      </c>
      <c r="H682">
        <v>11409</v>
      </c>
      <c r="I682">
        <v>805502</v>
      </c>
      <c r="J682">
        <v>32</v>
      </c>
      <c r="K682">
        <v>32</v>
      </c>
      <c r="L682" t="s">
        <v>127</v>
      </c>
      <c r="M682" t="s">
        <v>110</v>
      </c>
      <c r="N682">
        <v>105058</v>
      </c>
      <c r="O682">
        <v>32</v>
      </c>
      <c r="P682">
        <v>19</v>
      </c>
      <c r="Q682">
        <v>7</v>
      </c>
      <c r="R682">
        <v>2</v>
      </c>
      <c r="S682">
        <v>10</v>
      </c>
      <c r="T682">
        <v>81</v>
      </c>
      <c r="U682">
        <v>9272</v>
      </c>
      <c r="V682">
        <v>2.8</v>
      </c>
      <c r="W682">
        <v>3.22</v>
      </c>
      <c r="X682">
        <v>118</v>
      </c>
      <c r="Y682">
        <v>4340</v>
      </c>
      <c r="Z682">
        <v>4505</v>
      </c>
      <c r="AA682">
        <v>43124</v>
      </c>
      <c r="AB682" t="s">
        <v>100</v>
      </c>
      <c r="AC682">
        <v>84062218</v>
      </c>
      <c r="AD682">
        <v>4017</v>
      </c>
      <c r="AE682" t="s">
        <v>77</v>
      </c>
      <c r="AF682">
        <v>930204</v>
      </c>
      <c r="AG682">
        <v>1</v>
      </c>
      <c r="AH682" t="s">
        <v>53</v>
      </c>
      <c r="AI682">
        <v>3479717</v>
      </c>
      <c r="AJ682">
        <v>9265</v>
      </c>
      <c r="AK682">
        <v>930228</v>
      </c>
      <c r="AL682" t="s">
        <v>54</v>
      </c>
      <c r="AN682">
        <v>25.6</v>
      </c>
      <c r="AO682">
        <v>28686.6</v>
      </c>
      <c r="AP682" t="s">
        <v>57</v>
      </c>
      <c r="AS682">
        <v>6888</v>
      </c>
      <c r="AT682">
        <v>940711</v>
      </c>
      <c r="AU682">
        <v>39576</v>
      </c>
      <c r="AV682">
        <v>12</v>
      </c>
      <c r="AW682">
        <v>3298</v>
      </c>
      <c r="AX682" t="s">
        <v>64</v>
      </c>
      <c r="AY682" t="str">
        <f t="shared" si="40"/>
        <v>Low_loan_taker</v>
      </c>
      <c r="BA682" t="str">
        <f t="shared" si="41"/>
        <v>Mid Payament</v>
      </c>
      <c r="BB682" t="str">
        <f t="shared" si="42"/>
        <v>Low Balance</v>
      </c>
      <c r="BC682" t="str">
        <f t="shared" si="43"/>
        <v>CREDIT</v>
      </c>
    </row>
    <row r="683" spans="1:55" x14ac:dyDescent="0.35">
      <c r="A683">
        <v>1100</v>
      </c>
      <c r="B683">
        <v>11101</v>
      </c>
      <c r="C683" t="s">
        <v>96</v>
      </c>
      <c r="D683" t="s">
        <v>126</v>
      </c>
      <c r="E683">
        <v>9265</v>
      </c>
      <c r="F683">
        <v>11409</v>
      </c>
      <c r="G683" t="s">
        <v>48</v>
      </c>
      <c r="H683">
        <v>11409</v>
      </c>
      <c r="I683">
        <v>805502</v>
      </c>
      <c r="J683">
        <v>32</v>
      </c>
      <c r="K683">
        <v>32</v>
      </c>
      <c r="L683" t="s">
        <v>127</v>
      </c>
      <c r="M683" t="s">
        <v>110</v>
      </c>
      <c r="N683">
        <v>105058</v>
      </c>
      <c r="O683">
        <v>32</v>
      </c>
      <c r="P683">
        <v>19</v>
      </c>
      <c r="Q683">
        <v>7</v>
      </c>
      <c r="R683">
        <v>2</v>
      </c>
      <c r="S683">
        <v>10</v>
      </c>
      <c r="T683">
        <v>81</v>
      </c>
      <c r="U683">
        <v>9272</v>
      </c>
      <c r="V683">
        <v>2.8</v>
      </c>
      <c r="W683">
        <v>3.22</v>
      </c>
      <c r="X683">
        <v>118</v>
      </c>
      <c r="Y683">
        <v>4340</v>
      </c>
      <c r="Z683">
        <v>4505</v>
      </c>
      <c r="AA683">
        <v>43124</v>
      </c>
      <c r="AB683" t="s">
        <v>100</v>
      </c>
      <c r="AC683">
        <v>84062218</v>
      </c>
      <c r="AD683">
        <v>4017</v>
      </c>
      <c r="AE683" t="s">
        <v>77</v>
      </c>
      <c r="AF683">
        <v>930204</v>
      </c>
      <c r="AG683">
        <v>1</v>
      </c>
      <c r="AH683" t="s">
        <v>53</v>
      </c>
      <c r="AI683">
        <v>2797781</v>
      </c>
      <c r="AJ683">
        <v>9265</v>
      </c>
      <c r="AK683">
        <v>930304</v>
      </c>
      <c r="AL683" t="s">
        <v>54</v>
      </c>
      <c r="AM683" t="s">
        <v>55</v>
      </c>
      <c r="AN683">
        <v>37305</v>
      </c>
      <c r="AO683">
        <v>66012.899999999994</v>
      </c>
      <c r="AS683">
        <v>6888</v>
      </c>
      <c r="AT683">
        <v>940711</v>
      </c>
      <c r="AU683">
        <v>39576</v>
      </c>
      <c r="AV683">
        <v>12</v>
      </c>
      <c r="AW683">
        <v>3298</v>
      </c>
      <c r="AX683" t="s">
        <v>64</v>
      </c>
      <c r="AY683" t="str">
        <f t="shared" si="40"/>
        <v>Low_loan_taker</v>
      </c>
      <c r="BA683" t="str">
        <f t="shared" si="41"/>
        <v>Mid Payament</v>
      </c>
      <c r="BB683" t="str">
        <f t="shared" si="42"/>
        <v>Mid Balance</v>
      </c>
      <c r="BC683" t="str">
        <f t="shared" si="43"/>
        <v>CREDIT</v>
      </c>
    </row>
    <row r="684" spans="1:55" x14ac:dyDescent="0.35">
      <c r="A684">
        <v>1100</v>
      </c>
      <c r="B684">
        <v>11101</v>
      </c>
      <c r="C684" t="s">
        <v>96</v>
      </c>
      <c r="D684" t="s">
        <v>126</v>
      </c>
      <c r="E684">
        <v>9265</v>
      </c>
      <c r="F684">
        <v>11409</v>
      </c>
      <c r="G684" t="s">
        <v>48</v>
      </c>
      <c r="H684">
        <v>11409</v>
      </c>
      <c r="I684">
        <v>805502</v>
      </c>
      <c r="J684">
        <v>32</v>
      </c>
      <c r="K684">
        <v>32</v>
      </c>
      <c r="L684" t="s">
        <v>127</v>
      </c>
      <c r="M684" t="s">
        <v>110</v>
      </c>
      <c r="N684">
        <v>105058</v>
      </c>
      <c r="O684">
        <v>32</v>
      </c>
      <c r="P684">
        <v>19</v>
      </c>
      <c r="Q684">
        <v>7</v>
      </c>
      <c r="R684">
        <v>2</v>
      </c>
      <c r="S684">
        <v>10</v>
      </c>
      <c r="T684">
        <v>81</v>
      </c>
      <c r="U684">
        <v>9272</v>
      </c>
      <c r="V684">
        <v>2.8</v>
      </c>
      <c r="W684">
        <v>3.22</v>
      </c>
      <c r="X684">
        <v>118</v>
      </c>
      <c r="Y684">
        <v>4340</v>
      </c>
      <c r="Z684">
        <v>4505</v>
      </c>
      <c r="AA684">
        <v>43124</v>
      </c>
      <c r="AB684" t="s">
        <v>100</v>
      </c>
      <c r="AC684">
        <v>84062218</v>
      </c>
      <c r="AD684">
        <v>4017</v>
      </c>
      <c r="AE684" t="s">
        <v>77</v>
      </c>
      <c r="AF684">
        <v>930204</v>
      </c>
      <c r="AG684">
        <v>1</v>
      </c>
      <c r="AH684" t="s">
        <v>53</v>
      </c>
      <c r="AI684">
        <v>2798252</v>
      </c>
      <c r="AJ684">
        <v>9265</v>
      </c>
      <c r="AK684">
        <v>930306</v>
      </c>
      <c r="AL684" t="s">
        <v>58</v>
      </c>
      <c r="AM684" t="s">
        <v>59</v>
      </c>
      <c r="AN684">
        <v>19000</v>
      </c>
      <c r="AO684">
        <v>47012.9</v>
      </c>
      <c r="AS684">
        <v>6888</v>
      </c>
      <c r="AT684">
        <v>940711</v>
      </c>
      <c r="AU684">
        <v>39576</v>
      </c>
      <c r="AV684">
        <v>12</v>
      </c>
      <c r="AW684">
        <v>3298</v>
      </c>
      <c r="AX684" t="s">
        <v>64</v>
      </c>
      <c r="AY684" t="str">
        <f t="shared" si="40"/>
        <v>Low_loan_taker</v>
      </c>
      <c r="BA684" t="str">
        <f t="shared" si="41"/>
        <v>Mid Payament</v>
      </c>
      <c r="BB684" t="str">
        <f t="shared" si="42"/>
        <v>Low Balance</v>
      </c>
      <c r="BC684" t="str">
        <f t="shared" si="43"/>
        <v>WITHDRAWAL</v>
      </c>
    </row>
    <row r="685" spans="1:55" x14ac:dyDescent="0.35">
      <c r="A685">
        <v>1100</v>
      </c>
      <c r="B685">
        <v>11101</v>
      </c>
      <c r="C685" t="s">
        <v>96</v>
      </c>
      <c r="D685" t="s">
        <v>126</v>
      </c>
      <c r="E685">
        <v>9265</v>
      </c>
      <c r="F685">
        <v>11409</v>
      </c>
      <c r="G685" t="s">
        <v>48</v>
      </c>
      <c r="H685">
        <v>11409</v>
      </c>
      <c r="I685">
        <v>805502</v>
      </c>
      <c r="J685">
        <v>32</v>
      </c>
      <c r="K685">
        <v>32</v>
      </c>
      <c r="L685" t="s">
        <v>127</v>
      </c>
      <c r="M685" t="s">
        <v>110</v>
      </c>
      <c r="N685">
        <v>105058</v>
      </c>
      <c r="O685">
        <v>32</v>
      </c>
      <c r="P685">
        <v>19</v>
      </c>
      <c r="Q685">
        <v>7</v>
      </c>
      <c r="R685">
        <v>2</v>
      </c>
      <c r="S685">
        <v>10</v>
      </c>
      <c r="T685">
        <v>81</v>
      </c>
      <c r="U685">
        <v>9272</v>
      </c>
      <c r="V685">
        <v>2.8</v>
      </c>
      <c r="W685">
        <v>3.22</v>
      </c>
      <c r="X685">
        <v>118</v>
      </c>
      <c r="Y685">
        <v>4340</v>
      </c>
      <c r="Z685">
        <v>4505</v>
      </c>
      <c r="AA685">
        <v>43124</v>
      </c>
      <c r="AB685" t="s">
        <v>100</v>
      </c>
      <c r="AC685">
        <v>84062218</v>
      </c>
      <c r="AD685">
        <v>4017</v>
      </c>
      <c r="AE685" t="s">
        <v>77</v>
      </c>
      <c r="AF685">
        <v>930204</v>
      </c>
      <c r="AG685">
        <v>1</v>
      </c>
      <c r="AH685" t="s">
        <v>53</v>
      </c>
      <c r="AI685">
        <v>3509733</v>
      </c>
      <c r="AJ685">
        <v>9265</v>
      </c>
      <c r="AK685">
        <v>930331</v>
      </c>
      <c r="AL685" t="s">
        <v>54</v>
      </c>
      <c r="AN685">
        <v>157.9</v>
      </c>
      <c r="AO685">
        <v>47354.3</v>
      </c>
      <c r="AP685" t="s">
        <v>57</v>
      </c>
      <c r="AS685">
        <v>6888</v>
      </c>
      <c r="AT685">
        <v>940711</v>
      </c>
      <c r="AU685">
        <v>39576</v>
      </c>
      <c r="AV685">
        <v>12</v>
      </c>
      <c r="AW685">
        <v>3298</v>
      </c>
      <c r="AX685" t="s">
        <v>64</v>
      </c>
      <c r="AY685" t="str">
        <f t="shared" si="40"/>
        <v>Low_loan_taker</v>
      </c>
      <c r="BA685" t="str">
        <f t="shared" si="41"/>
        <v>Mid Payament</v>
      </c>
      <c r="BB685" t="str">
        <f t="shared" si="42"/>
        <v>Low Balance</v>
      </c>
      <c r="BC685" t="str">
        <f t="shared" si="43"/>
        <v>CREDIT</v>
      </c>
    </row>
    <row r="686" spans="1:55" x14ac:dyDescent="0.35">
      <c r="A686">
        <v>1100</v>
      </c>
      <c r="B686">
        <v>11101</v>
      </c>
      <c r="C686" t="s">
        <v>96</v>
      </c>
      <c r="D686" t="s">
        <v>126</v>
      </c>
      <c r="E686">
        <v>9265</v>
      </c>
      <c r="F686">
        <v>11409</v>
      </c>
      <c r="G686" t="s">
        <v>48</v>
      </c>
      <c r="H686">
        <v>11409</v>
      </c>
      <c r="I686">
        <v>805502</v>
      </c>
      <c r="J686">
        <v>32</v>
      </c>
      <c r="K686">
        <v>32</v>
      </c>
      <c r="L686" t="s">
        <v>127</v>
      </c>
      <c r="M686" t="s">
        <v>110</v>
      </c>
      <c r="N686">
        <v>105058</v>
      </c>
      <c r="O686">
        <v>32</v>
      </c>
      <c r="P686">
        <v>19</v>
      </c>
      <c r="Q686">
        <v>7</v>
      </c>
      <c r="R686">
        <v>2</v>
      </c>
      <c r="S686">
        <v>10</v>
      </c>
      <c r="T686">
        <v>81</v>
      </c>
      <c r="U686">
        <v>9272</v>
      </c>
      <c r="V686">
        <v>2.8</v>
      </c>
      <c r="W686">
        <v>3.22</v>
      </c>
      <c r="X686">
        <v>118</v>
      </c>
      <c r="Y686">
        <v>4340</v>
      </c>
      <c r="Z686">
        <v>4505</v>
      </c>
      <c r="AA686">
        <v>43124</v>
      </c>
      <c r="AB686" t="s">
        <v>100</v>
      </c>
      <c r="AC686">
        <v>84062218</v>
      </c>
      <c r="AD686">
        <v>4017</v>
      </c>
      <c r="AE686" t="s">
        <v>77</v>
      </c>
      <c r="AF686">
        <v>930204</v>
      </c>
      <c r="AG686">
        <v>1</v>
      </c>
      <c r="AH686" t="s">
        <v>53</v>
      </c>
      <c r="AI686">
        <v>3479718</v>
      </c>
      <c r="AJ686">
        <v>9265</v>
      </c>
      <c r="AK686">
        <v>930331</v>
      </c>
      <c r="AL686" t="s">
        <v>54</v>
      </c>
      <c r="AN686">
        <v>183.5</v>
      </c>
      <c r="AO686">
        <v>47196.4</v>
      </c>
      <c r="AP686" t="s">
        <v>57</v>
      </c>
      <c r="AS686">
        <v>6888</v>
      </c>
      <c r="AT686">
        <v>940711</v>
      </c>
      <c r="AU686">
        <v>39576</v>
      </c>
      <c r="AV686">
        <v>12</v>
      </c>
      <c r="AW686">
        <v>3298</v>
      </c>
      <c r="AX686" t="s">
        <v>64</v>
      </c>
      <c r="AY686" t="str">
        <f t="shared" si="40"/>
        <v>Low_loan_taker</v>
      </c>
      <c r="BA686" t="str">
        <f t="shared" si="41"/>
        <v>Mid Payament</v>
      </c>
      <c r="BB686" t="str">
        <f t="shared" si="42"/>
        <v>Low Balance</v>
      </c>
      <c r="BC686" t="str">
        <f t="shared" si="43"/>
        <v>CREDIT</v>
      </c>
    </row>
    <row r="687" spans="1:55" x14ac:dyDescent="0.35">
      <c r="A687">
        <v>1100</v>
      </c>
      <c r="B687">
        <v>11101</v>
      </c>
      <c r="C687" t="s">
        <v>96</v>
      </c>
      <c r="D687" t="s">
        <v>126</v>
      </c>
      <c r="E687">
        <v>9265</v>
      </c>
      <c r="F687">
        <v>11409</v>
      </c>
      <c r="G687" t="s">
        <v>48</v>
      </c>
      <c r="H687">
        <v>11409</v>
      </c>
      <c r="I687">
        <v>805502</v>
      </c>
      <c r="J687">
        <v>32</v>
      </c>
      <c r="K687">
        <v>32</v>
      </c>
      <c r="L687" t="s">
        <v>127</v>
      </c>
      <c r="M687" t="s">
        <v>110</v>
      </c>
      <c r="N687">
        <v>105058</v>
      </c>
      <c r="O687">
        <v>32</v>
      </c>
      <c r="P687">
        <v>19</v>
      </c>
      <c r="Q687">
        <v>7</v>
      </c>
      <c r="R687">
        <v>2</v>
      </c>
      <c r="S687">
        <v>10</v>
      </c>
      <c r="T687">
        <v>81</v>
      </c>
      <c r="U687">
        <v>9272</v>
      </c>
      <c r="V687">
        <v>2.8</v>
      </c>
      <c r="W687">
        <v>3.22</v>
      </c>
      <c r="X687">
        <v>118</v>
      </c>
      <c r="Y687">
        <v>4340</v>
      </c>
      <c r="Z687">
        <v>4505</v>
      </c>
      <c r="AA687">
        <v>43124</v>
      </c>
      <c r="AB687" t="s">
        <v>100</v>
      </c>
      <c r="AC687">
        <v>84062218</v>
      </c>
      <c r="AD687">
        <v>4017</v>
      </c>
      <c r="AE687" t="s">
        <v>77</v>
      </c>
      <c r="AF687">
        <v>930204</v>
      </c>
      <c r="AG687">
        <v>1</v>
      </c>
      <c r="AH687" t="s">
        <v>53</v>
      </c>
      <c r="AI687">
        <v>2798253</v>
      </c>
      <c r="AJ687">
        <v>9265</v>
      </c>
      <c r="AK687">
        <v>930405</v>
      </c>
      <c r="AL687" t="s">
        <v>58</v>
      </c>
      <c r="AM687" t="s">
        <v>59</v>
      </c>
      <c r="AN687">
        <v>13000</v>
      </c>
      <c r="AO687">
        <v>34354.300000000003</v>
      </c>
      <c r="AS687">
        <v>6888</v>
      </c>
      <c r="AT687">
        <v>940711</v>
      </c>
      <c r="AU687">
        <v>39576</v>
      </c>
      <c r="AV687">
        <v>12</v>
      </c>
      <c r="AW687">
        <v>3298</v>
      </c>
      <c r="AX687" t="s">
        <v>64</v>
      </c>
      <c r="AY687" t="str">
        <f t="shared" si="40"/>
        <v>Low_loan_taker</v>
      </c>
      <c r="BA687" t="str">
        <f t="shared" si="41"/>
        <v>Mid Payament</v>
      </c>
      <c r="BB687" t="str">
        <f t="shared" si="42"/>
        <v>Low Balance</v>
      </c>
      <c r="BC687" t="str">
        <f t="shared" si="43"/>
        <v>WITHDRAWAL</v>
      </c>
    </row>
    <row r="688" spans="1:55" x14ac:dyDescent="0.35">
      <c r="A688">
        <v>1100</v>
      </c>
      <c r="B688">
        <v>11101</v>
      </c>
      <c r="C688" t="s">
        <v>96</v>
      </c>
      <c r="D688" t="s">
        <v>126</v>
      </c>
      <c r="E688">
        <v>9265</v>
      </c>
      <c r="F688">
        <v>11409</v>
      </c>
      <c r="G688" t="s">
        <v>48</v>
      </c>
      <c r="H688">
        <v>11409</v>
      </c>
      <c r="I688">
        <v>805502</v>
      </c>
      <c r="J688">
        <v>32</v>
      </c>
      <c r="K688">
        <v>32</v>
      </c>
      <c r="L688" t="s">
        <v>127</v>
      </c>
      <c r="M688" t="s">
        <v>110</v>
      </c>
      <c r="N688">
        <v>105058</v>
      </c>
      <c r="O688">
        <v>32</v>
      </c>
      <c r="P688">
        <v>19</v>
      </c>
      <c r="Q688">
        <v>7</v>
      </c>
      <c r="R688">
        <v>2</v>
      </c>
      <c r="S688">
        <v>10</v>
      </c>
      <c r="T688">
        <v>81</v>
      </c>
      <c r="U688">
        <v>9272</v>
      </c>
      <c r="V688">
        <v>2.8</v>
      </c>
      <c r="W688">
        <v>3.22</v>
      </c>
      <c r="X688">
        <v>118</v>
      </c>
      <c r="Y688">
        <v>4340</v>
      </c>
      <c r="Z688">
        <v>4505</v>
      </c>
      <c r="AA688">
        <v>43124</v>
      </c>
      <c r="AB688" t="s">
        <v>100</v>
      </c>
      <c r="AC688">
        <v>84062218</v>
      </c>
      <c r="AD688">
        <v>4017</v>
      </c>
      <c r="AE688" t="s">
        <v>77</v>
      </c>
      <c r="AF688">
        <v>930204</v>
      </c>
      <c r="AG688">
        <v>1</v>
      </c>
      <c r="AH688" t="s">
        <v>53</v>
      </c>
      <c r="AI688">
        <v>3479719</v>
      </c>
      <c r="AJ688">
        <v>9265</v>
      </c>
      <c r="AK688">
        <v>930430</v>
      </c>
      <c r="AL688" t="s">
        <v>54</v>
      </c>
      <c r="AN688">
        <v>195.8</v>
      </c>
      <c r="AO688">
        <v>34550.1</v>
      </c>
      <c r="AP688" t="s">
        <v>57</v>
      </c>
      <c r="AS688">
        <v>6888</v>
      </c>
      <c r="AT688">
        <v>940711</v>
      </c>
      <c r="AU688">
        <v>39576</v>
      </c>
      <c r="AV688">
        <v>12</v>
      </c>
      <c r="AW688">
        <v>3298</v>
      </c>
      <c r="AX688" t="s">
        <v>64</v>
      </c>
      <c r="AY688" t="str">
        <f t="shared" si="40"/>
        <v>Low_loan_taker</v>
      </c>
      <c r="BA688" t="str">
        <f t="shared" si="41"/>
        <v>Mid Payament</v>
      </c>
      <c r="BB688" t="str">
        <f t="shared" si="42"/>
        <v>Low Balance</v>
      </c>
      <c r="BC688" t="str">
        <f t="shared" si="43"/>
        <v>CREDIT</v>
      </c>
    </row>
    <row r="689" spans="1:55" x14ac:dyDescent="0.35">
      <c r="A689">
        <v>1100</v>
      </c>
      <c r="B689">
        <v>11101</v>
      </c>
      <c r="C689" t="s">
        <v>96</v>
      </c>
      <c r="D689" t="s">
        <v>126</v>
      </c>
      <c r="E689">
        <v>9265</v>
      </c>
      <c r="F689">
        <v>11409</v>
      </c>
      <c r="G689" t="s">
        <v>48</v>
      </c>
      <c r="H689">
        <v>11409</v>
      </c>
      <c r="I689">
        <v>805502</v>
      </c>
      <c r="J689">
        <v>32</v>
      </c>
      <c r="K689">
        <v>32</v>
      </c>
      <c r="L689" t="s">
        <v>127</v>
      </c>
      <c r="M689" t="s">
        <v>110</v>
      </c>
      <c r="N689">
        <v>105058</v>
      </c>
      <c r="O689">
        <v>32</v>
      </c>
      <c r="P689">
        <v>19</v>
      </c>
      <c r="Q689">
        <v>7</v>
      </c>
      <c r="R689">
        <v>2</v>
      </c>
      <c r="S689">
        <v>10</v>
      </c>
      <c r="T689">
        <v>81</v>
      </c>
      <c r="U689">
        <v>9272</v>
      </c>
      <c r="V689">
        <v>2.8</v>
      </c>
      <c r="W689">
        <v>3.22</v>
      </c>
      <c r="X689">
        <v>118</v>
      </c>
      <c r="Y689">
        <v>4340</v>
      </c>
      <c r="Z689">
        <v>4505</v>
      </c>
      <c r="AA689">
        <v>43124</v>
      </c>
      <c r="AB689" t="s">
        <v>100</v>
      </c>
      <c r="AC689">
        <v>84062218</v>
      </c>
      <c r="AD689">
        <v>4017</v>
      </c>
      <c r="AE689" t="s">
        <v>77</v>
      </c>
      <c r="AF689">
        <v>930204</v>
      </c>
      <c r="AG689">
        <v>1</v>
      </c>
      <c r="AH689" t="s">
        <v>53</v>
      </c>
      <c r="AI689">
        <v>2798254</v>
      </c>
      <c r="AJ689">
        <v>9265</v>
      </c>
      <c r="AK689">
        <v>930505</v>
      </c>
      <c r="AL689" t="s">
        <v>58</v>
      </c>
      <c r="AM689" t="s">
        <v>59</v>
      </c>
      <c r="AN689">
        <v>3700</v>
      </c>
      <c r="AO689">
        <v>30850.1</v>
      </c>
      <c r="AS689">
        <v>6888</v>
      </c>
      <c r="AT689">
        <v>940711</v>
      </c>
      <c r="AU689">
        <v>39576</v>
      </c>
      <c r="AV689">
        <v>12</v>
      </c>
      <c r="AW689">
        <v>3298</v>
      </c>
      <c r="AX689" t="s">
        <v>64</v>
      </c>
      <c r="AY689" t="str">
        <f t="shared" si="40"/>
        <v>Low_loan_taker</v>
      </c>
      <c r="BA689" t="str">
        <f t="shared" si="41"/>
        <v>Mid Payament</v>
      </c>
      <c r="BB689" t="str">
        <f t="shared" si="42"/>
        <v>Low Balance</v>
      </c>
      <c r="BC689" t="str">
        <f t="shared" si="43"/>
        <v>WITHDRAWAL</v>
      </c>
    </row>
    <row r="690" spans="1:55" x14ac:dyDescent="0.35">
      <c r="A690">
        <v>1100</v>
      </c>
      <c r="B690">
        <v>11101</v>
      </c>
      <c r="C690" t="s">
        <v>96</v>
      </c>
      <c r="D690" t="s">
        <v>126</v>
      </c>
      <c r="E690">
        <v>9265</v>
      </c>
      <c r="F690">
        <v>11409</v>
      </c>
      <c r="G690" t="s">
        <v>48</v>
      </c>
      <c r="H690">
        <v>11409</v>
      </c>
      <c r="I690">
        <v>805502</v>
      </c>
      <c r="J690">
        <v>32</v>
      </c>
      <c r="K690">
        <v>32</v>
      </c>
      <c r="L690" t="s">
        <v>127</v>
      </c>
      <c r="M690" t="s">
        <v>110</v>
      </c>
      <c r="N690">
        <v>105058</v>
      </c>
      <c r="O690">
        <v>32</v>
      </c>
      <c r="P690">
        <v>19</v>
      </c>
      <c r="Q690">
        <v>7</v>
      </c>
      <c r="R690">
        <v>2</v>
      </c>
      <c r="S690">
        <v>10</v>
      </c>
      <c r="T690">
        <v>81</v>
      </c>
      <c r="U690">
        <v>9272</v>
      </c>
      <c r="V690">
        <v>2.8</v>
      </c>
      <c r="W690">
        <v>3.22</v>
      </c>
      <c r="X690">
        <v>118</v>
      </c>
      <c r="Y690">
        <v>4340</v>
      </c>
      <c r="Z690">
        <v>4505</v>
      </c>
      <c r="AA690">
        <v>43124</v>
      </c>
      <c r="AB690" t="s">
        <v>100</v>
      </c>
      <c r="AC690">
        <v>84062218</v>
      </c>
      <c r="AD690">
        <v>4017</v>
      </c>
      <c r="AE690" t="s">
        <v>77</v>
      </c>
      <c r="AF690">
        <v>930204</v>
      </c>
      <c r="AG690">
        <v>1</v>
      </c>
      <c r="AH690" t="s">
        <v>53</v>
      </c>
      <c r="AI690">
        <v>3479720</v>
      </c>
      <c r="AJ690">
        <v>9265</v>
      </c>
      <c r="AK690">
        <v>930531</v>
      </c>
      <c r="AL690" t="s">
        <v>54</v>
      </c>
      <c r="AN690">
        <v>195.8</v>
      </c>
      <c r="AO690">
        <v>31045.9</v>
      </c>
      <c r="AP690" t="s">
        <v>57</v>
      </c>
      <c r="AS690">
        <v>6888</v>
      </c>
      <c r="AT690">
        <v>940711</v>
      </c>
      <c r="AU690">
        <v>39576</v>
      </c>
      <c r="AV690">
        <v>12</v>
      </c>
      <c r="AW690">
        <v>3298</v>
      </c>
      <c r="AX690" t="s">
        <v>64</v>
      </c>
      <c r="AY690" t="str">
        <f t="shared" si="40"/>
        <v>Low_loan_taker</v>
      </c>
      <c r="BA690" t="str">
        <f t="shared" si="41"/>
        <v>Mid Payament</v>
      </c>
      <c r="BB690" t="str">
        <f t="shared" si="42"/>
        <v>Low Balance</v>
      </c>
      <c r="BC690" t="str">
        <f t="shared" si="43"/>
        <v>CREDIT</v>
      </c>
    </row>
    <row r="691" spans="1:55" x14ac:dyDescent="0.35">
      <c r="A691">
        <v>1100</v>
      </c>
      <c r="B691">
        <v>11101</v>
      </c>
      <c r="C691" t="s">
        <v>96</v>
      </c>
      <c r="D691" t="s">
        <v>126</v>
      </c>
      <c r="E691">
        <v>9265</v>
      </c>
      <c r="F691">
        <v>11409</v>
      </c>
      <c r="G691" t="s">
        <v>48</v>
      </c>
      <c r="H691">
        <v>11409</v>
      </c>
      <c r="I691">
        <v>805502</v>
      </c>
      <c r="J691">
        <v>32</v>
      </c>
      <c r="K691">
        <v>32</v>
      </c>
      <c r="L691" t="s">
        <v>127</v>
      </c>
      <c r="M691" t="s">
        <v>110</v>
      </c>
      <c r="N691">
        <v>105058</v>
      </c>
      <c r="O691">
        <v>32</v>
      </c>
      <c r="P691">
        <v>19</v>
      </c>
      <c r="Q691">
        <v>7</v>
      </c>
      <c r="R691">
        <v>2</v>
      </c>
      <c r="S691">
        <v>10</v>
      </c>
      <c r="T691">
        <v>81</v>
      </c>
      <c r="U691">
        <v>9272</v>
      </c>
      <c r="V691">
        <v>2.8</v>
      </c>
      <c r="W691">
        <v>3.22</v>
      </c>
      <c r="X691">
        <v>118</v>
      </c>
      <c r="Y691">
        <v>4340</v>
      </c>
      <c r="Z691">
        <v>4505</v>
      </c>
      <c r="AA691">
        <v>43124</v>
      </c>
      <c r="AB691" t="s">
        <v>100</v>
      </c>
      <c r="AC691">
        <v>84062218</v>
      </c>
      <c r="AD691">
        <v>4017</v>
      </c>
      <c r="AE691" t="s">
        <v>77</v>
      </c>
      <c r="AF691">
        <v>930204</v>
      </c>
      <c r="AG691">
        <v>1</v>
      </c>
      <c r="AH691" t="s">
        <v>53</v>
      </c>
      <c r="AI691">
        <v>2797777</v>
      </c>
      <c r="AJ691">
        <v>9265</v>
      </c>
      <c r="AK691">
        <v>930602</v>
      </c>
      <c r="AL691" t="s">
        <v>54</v>
      </c>
      <c r="AM691" t="s">
        <v>55</v>
      </c>
      <c r="AN691">
        <v>32142</v>
      </c>
      <c r="AO691">
        <v>63187.9</v>
      </c>
      <c r="AS691">
        <v>6888</v>
      </c>
      <c r="AT691">
        <v>940711</v>
      </c>
      <c r="AU691">
        <v>39576</v>
      </c>
      <c r="AV691">
        <v>12</v>
      </c>
      <c r="AW691">
        <v>3298</v>
      </c>
      <c r="AX691" t="s">
        <v>64</v>
      </c>
      <c r="AY691" t="str">
        <f t="shared" si="40"/>
        <v>Low_loan_taker</v>
      </c>
      <c r="BA691" t="str">
        <f t="shared" si="41"/>
        <v>Mid Payament</v>
      </c>
      <c r="BB691" t="str">
        <f t="shared" si="42"/>
        <v>Mid Balance</v>
      </c>
      <c r="BC691" t="str">
        <f t="shared" si="43"/>
        <v>CREDIT</v>
      </c>
    </row>
    <row r="692" spans="1:55" x14ac:dyDescent="0.35">
      <c r="A692">
        <v>1100</v>
      </c>
      <c r="B692">
        <v>11101</v>
      </c>
      <c r="C692" t="s">
        <v>96</v>
      </c>
      <c r="D692" t="s">
        <v>126</v>
      </c>
      <c r="E692">
        <v>9265</v>
      </c>
      <c r="F692">
        <v>11409</v>
      </c>
      <c r="G692" t="s">
        <v>48</v>
      </c>
      <c r="H692">
        <v>11409</v>
      </c>
      <c r="I692">
        <v>805502</v>
      </c>
      <c r="J692">
        <v>32</v>
      </c>
      <c r="K692">
        <v>32</v>
      </c>
      <c r="L692" t="s">
        <v>127</v>
      </c>
      <c r="M692" t="s">
        <v>110</v>
      </c>
      <c r="N692">
        <v>105058</v>
      </c>
      <c r="O692">
        <v>32</v>
      </c>
      <c r="P692">
        <v>19</v>
      </c>
      <c r="Q692">
        <v>7</v>
      </c>
      <c r="R692">
        <v>2</v>
      </c>
      <c r="S692">
        <v>10</v>
      </c>
      <c r="T692">
        <v>81</v>
      </c>
      <c r="U692">
        <v>9272</v>
      </c>
      <c r="V692">
        <v>2.8</v>
      </c>
      <c r="W692">
        <v>3.22</v>
      </c>
      <c r="X692">
        <v>118</v>
      </c>
      <c r="Y692">
        <v>4340</v>
      </c>
      <c r="Z692">
        <v>4505</v>
      </c>
      <c r="AA692">
        <v>43124</v>
      </c>
      <c r="AB692" t="s">
        <v>100</v>
      </c>
      <c r="AC692">
        <v>84062218</v>
      </c>
      <c r="AD692">
        <v>4017</v>
      </c>
      <c r="AE692" t="s">
        <v>77</v>
      </c>
      <c r="AF692">
        <v>930204</v>
      </c>
      <c r="AG692">
        <v>1</v>
      </c>
      <c r="AH692" t="s">
        <v>53</v>
      </c>
      <c r="AI692">
        <v>2798255</v>
      </c>
      <c r="AJ692">
        <v>9265</v>
      </c>
      <c r="AK692">
        <v>930604</v>
      </c>
      <c r="AL692" t="s">
        <v>58</v>
      </c>
      <c r="AM692" t="s">
        <v>59</v>
      </c>
      <c r="AN692">
        <v>20400</v>
      </c>
      <c r="AO692">
        <v>42787.9</v>
      </c>
      <c r="AS692">
        <v>6888</v>
      </c>
      <c r="AT692">
        <v>940711</v>
      </c>
      <c r="AU692">
        <v>39576</v>
      </c>
      <c r="AV692">
        <v>12</v>
      </c>
      <c r="AW692">
        <v>3298</v>
      </c>
      <c r="AX692" t="s">
        <v>64</v>
      </c>
      <c r="AY692" t="str">
        <f t="shared" si="40"/>
        <v>Low_loan_taker</v>
      </c>
      <c r="BA692" t="str">
        <f t="shared" si="41"/>
        <v>Mid Payament</v>
      </c>
      <c r="BB692" t="str">
        <f t="shared" si="42"/>
        <v>Low Balance</v>
      </c>
      <c r="BC692" t="str">
        <f t="shared" si="43"/>
        <v>WITHDRAWAL</v>
      </c>
    </row>
    <row r="693" spans="1:55" x14ac:dyDescent="0.35">
      <c r="A693">
        <v>1100</v>
      </c>
      <c r="B693">
        <v>11101</v>
      </c>
      <c r="C693" t="s">
        <v>96</v>
      </c>
      <c r="D693" t="s">
        <v>126</v>
      </c>
      <c r="E693">
        <v>9265</v>
      </c>
      <c r="F693">
        <v>11409</v>
      </c>
      <c r="G693" t="s">
        <v>48</v>
      </c>
      <c r="H693">
        <v>11409</v>
      </c>
      <c r="I693">
        <v>805502</v>
      </c>
      <c r="J693">
        <v>32</v>
      </c>
      <c r="K693">
        <v>32</v>
      </c>
      <c r="L693" t="s">
        <v>127</v>
      </c>
      <c r="M693" t="s">
        <v>110</v>
      </c>
      <c r="N693">
        <v>105058</v>
      </c>
      <c r="O693">
        <v>32</v>
      </c>
      <c r="P693">
        <v>19</v>
      </c>
      <c r="Q693">
        <v>7</v>
      </c>
      <c r="R693">
        <v>2</v>
      </c>
      <c r="S693">
        <v>10</v>
      </c>
      <c r="T693">
        <v>81</v>
      </c>
      <c r="U693">
        <v>9272</v>
      </c>
      <c r="V693">
        <v>2.8</v>
      </c>
      <c r="W693">
        <v>3.22</v>
      </c>
      <c r="X693">
        <v>118</v>
      </c>
      <c r="Y693">
        <v>4340</v>
      </c>
      <c r="Z693">
        <v>4505</v>
      </c>
      <c r="AA693">
        <v>43124</v>
      </c>
      <c r="AB693" t="s">
        <v>100</v>
      </c>
      <c r="AC693">
        <v>84062218</v>
      </c>
      <c r="AD693">
        <v>4017</v>
      </c>
      <c r="AE693" t="s">
        <v>77</v>
      </c>
      <c r="AF693">
        <v>930204</v>
      </c>
      <c r="AG693">
        <v>1</v>
      </c>
      <c r="AH693" t="s">
        <v>53</v>
      </c>
      <c r="AI693">
        <v>3509734</v>
      </c>
      <c r="AJ693">
        <v>9265</v>
      </c>
      <c r="AK693">
        <v>930630</v>
      </c>
      <c r="AL693" t="s">
        <v>54</v>
      </c>
      <c r="AN693">
        <v>153.9</v>
      </c>
      <c r="AO693">
        <v>42941.7</v>
      </c>
      <c r="AP693" t="s">
        <v>57</v>
      </c>
      <c r="AS693">
        <v>6888</v>
      </c>
      <c r="AT693">
        <v>940711</v>
      </c>
      <c r="AU693">
        <v>39576</v>
      </c>
      <c r="AV693">
        <v>12</v>
      </c>
      <c r="AW693">
        <v>3298</v>
      </c>
      <c r="AX693" t="s">
        <v>64</v>
      </c>
      <c r="AY693" t="str">
        <f t="shared" si="40"/>
        <v>Low_loan_taker</v>
      </c>
      <c r="BA693" t="str">
        <f t="shared" si="41"/>
        <v>Mid Payament</v>
      </c>
      <c r="BB693" t="str">
        <f t="shared" si="42"/>
        <v>Low Balance</v>
      </c>
      <c r="BC693" t="str">
        <f t="shared" si="43"/>
        <v>CREDIT</v>
      </c>
    </row>
    <row r="694" spans="1:55" x14ac:dyDescent="0.35">
      <c r="A694">
        <v>1100</v>
      </c>
      <c r="B694">
        <v>11101</v>
      </c>
      <c r="C694" t="s">
        <v>96</v>
      </c>
      <c r="D694" t="s">
        <v>126</v>
      </c>
      <c r="E694">
        <v>9265</v>
      </c>
      <c r="F694">
        <v>11409</v>
      </c>
      <c r="G694" t="s">
        <v>48</v>
      </c>
      <c r="H694">
        <v>11409</v>
      </c>
      <c r="I694">
        <v>805502</v>
      </c>
      <c r="J694">
        <v>32</v>
      </c>
      <c r="K694">
        <v>32</v>
      </c>
      <c r="L694" t="s">
        <v>127</v>
      </c>
      <c r="M694" t="s">
        <v>110</v>
      </c>
      <c r="N694">
        <v>105058</v>
      </c>
      <c r="O694">
        <v>32</v>
      </c>
      <c r="P694">
        <v>19</v>
      </c>
      <c r="Q694">
        <v>7</v>
      </c>
      <c r="R694">
        <v>2</v>
      </c>
      <c r="S694">
        <v>10</v>
      </c>
      <c r="T694">
        <v>81</v>
      </c>
      <c r="U694">
        <v>9272</v>
      </c>
      <c r="V694">
        <v>2.8</v>
      </c>
      <c r="W694">
        <v>3.22</v>
      </c>
      <c r="X694">
        <v>118</v>
      </c>
      <c r="Y694">
        <v>4340</v>
      </c>
      <c r="Z694">
        <v>4505</v>
      </c>
      <c r="AA694">
        <v>43124</v>
      </c>
      <c r="AB694" t="s">
        <v>100</v>
      </c>
      <c r="AC694">
        <v>84062218</v>
      </c>
      <c r="AD694">
        <v>4017</v>
      </c>
      <c r="AE694" t="s">
        <v>77</v>
      </c>
      <c r="AF694">
        <v>930204</v>
      </c>
      <c r="AG694">
        <v>1</v>
      </c>
      <c r="AH694" t="s">
        <v>53</v>
      </c>
      <c r="AI694">
        <v>3479721</v>
      </c>
      <c r="AJ694">
        <v>9265</v>
      </c>
      <c r="AK694">
        <v>930630</v>
      </c>
      <c r="AL694" t="s">
        <v>54</v>
      </c>
      <c r="AN694">
        <v>179.4</v>
      </c>
      <c r="AO694">
        <v>43121.1</v>
      </c>
      <c r="AP694" t="s">
        <v>57</v>
      </c>
      <c r="AS694">
        <v>6888</v>
      </c>
      <c r="AT694">
        <v>940711</v>
      </c>
      <c r="AU694">
        <v>39576</v>
      </c>
      <c r="AV694">
        <v>12</v>
      </c>
      <c r="AW694">
        <v>3298</v>
      </c>
      <c r="AX694" t="s">
        <v>64</v>
      </c>
      <c r="AY694" t="str">
        <f t="shared" si="40"/>
        <v>Low_loan_taker</v>
      </c>
      <c r="BA694" t="str">
        <f t="shared" si="41"/>
        <v>Mid Payament</v>
      </c>
      <c r="BB694" t="str">
        <f t="shared" si="42"/>
        <v>Low Balance</v>
      </c>
      <c r="BC694" t="str">
        <f t="shared" si="43"/>
        <v>CREDIT</v>
      </c>
    </row>
    <row r="695" spans="1:55" x14ac:dyDescent="0.35">
      <c r="A695">
        <v>1100</v>
      </c>
      <c r="B695">
        <v>11101</v>
      </c>
      <c r="C695" t="s">
        <v>96</v>
      </c>
      <c r="D695" t="s">
        <v>126</v>
      </c>
      <c r="E695">
        <v>9265</v>
      </c>
      <c r="F695">
        <v>11409</v>
      </c>
      <c r="G695" t="s">
        <v>48</v>
      </c>
      <c r="H695">
        <v>11409</v>
      </c>
      <c r="I695">
        <v>805502</v>
      </c>
      <c r="J695">
        <v>32</v>
      </c>
      <c r="K695">
        <v>32</v>
      </c>
      <c r="L695" t="s">
        <v>127</v>
      </c>
      <c r="M695" t="s">
        <v>110</v>
      </c>
      <c r="N695">
        <v>105058</v>
      </c>
      <c r="O695">
        <v>32</v>
      </c>
      <c r="P695">
        <v>19</v>
      </c>
      <c r="Q695">
        <v>7</v>
      </c>
      <c r="R695">
        <v>2</v>
      </c>
      <c r="S695">
        <v>10</v>
      </c>
      <c r="T695">
        <v>81</v>
      </c>
      <c r="U695">
        <v>9272</v>
      </c>
      <c r="V695">
        <v>2.8</v>
      </c>
      <c r="W695">
        <v>3.22</v>
      </c>
      <c r="X695">
        <v>118</v>
      </c>
      <c r="Y695">
        <v>4340</v>
      </c>
      <c r="Z695">
        <v>4505</v>
      </c>
      <c r="AA695">
        <v>43124</v>
      </c>
      <c r="AB695" t="s">
        <v>100</v>
      </c>
      <c r="AC695">
        <v>84062218</v>
      </c>
      <c r="AD695">
        <v>4017</v>
      </c>
      <c r="AE695" t="s">
        <v>77</v>
      </c>
      <c r="AF695">
        <v>930204</v>
      </c>
      <c r="AG695">
        <v>1</v>
      </c>
      <c r="AH695" t="s">
        <v>53</v>
      </c>
      <c r="AI695">
        <v>2798256</v>
      </c>
      <c r="AJ695">
        <v>9265</v>
      </c>
      <c r="AK695">
        <v>930704</v>
      </c>
      <c r="AL695" t="s">
        <v>58</v>
      </c>
      <c r="AM695" t="s">
        <v>59</v>
      </c>
      <c r="AN695">
        <v>7400</v>
      </c>
      <c r="AO695">
        <v>35721.1</v>
      </c>
      <c r="AS695">
        <v>6888</v>
      </c>
      <c r="AT695">
        <v>940711</v>
      </c>
      <c r="AU695">
        <v>39576</v>
      </c>
      <c r="AV695">
        <v>12</v>
      </c>
      <c r="AW695">
        <v>3298</v>
      </c>
      <c r="AX695" t="s">
        <v>64</v>
      </c>
      <c r="AY695" t="str">
        <f t="shared" si="40"/>
        <v>Low_loan_taker</v>
      </c>
      <c r="BA695" t="str">
        <f t="shared" si="41"/>
        <v>Mid Payament</v>
      </c>
      <c r="BB695" t="str">
        <f t="shared" si="42"/>
        <v>Low Balance</v>
      </c>
      <c r="BC695" t="str">
        <f t="shared" si="43"/>
        <v>WITHDRAWAL</v>
      </c>
    </row>
    <row r="696" spans="1:55" x14ac:dyDescent="0.35">
      <c r="A696">
        <v>1100</v>
      </c>
      <c r="B696">
        <v>11101</v>
      </c>
      <c r="C696" t="s">
        <v>96</v>
      </c>
      <c r="D696" t="s">
        <v>126</v>
      </c>
      <c r="E696">
        <v>9265</v>
      </c>
      <c r="F696">
        <v>11409</v>
      </c>
      <c r="G696" t="s">
        <v>48</v>
      </c>
      <c r="H696">
        <v>11409</v>
      </c>
      <c r="I696">
        <v>805502</v>
      </c>
      <c r="J696">
        <v>32</v>
      </c>
      <c r="K696">
        <v>32</v>
      </c>
      <c r="L696" t="s">
        <v>127</v>
      </c>
      <c r="M696" t="s">
        <v>110</v>
      </c>
      <c r="N696">
        <v>105058</v>
      </c>
      <c r="O696">
        <v>32</v>
      </c>
      <c r="P696">
        <v>19</v>
      </c>
      <c r="Q696">
        <v>7</v>
      </c>
      <c r="R696">
        <v>2</v>
      </c>
      <c r="S696">
        <v>10</v>
      </c>
      <c r="T696">
        <v>81</v>
      </c>
      <c r="U696">
        <v>9272</v>
      </c>
      <c r="V696">
        <v>2.8</v>
      </c>
      <c r="W696">
        <v>3.22</v>
      </c>
      <c r="X696">
        <v>118</v>
      </c>
      <c r="Y696">
        <v>4340</v>
      </c>
      <c r="Z696">
        <v>4505</v>
      </c>
      <c r="AA696">
        <v>43124</v>
      </c>
      <c r="AB696" t="s">
        <v>100</v>
      </c>
      <c r="AC696">
        <v>84062218</v>
      </c>
      <c r="AD696">
        <v>4017</v>
      </c>
      <c r="AE696" t="s">
        <v>77</v>
      </c>
      <c r="AF696">
        <v>930204</v>
      </c>
      <c r="AG696">
        <v>1</v>
      </c>
      <c r="AH696" t="s">
        <v>53</v>
      </c>
      <c r="AI696">
        <v>2797772</v>
      </c>
      <c r="AJ696">
        <v>9265</v>
      </c>
      <c r="AK696">
        <v>930725</v>
      </c>
      <c r="AL696" t="s">
        <v>54</v>
      </c>
      <c r="AM696" t="s">
        <v>55</v>
      </c>
      <c r="AN696">
        <v>28883</v>
      </c>
      <c r="AO696">
        <v>64604.1</v>
      </c>
      <c r="AS696">
        <v>6888</v>
      </c>
      <c r="AT696">
        <v>940711</v>
      </c>
      <c r="AU696">
        <v>39576</v>
      </c>
      <c r="AV696">
        <v>12</v>
      </c>
      <c r="AW696">
        <v>3298</v>
      </c>
      <c r="AX696" t="s">
        <v>64</v>
      </c>
      <c r="AY696" t="str">
        <f t="shared" si="40"/>
        <v>Low_loan_taker</v>
      </c>
      <c r="BA696" t="str">
        <f t="shared" si="41"/>
        <v>Mid Payament</v>
      </c>
      <c r="BB696" t="str">
        <f t="shared" si="42"/>
        <v>Mid Balance</v>
      </c>
      <c r="BC696" t="str">
        <f t="shared" si="43"/>
        <v>CREDIT</v>
      </c>
    </row>
    <row r="697" spans="1:55" x14ac:dyDescent="0.35">
      <c r="A697">
        <v>1100</v>
      </c>
      <c r="B697">
        <v>11101</v>
      </c>
      <c r="C697" t="s">
        <v>96</v>
      </c>
      <c r="D697" t="s">
        <v>126</v>
      </c>
      <c r="E697">
        <v>9265</v>
      </c>
      <c r="F697">
        <v>11409</v>
      </c>
      <c r="G697" t="s">
        <v>48</v>
      </c>
      <c r="H697">
        <v>11409</v>
      </c>
      <c r="I697">
        <v>805502</v>
      </c>
      <c r="J697">
        <v>32</v>
      </c>
      <c r="K697">
        <v>32</v>
      </c>
      <c r="L697" t="s">
        <v>127</v>
      </c>
      <c r="M697" t="s">
        <v>110</v>
      </c>
      <c r="N697">
        <v>105058</v>
      </c>
      <c r="O697">
        <v>32</v>
      </c>
      <c r="P697">
        <v>19</v>
      </c>
      <c r="Q697">
        <v>7</v>
      </c>
      <c r="R697">
        <v>2</v>
      </c>
      <c r="S697">
        <v>10</v>
      </c>
      <c r="T697">
        <v>81</v>
      </c>
      <c r="U697">
        <v>9272</v>
      </c>
      <c r="V697">
        <v>2.8</v>
      </c>
      <c r="W697">
        <v>3.22</v>
      </c>
      <c r="X697">
        <v>118</v>
      </c>
      <c r="Y697">
        <v>4340</v>
      </c>
      <c r="Z697">
        <v>4505</v>
      </c>
      <c r="AA697">
        <v>43124</v>
      </c>
      <c r="AB697" t="s">
        <v>100</v>
      </c>
      <c r="AC697">
        <v>84062218</v>
      </c>
      <c r="AD697">
        <v>4017</v>
      </c>
      <c r="AE697" t="s">
        <v>77</v>
      </c>
      <c r="AF697">
        <v>930204</v>
      </c>
      <c r="AG697">
        <v>1</v>
      </c>
      <c r="AH697" t="s">
        <v>53</v>
      </c>
      <c r="AI697">
        <v>2797774</v>
      </c>
      <c r="AJ697">
        <v>9265</v>
      </c>
      <c r="AK697">
        <v>930729</v>
      </c>
      <c r="AL697" t="s">
        <v>54</v>
      </c>
      <c r="AM697" t="s">
        <v>55</v>
      </c>
      <c r="AN697">
        <v>32652</v>
      </c>
      <c r="AO697">
        <v>97256.1</v>
      </c>
      <c r="AS697">
        <v>6888</v>
      </c>
      <c r="AT697">
        <v>940711</v>
      </c>
      <c r="AU697">
        <v>39576</v>
      </c>
      <c r="AV697">
        <v>12</v>
      </c>
      <c r="AW697">
        <v>3298</v>
      </c>
      <c r="AX697" t="s">
        <v>64</v>
      </c>
      <c r="AY697" t="str">
        <f t="shared" si="40"/>
        <v>Low_loan_taker</v>
      </c>
      <c r="BA697" t="str">
        <f t="shared" si="41"/>
        <v>Mid Payament</v>
      </c>
      <c r="BB697" t="str">
        <f t="shared" si="42"/>
        <v>Mid Balance</v>
      </c>
      <c r="BC697" t="str">
        <f t="shared" si="43"/>
        <v>CREDIT</v>
      </c>
    </row>
    <row r="698" spans="1:55" x14ac:dyDescent="0.35">
      <c r="A698">
        <v>1100</v>
      </c>
      <c r="B698">
        <v>11101</v>
      </c>
      <c r="C698" t="s">
        <v>96</v>
      </c>
      <c r="D698" t="s">
        <v>126</v>
      </c>
      <c r="E698">
        <v>9265</v>
      </c>
      <c r="F698">
        <v>11409</v>
      </c>
      <c r="G698" t="s">
        <v>48</v>
      </c>
      <c r="H698">
        <v>11409</v>
      </c>
      <c r="I698">
        <v>805502</v>
      </c>
      <c r="J698">
        <v>32</v>
      </c>
      <c r="K698">
        <v>32</v>
      </c>
      <c r="L698" t="s">
        <v>127</v>
      </c>
      <c r="M698" t="s">
        <v>110</v>
      </c>
      <c r="N698">
        <v>105058</v>
      </c>
      <c r="O698">
        <v>32</v>
      </c>
      <c r="P698">
        <v>19</v>
      </c>
      <c r="Q698">
        <v>7</v>
      </c>
      <c r="R698">
        <v>2</v>
      </c>
      <c r="S698">
        <v>10</v>
      </c>
      <c r="T698">
        <v>81</v>
      </c>
      <c r="U698">
        <v>9272</v>
      </c>
      <c r="V698">
        <v>2.8</v>
      </c>
      <c r="W698">
        <v>3.22</v>
      </c>
      <c r="X698">
        <v>118</v>
      </c>
      <c r="Y698">
        <v>4340</v>
      </c>
      <c r="Z698">
        <v>4505</v>
      </c>
      <c r="AA698">
        <v>43124</v>
      </c>
      <c r="AB698" t="s">
        <v>100</v>
      </c>
      <c r="AC698">
        <v>84062218</v>
      </c>
      <c r="AD698">
        <v>4017</v>
      </c>
      <c r="AE698" t="s">
        <v>77</v>
      </c>
      <c r="AF698">
        <v>930204</v>
      </c>
      <c r="AG698">
        <v>1</v>
      </c>
      <c r="AH698" t="s">
        <v>53</v>
      </c>
      <c r="AI698">
        <v>3509735</v>
      </c>
      <c r="AJ698">
        <v>9265</v>
      </c>
      <c r="AK698">
        <v>930731</v>
      </c>
      <c r="AL698" t="s">
        <v>54</v>
      </c>
      <c r="AN698">
        <v>60.6</v>
      </c>
      <c r="AO698">
        <v>97527.8</v>
      </c>
      <c r="AP698" t="s">
        <v>57</v>
      </c>
      <c r="AS698">
        <v>6888</v>
      </c>
      <c r="AT698">
        <v>940711</v>
      </c>
      <c r="AU698">
        <v>39576</v>
      </c>
      <c r="AV698">
        <v>12</v>
      </c>
      <c r="AW698">
        <v>3298</v>
      </c>
      <c r="AX698" t="s">
        <v>64</v>
      </c>
      <c r="AY698" t="str">
        <f t="shared" si="40"/>
        <v>Low_loan_taker</v>
      </c>
      <c r="BA698" t="str">
        <f t="shared" si="41"/>
        <v>Mid Payament</v>
      </c>
      <c r="BB698" t="str">
        <f t="shared" si="42"/>
        <v>Mid Balance</v>
      </c>
      <c r="BC698" t="str">
        <f t="shared" si="43"/>
        <v>CREDIT</v>
      </c>
    </row>
    <row r="699" spans="1:55" x14ac:dyDescent="0.35">
      <c r="A699">
        <v>1100</v>
      </c>
      <c r="B699">
        <v>11101</v>
      </c>
      <c r="C699" t="s">
        <v>96</v>
      </c>
      <c r="D699" t="s">
        <v>126</v>
      </c>
      <c r="E699">
        <v>9265</v>
      </c>
      <c r="F699">
        <v>11409</v>
      </c>
      <c r="G699" t="s">
        <v>48</v>
      </c>
      <c r="H699">
        <v>11409</v>
      </c>
      <c r="I699">
        <v>805502</v>
      </c>
      <c r="J699">
        <v>32</v>
      </c>
      <c r="K699">
        <v>32</v>
      </c>
      <c r="L699" t="s">
        <v>127</v>
      </c>
      <c r="M699" t="s">
        <v>110</v>
      </c>
      <c r="N699">
        <v>105058</v>
      </c>
      <c r="O699">
        <v>32</v>
      </c>
      <c r="P699">
        <v>19</v>
      </c>
      <c r="Q699">
        <v>7</v>
      </c>
      <c r="R699">
        <v>2</v>
      </c>
      <c r="S699">
        <v>10</v>
      </c>
      <c r="T699">
        <v>81</v>
      </c>
      <c r="U699">
        <v>9272</v>
      </c>
      <c r="V699">
        <v>2.8</v>
      </c>
      <c r="W699">
        <v>3.22</v>
      </c>
      <c r="X699">
        <v>118</v>
      </c>
      <c r="Y699">
        <v>4340</v>
      </c>
      <c r="Z699">
        <v>4505</v>
      </c>
      <c r="AA699">
        <v>43124</v>
      </c>
      <c r="AB699" t="s">
        <v>100</v>
      </c>
      <c r="AC699">
        <v>84062218</v>
      </c>
      <c r="AD699">
        <v>4017</v>
      </c>
      <c r="AE699" t="s">
        <v>77</v>
      </c>
      <c r="AF699">
        <v>930204</v>
      </c>
      <c r="AG699">
        <v>1</v>
      </c>
      <c r="AH699" t="s">
        <v>53</v>
      </c>
      <c r="AI699">
        <v>2798187</v>
      </c>
      <c r="AJ699">
        <v>9265</v>
      </c>
      <c r="AK699">
        <v>930731</v>
      </c>
      <c r="AL699" t="s">
        <v>58</v>
      </c>
      <c r="AM699" t="s">
        <v>59</v>
      </c>
      <c r="AN699">
        <v>14.6</v>
      </c>
      <c r="AO699">
        <v>97513.2</v>
      </c>
      <c r="AP699" t="s">
        <v>68</v>
      </c>
      <c r="AS699">
        <v>6888</v>
      </c>
      <c r="AT699">
        <v>940711</v>
      </c>
      <c r="AU699">
        <v>39576</v>
      </c>
      <c r="AV699">
        <v>12</v>
      </c>
      <c r="AW699">
        <v>3298</v>
      </c>
      <c r="AX699" t="s">
        <v>64</v>
      </c>
      <c r="AY699" t="str">
        <f t="shared" si="40"/>
        <v>Low_loan_taker</v>
      </c>
      <c r="BA699" t="str">
        <f t="shared" si="41"/>
        <v>Mid Payament</v>
      </c>
      <c r="BB699" t="str">
        <f t="shared" si="42"/>
        <v>Mid Balance</v>
      </c>
      <c r="BC699" t="str">
        <f t="shared" si="43"/>
        <v>WITHDRAWAL</v>
      </c>
    </row>
    <row r="700" spans="1:55" x14ac:dyDescent="0.35">
      <c r="A700">
        <v>1100</v>
      </c>
      <c r="B700">
        <v>11101</v>
      </c>
      <c r="C700" t="s">
        <v>96</v>
      </c>
      <c r="D700" t="s">
        <v>126</v>
      </c>
      <c r="E700">
        <v>9265</v>
      </c>
      <c r="F700">
        <v>11409</v>
      </c>
      <c r="G700" t="s">
        <v>48</v>
      </c>
      <c r="H700">
        <v>11409</v>
      </c>
      <c r="I700">
        <v>805502</v>
      </c>
      <c r="J700">
        <v>32</v>
      </c>
      <c r="K700">
        <v>32</v>
      </c>
      <c r="L700" t="s">
        <v>127</v>
      </c>
      <c r="M700" t="s">
        <v>110</v>
      </c>
      <c r="N700">
        <v>105058</v>
      </c>
      <c r="O700">
        <v>32</v>
      </c>
      <c r="P700">
        <v>19</v>
      </c>
      <c r="Q700">
        <v>7</v>
      </c>
      <c r="R700">
        <v>2</v>
      </c>
      <c r="S700">
        <v>10</v>
      </c>
      <c r="T700">
        <v>81</v>
      </c>
      <c r="U700">
        <v>9272</v>
      </c>
      <c r="V700">
        <v>2.8</v>
      </c>
      <c r="W700">
        <v>3.22</v>
      </c>
      <c r="X700">
        <v>118</v>
      </c>
      <c r="Y700">
        <v>4340</v>
      </c>
      <c r="Z700">
        <v>4505</v>
      </c>
      <c r="AA700">
        <v>43124</v>
      </c>
      <c r="AB700" t="s">
        <v>100</v>
      </c>
      <c r="AC700">
        <v>84062218</v>
      </c>
      <c r="AD700">
        <v>4017</v>
      </c>
      <c r="AE700" t="s">
        <v>77</v>
      </c>
      <c r="AF700">
        <v>930204</v>
      </c>
      <c r="AG700">
        <v>1</v>
      </c>
      <c r="AH700" t="s">
        <v>53</v>
      </c>
      <c r="AI700">
        <v>3479722</v>
      </c>
      <c r="AJ700">
        <v>9265</v>
      </c>
      <c r="AK700">
        <v>930731</v>
      </c>
      <c r="AL700" t="s">
        <v>54</v>
      </c>
      <c r="AN700">
        <v>211.1</v>
      </c>
      <c r="AO700">
        <v>97467.199999999997</v>
      </c>
      <c r="AP700" t="s">
        <v>57</v>
      </c>
      <c r="AS700">
        <v>6888</v>
      </c>
      <c r="AT700">
        <v>940711</v>
      </c>
      <c r="AU700">
        <v>39576</v>
      </c>
      <c r="AV700">
        <v>12</v>
      </c>
      <c r="AW700">
        <v>3298</v>
      </c>
      <c r="AX700" t="s">
        <v>64</v>
      </c>
      <c r="AY700" t="str">
        <f t="shared" si="40"/>
        <v>Low_loan_taker</v>
      </c>
      <c r="BA700" t="str">
        <f t="shared" si="41"/>
        <v>Mid Payament</v>
      </c>
      <c r="BB700" t="str">
        <f t="shared" si="42"/>
        <v>Mid Balance</v>
      </c>
      <c r="BC700" t="str">
        <f t="shared" si="43"/>
        <v>CREDIT</v>
      </c>
    </row>
    <row r="701" spans="1:55" x14ac:dyDescent="0.35">
      <c r="A701">
        <v>1100</v>
      </c>
      <c r="B701">
        <v>11101</v>
      </c>
      <c r="C701" t="s">
        <v>96</v>
      </c>
      <c r="D701" t="s">
        <v>126</v>
      </c>
      <c r="E701">
        <v>9265</v>
      </c>
      <c r="F701">
        <v>11409</v>
      </c>
      <c r="G701" t="s">
        <v>48</v>
      </c>
      <c r="H701">
        <v>11409</v>
      </c>
      <c r="I701">
        <v>805502</v>
      </c>
      <c r="J701">
        <v>32</v>
      </c>
      <c r="K701">
        <v>32</v>
      </c>
      <c r="L701" t="s">
        <v>127</v>
      </c>
      <c r="M701" t="s">
        <v>110</v>
      </c>
      <c r="N701">
        <v>105058</v>
      </c>
      <c r="O701">
        <v>32</v>
      </c>
      <c r="P701">
        <v>19</v>
      </c>
      <c r="Q701">
        <v>7</v>
      </c>
      <c r="R701">
        <v>2</v>
      </c>
      <c r="S701">
        <v>10</v>
      </c>
      <c r="T701">
        <v>81</v>
      </c>
      <c r="U701">
        <v>9272</v>
      </c>
      <c r="V701">
        <v>2.8</v>
      </c>
      <c r="W701">
        <v>3.22</v>
      </c>
      <c r="X701">
        <v>118</v>
      </c>
      <c r="Y701">
        <v>4340</v>
      </c>
      <c r="Z701">
        <v>4505</v>
      </c>
      <c r="AA701">
        <v>43124</v>
      </c>
      <c r="AB701" t="s">
        <v>100</v>
      </c>
      <c r="AC701">
        <v>84062218</v>
      </c>
      <c r="AD701">
        <v>4017</v>
      </c>
      <c r="AE701" t="s">
        <v>77</v>
      </c>
      <c r="AF701">
        <v>930204</v>
      </c>
      <c r="AG701">
        <v>1</v>
      </c>
      <c r="AH701" t="s">
        <v>53</v>
      </c>
      <c r="AI701">
        <v>2798257</v>
      </c>
      <c r="AJ701">
        <v>9265</v>
      </c>
      <c r="AK701">
        <v>930803</v>
      </c>
      <c r="AL701" t="s">
        <v>58</v>
      </c>
      <c r="AM701" t="s">
        <v>59</v>
      </c>
      <c r="AN701">
        <v>38400</v>
      </c>
      <c r="AO701">
        <v>59113.2</v>
      </c>
      <c r="AS701">
        <v>6888</v>
      </c>
      <c r="AT701">
        <v>940711</v>
      </c>
      <c r="AU701">
        <v>39576</v>
      </c>
      <c r="AV701">
        <v>12</v>
      </c>
      <c r="AW701">
        <v>3298</v>
      </c>
      <c r="AX701" t="s">
        <v>64</v>
      </c>
      <c r="AY701" t="str">
        <f t="shared" si="40"/>
        <v>Low_loan_taker</v>
      </c>
      <c r="BA701" t="str">
        <f t="shared" si="41"/>
        <v>Mid Payament</v>
      </c>
      <c r="BB701" t="str">
        <f t="shared" si="42"/>
        <v>Mid Balance</v>
      </c>
      <c r="BC701" t="str">
        <f t="shared" si="43"/>
        <v>WITHDRAWAL</v>
      </c>
    </row>
    <row r="702" spans="1:55" x14ac:dyDescent="0.35">
      <c r="A702">
        <v>1100</v>
      </c>
      <c r="B702">
        <v>11101</v>
      </c>
      <c r="C702" t="s">
        <v>96</v>
      </c>
      <c r="D702" t="s">
        <v>126</v>
      </c>
      <c r="E702">
        <v>9265</v>
      </c>
      <c r="F702">
        <v>11409</v>
      </c>
      <c r="G702" t="s">
        <v>48</v>
      </c>
      <c r="H702">
        <v>11409</v>
      </c>
      <c r="I702">
        <v>805502</v>
      </c>
      <c r="J702">
        <v>32</v>
      </c>
      <c r="K702">
        <v>32</v>
      </c>
      <c r="L702" t="s">
        <v>127</v>
      </c>
      <c r="M702" t="s">
        <v>110</v>
      </c>
      <c r="N702">
        <v>105058</v>
      </c>
      <c r="O702">
        <v>32</v>
      </c>
      <c r="P702">
        <v>19</v>
      </c>
      <c r="Q702">
        <v>7</v>
      </c>
      <c r="R702">
        <v>2</v>
      </c>
      <c r="S702">
        <v>10</v>
      </c>
      <c r="T702">
        <v>81</v>
      </c>
      <c r="U702">
        <v>9272</v>
      </c>
      <c r="V702">
        <v>2.8</v>
      </c>
      <c r="W702">
        <v>3.22</v>
      </c>
      <c r="X702">
        <v>118</v>
      </c>
      <c r="Y702">
        <v>4340</v>
      </c>
      <c r="Z702">
        <v>4505</v>
      </c>
      <c r="AA702">
        <v>43124</v>
      </c>
      <c r="AB702" t="s">
        <v>100</v>
      </c>
      <c r="AC702">
        <v>84062218</v>
      </c>
      <c r="AD702">
        <v>4017</v>
      </c>
      <c r="AE702" t="s">
        <v>77</v>
      </c>
      <c r="AF702">
        <v>930204</v>
      </c>
      <c r="AG702">
        <v>1</v>
      </c>
      <c r="AH702" t="s">
        <v>53</v>
      </c>
      <c r="AI702">
        <v>2797955</v>
      </c>
      <c r="AJ702">
        <v>9265</v>
      </c>
      <c r="AK702">
        <v>930805</v>
      </c>
      <c r="AL702" t="s">
        <v>58</v>
      </c>
      <c r="AM702" t="s">
        <v>66</v>
      </c>
      <c r="AN702">
        <v>9493</v>
      </c>
      <c r="AO702">
        <v>49620.2</v>
      </c>
      <c r="AP702" t="s">
        <v>67</v>
      </c>
      <c r="AQ702" t="s">
        <v>100</v>
      </c>
      <c r="AR702">
        <v>98678969</v>
      </c>
      <c r="AS702">
        <v>6888</v>
      </c>
      <c r="AT702">
        <v>940711</v>
      </c>
      <c r="AU702">
        <v>39576</v>
      </c>
      <c r="AV702">
        <v>12</v>
      </c>
      <c r="AW702">
        <v>3298</v>
      </c>
      <c r="AX702" t="s">
        <v>64</v>
      </c>
      <c r="AY702" t="str">
        <f t="shared" si="40"/>
        <v>Low_loan_taker</v>
      </c>
      <c r="BA702" t="str">
        <f t="shared" si="41"/>
        <v>Mid Payament</v>
      </c>
      <c r="BB702" t="str">
        <f t="shared" si="42"/>
        <v>Low Balance</v>
      </c>
      <c r="BC702" t="str">
        <f t="shared" si="43"/>
        <v>WITHDRAWAL</v>
      </c>
    </row>
    <row r="703" spans="1:55" x14ac:dyDescent="0.35">
      <c r="A703">
        <v>1100</v>
      </c>
      <c r="B703">
        <v>11101</v>
      </c>
      <c r="C703" t="s">
        <v>96</v>
      </c>
      <c r="D703" t="s">
        <v>126</v>
      </c>
      <c r="E703">
        <v>9265</v>
      </c>
      <c r="F703">
        <v>11409</v>
      </c>
      <c r="G703" t="s">
        <v>48</v>
      </c>
      <c r="H703">
        <v>11409</v>
      </c>
      <c r="I703">
        <v>805502</v>
      </c>
      <c r="J703">
        <v>32</v>
      </c>
      <c r="K703">
        <v>32</v>
      </c>
      <c r="L703" t="s">
        <v>127</v>
      </c>
      <c r="M703" t="s">
        <v>110</v>
      </c>
      <c r="N703">
        <v>105058</v>
      </c>
      <c r="O703">
        <v>32</v>
      </c>
      <c r="P703">
        <v>19</v>
      </c>
      <c r="Q703">
        <v>7</v>
      </c>
      <c r="R703">
        <v>2</v>
      </c>
      <c r="S703">
        <v>10</v>
      </c>
      <c r="T703">
        <v>81</v>
      </c>
      <c r="U703">
        <v>9272</v>
      </c>
      <c r="V703">
        <v>2.8</v>
      </c>
      <c r="W703">
        <v>3.22</v>
      </c>
      <c r="X703">
        <v>118</v>
      </c>
      <c r="Y703">
        <v>4340</v>
      </c>
      <c r="Z703">
        <v>4505</v>
      </c>
      <c r="AA703">
        <v>43124</v>
      </c>
      <c r="AB703" t="s">
        <v>100</v>
      </c>
      <c r="AC703">
        <v>84062218</v>
      </c>
      <c r="AD703">
        <v>4017</v>
      </c>
      <c r="AE703" t="s">
        <v>77</v>
      </c>
      <c r="AF703">
        <v>930204</v>
      </c>
      <c r="AG703">
        <v>1</v>
      </c>
      <c r="AH703" t="s">
        <v>53</v>
      </c>
      <c r="AI703">
        <v>2797775</v>
      </c>
      <c r="AJ703">
        <v>9265</v>
      </c>
      <c r="AK703">
        <v>930807</v>
      </c>
      <c r="AL703" t="s">
        <v>54</v>
      </c>
      <c r="AM703" t="s">
        <v>55</v>
      </c>
      <c r="AN703">
        <v>31002</v>
      </c>
      <c r="AO703">
        <v>80622.2</v>
      </c>
      <c r="AS703">
        <v>6888</v>
      </c>
      <c r="AT703">
        <v>940711</v>
      </c>
      <c r="AU703">
        <v>39576</v>
      </c>
      <c r="AV703">
        <v>12</v>
      </c>
      <c r="AW703">
        <v>3298</v>
      </c>
      <c r="AX703" t="s">
        <v>64</v>
      </c>
      <c r="AY703" t="str">
        <f t="shared" si="40"/>
        <v>Low_loan_taker</v>
      </c>
      <c r="BA703" t="str">
        <f t="shared" si="41"/>
        <v>Mid Payament</v>
      </c>
      <c r="BB703" t="str">
        <f t="shared" si="42"/>
        <v>Mid Balance</v>
      </c>
      <c r="BC703" t="str">
        <f t="shared" si="43"/>
        <v>CREDIT</v>
      </c>
    </row>
    <row r="704" spans="1:55" x14ac:dyDescent="0.35">
      <c r="A704">
        <v>1100</v>
      </c>
      <c r="B704">
        <v>11101</v>
      </c>
      <c r="C704" t="s">
        <v>96</v>
      </c>
      <c r="D704" t="s">
        <v>126</v>
      </c>
      <c r="E704">
        <v>9265</v>
      </c>
      <c r="F704">
        <v>11409</v>
      </c>
      <c r="G704" t="s">
        <v>48</v>
      </c>
      <c r="H704">
        <v>11409</v>
      </c>
      <c r="I704">
        <v>805502</v>
      </c>
      <c r="J704">
        <v>32</v>
      </c>
      <c r="K704">
        <v>32</v>
      </c>
      <c r="L704" t="s">
        <v>127</v>
      </c>
      <c r="M704" t="s">
        <v>110</v>
      </c>
      <c r="N704">
        <v>105058</v>
      </c>
      <c r="O704">
        <v>32</v>
      </c>
      <c r="P704">
        <v>19</v>
      </c>
      <c r="Q704">
        <v>7</v>
      </c>
      <c r="R704">
        <v>2</v>
      </c>
      <c r="S704">
        <v>10</v>
      </c>
      <c r="T704">
        <v>81</v>
      </c>
      <c r="U704">
        <v>9272</v>
      </c>
      <c r="V704">
        <v>2.8</v>
      </c>
      <c r="W704">
        <v>3.22</v>
      </c>
      <c r="X704">
        <v>118</v>
      </c>
      <c r="Y704">
        <v>4340</v>
      </c>
      <c r="Z704">
        <v>4505</v>
      </c>
      <c r="AA704">
        <v>43124</v>
      </c>
      <c r="AB704" t="s">
        <v>100</v>
      </c>
      <c r="AC704">
        <v>84062218</v>
      </c>
      <c r="AD704">
        <v>4017</v>
      </c>
      <c r="AE704" t="s">
        <v>77</v>
      </c>
      <c r="AF704">
        <v>930204</v>
      </c>
      <c r="AG704">
        <v>1</v>
      </c>
      <c r="AH704" t="s">
        <v>53</v>
      </c>
      <c r="AI704">
        <v>2797776</v>
      </c>
      <c r="AJ704">
        <v>9265</v>
      </c>
      <c r="AK704">
        <v>930810</v>
      </c>
      <c r="AL704" t="s">
        <v>54</v>
      </c>
      <c r="AM704" t="s">
        <v>55</v>
      </c>
      <c r="AN704">
        <v>22845</v>
      </c>
      <c r="AO704">
        <v>103467.2</v>
      </c>
      <c r="AS704">
        <v>6888</v>
      </c>
      <c r="AT704">
        <v>940711</v>
      </c>
      <c r="AU704">
        <v>39576</v>
      </c>
      <c r="AV704">
        <v>12</v>
      </c>
      <c r="AW704">
        <v>3298</v>
      </c>
      <c r="AX704" t="s">
        <v>64</v>
      </c>
      <c r="AY704" t="str">
        <f t="shared" si="40"/>
        <v>Low_loan_taker</v>
      </c>
      <c r="BA704" t="str">
        <f t="shared" si="41"/>
        <v>Mid Payament</v>
      </c>
      <c r="BB704" t="str">
        <f t="shared" si="42"/>
        <v>High Balance</v>
      </c>
      <c r="BC704" t="str">
        <f t="shared" si="43"/>
        <v>CREDIT</v>
      </c>
    </row>
    <row r="705" spans="1:55" x14ac:dyDescent="0.35">
      <c r="A705">
        <v>1100</v>
      </c>
      <c r="B705">
        <v>11101</v>
      </c>
      <c r="C705" t="s">
        <v>96</v>
      </c>
      <c r="D705" t="s">
        <v>126</v>
      </c>
      <c r="E705">
        <v>9265</v>
      </c>
      <c r="F705">
        <v>11409</v>
      </c>
      <c r="G705" t="s">
        <v>48</v>
      </c>
      <c r="H705">
        <v>11409</v>
      </c>
      <c r="I705">
        <v>805502</v>
      </c>
      <c r="J705">
        <v>32</v>
      </c>
      <c r="K705">
        <v>32</v>
      </c>
      <c r="L705" t="s">
        <v>127</v>
      </c>
      <c r="M705" t="s">
        <v>110</v>
      </c>
      <c r="N705">
        <v>105058</v>
      </c>
      <c r="O705">
        <v>32</v>
      </c>
      <c r="P705">
        <v>19</v>
      </c>
      <c r="Q705">
        <v>7</v>
      </c>
      <c r="R705">
        <v>2</v>
      </c>
      <c r="S705">
        <v>10</v>
      </c>
      <c r="T705">
        <v>81</v>
      </c>
      <c r="U705">
        <v>9272</v>
      </c>
      <c r="V705">
        <v>2.8</v>
      </c>
      <c r="W705">
        <v>3.22</v>
      </c>
      <c r="X705">
        <v>118</v>
      </c>
      <c r="Y705">
        <v>4340</v>
      </c>
      <c r="Z705">
        <v>4505</v>
      </c>
      <c r="AA705">
        <v>43124</v>
      </c>
      <c r="AB705" t="s">
        <v>100</v>
      </c>
      <c r="AC705">
        <v>84062218</v>
      </c>
      <c r="AD705">
        <v>4017</v>
      </c>
      <c r="AE705" t="s">
        <v>77</v>
      </c>
      <c r="AF705">
        <v>930204</v>
      </c>
      <c r="AG705">
        <v>1</v>
      </c>
      <c r="AH705" t="s">
        <v>53</v>
      </c>
      <c r="AI705">
        <v>2798027</v>
      </c>
      <c r="AJ705">
        <v>9265</v>
      </c>
      <c r="AK705">
        <v>930812</v>
      </c>
      <c r="AL705" t="s">
        <v>58</v>
      </c>
      <c r="AM705" t="s">
        <v>66</v>
      </c>
      <c r="AN705">
        <v>4017</v>
      </c>
      <c r="AO705">
        <v>99450.2</v>
      </c>
      <c r="AP705" t="s">
        <v>77</v>
      </c>
      <c r="AQ705" t="s">
        <v>100</v>
      </c>
      <c r="AR705">
        <v>84062218</v>
      </c>
      <c r="AS705">
        <v>6888</v>
      </c>
      <c r="AT705">
        <v>940711</v>
      </c>
      <c r="AU705">
        <v>39576</v>
      </c>
      <c r="AV705">
        <v>12</v>
      </c>
      <c r="AW705">
        <v>3298</v>
      </c>
      <c r="AX705" t="s">
        <v>64</v>
      </c>
      <c r="AY705" t="str">
        <f t="shared" si="40"/>
        <v>Low_loan_taker</v>
      </c>
      <c r="BA705" t="str">
        <f t="shared" si="41"/>
        <v>Mid Payament</v>
      </c>
      <c r="BB705" t="str">
        <f t="shared" si="42"/>
        <v>Mid Balance</v>
      </c>
      <c r="BC705" t="str">
        <f t="shared" si="43"/>
        <v>WITHDRAWAL</v>
      </c>
    </row>
    <row r="706" spans="1:55" x14ac:dyDescent="0.35">
      <c r="A706">
        <v>1100</v>
      </c>
      <c r="B706">
        <v>11101</v>
      </c>
      <c r="C706" t="s">
        <v>96</v>
      </c>
      <c r="D706" t="s">
        <v>126</v>
      </c>
      <c r="E706">
        <v>9265</v>
      </c>
      <c r="F706">
        <v>11409</v>
      </c>
      <c r="G706" t="s">
        <v>48</v>
      </c>
      <c r="H706">
        <v>11409</v>
      </c>
      <c r="I706">
        <v>805502</v>
      </c>
      <c r="J706">
        <v>32</v>
      </c>
      <c r="K706">
        <v>32</v>
      </c>
      <c r="L706" t="s">
        <v>127</v>
      </c>
      <c r="M706" t="s">
        <v>110</v>
      </c>
      <c r="N706">
        <v>105058</v>
      </c>
      <c r="O706">
        <v>32</v>
      </c>
      <c r="P706">
        <v>19</v>
      </c>
      <c r="Q706">
        <v>7</v>
      </c>
      <c r="R706">
        <v>2</v>
      </c>
      <c r="S706">
        <v>10</v>
      </c>
      <c r="T706">
        <v>81</v>
      </c>
      <c r="U706">
        <v>9272</v>
      </c>
      <c r="V706">
        <v>2.8</v>
      </c>
      <c r="W706">
        <v>3.22</v>
      </c>
      <c r="X706">
        <v>118</v>
      </c>
      <c r="Y706">
        <v>4340</v>
      </c>
      <c r="Z706">
        <v>4505</v>
      </c>
      <c r="AA706">
        <v>43124</v>
      </c>
      <c r="AB706" t="s">
        <v>100</v>
      </c>
      <c r="AC706">
        <v>84062218</v>
      </c>
      <c r="AD706">
        <v>4017</v>
      </c>
      <c r="AE706" t="s">
        <v>77</v>
      </c>
      <c r="AF706">
        <v>930204</v>
      </c>
      <c r="AG706">
        <v>1</v>
      </c>
      <c r="AH706" t="s">
        <v>53</v>
      </c>
      <c r="AI706">
        <v>2797883</v>
      </c>
      <c r="AJ706">
        <v>9265</v>
      </c>
      <c r="AK706">
        <v>930819</v>
      </c>
      <c r="AL706" t="s">
        <v>58</v>
      </c>
      <c r="AM706" t="s">
        <v>59</v>
      </c>
      <c r="AN706">
        <v>3400</v>
      </c>
      <c r="AO706">
        <v>96050.2</v>
      </c>
      <c r="AR706">
        <v>0</v>
      </c>
      <c r="AS706">
        <v>6888</v>
      </c>
      <c r="AT706">
        <v>940711</v>
      </c>
      <c r="AU706">
        <v>39576</v>
      </c>
      <c r="AV706">
        <v>12</v>
      </c>
      <c r="AW706">
        <v>3298</v>
      </c>
      <c r="AX706" t="s">
        <v>64</v>
      </c>
      <c r="AY706" t="str">
        <f t="shared" si="40"/>
        <v>Low_loan_taker</v>
      </c>
      <c r="BA706" t="str">
        <f t="shared" si="41"/>
        <v>Mid Payament</v>
      </c>
      <c r="BB706" t="str">
        <f t="shared" si="42"/>
        <v>Mid Balance</v>
      </c>
      <c r="BC706" t="str">
        <f t="shared" si="43"/>
        <v>WITHDRAWAL</v>
      </c>
    </row>
    <row r="707" spans="1:55" x14ac:dyDescent="0.35">
      <c r="A707">
        <v>1100</v>
      </c>
      <c r="B707">
        <v>11101</v>
      </c>
      <c r="C707" t="s">
        <v>96</v>
      </c>
      <c r="D707" t="s">
        <v>126</v>
      </c>
      <c r="E707">
        <v>9265</v>
      </c>
      <c r="F707">
        <v>11409</v>
      </c>
      <c r="G707" t="s">
        <v>48</v>
      </c>
      <c r="H707">
        <v>11409</v>
      </c>
      <c r="I707">
        <v>805502</v>
      </c>
      <c r="J707">
        <v>32</v>
      </c>
      <c r="K707">
        <v>32</v>
      </c>
      <c r="L707" t="s">
        <v>127</v>
      </c>
      <c r="M707" t="s">
        <v>110</v>
      </c>
      <c r="N707">
        <v>105058</v>
      </c>
      <c r="O707">
        <v>32</v>
      </c>
      <c r="P707">
        <v>19</v>
      </c>
      <c r="Q707">
        <v>7</v>
      </c>
      <c r="R707">
        <v>2</v>
      </c>
      <c r="S707">
        <v>10</v>
      </c>
      <c r="T707">
        <v>81</v>
      </c>
      <c r="U707">
        <v>9272</v>
      </c>
      <c r="V707">
        <v>2.8</v>
      </c>
      <c r="W707">
        <v>3.22</v>
      </c>
      <c r="X707">
        <v>118</v>
      </c>
      <c r="Y707">
        <v>4340</v>
      </c>
      <c r="Z707">
        <v>4505</v>
      </c>
      <c r="AA707">
        <v>43124</v>
      </c>
      <c r="AB707" t="s">
        <v>100</v>
      </c>
      <c r="AC707">
        <v>84062218</v>
      </c>
      <c r="AD707">
        <v>4017</v>
      </c>
      <c r="AE707" t="s">
        <v>77</v>
      </c>
      <c r="AF707">
        <v>930204</v>
      </c>
      <c r="AG707">
        <v>1</v>
      </c>
      <c r="AH707" t="s">
        <v>53</v>
      </c>
      <c r="AI707">
        <v>3509736</v>
      </c>
      <c r="AJ707">
        <v>9265</v>
      </c>
      <c r="AK707">
        <v>930831</v>
      </c>
      <c r="AL707" t="s">
        <v>54</v>
      </c>
      <c r="AN707">
        <v>333.7</v>
      </c>
      <c r="AO707">
        <v>96769.7</v>
      </c>
      <c r="AP707" t="s">
        <v>57</v>
      </c>
      <c r="AS707">
        <v>6888</v>
      </c>
      <c r="AT707">
        <v>940711</v>
      </c>
      <c r="AU707">
        <v>39576</v>
      </c>
      <c r="AV707">
        <v>12</v>
      </c>
      <c r="AW707">
        <v>3298</v>
      </c>
      <c r="AX707" t="s">
        <v>64</v>
      </c>
      <c r="AY707" t="str">
        <f t="shared" ref="AY707:AY770" si="44">IF(AU707&gt;200000,"High_loan_taker",IF(AU707&lt;100000,"Low_loan_taker","Mid_loan_taker"))</f>
        <v>Low_loan_taker</v>
      </c>
      <c r="BA707" t="str">
        <f t="shared" ref="BA707:BA770" si="45">IF(AW707&gt;5200,"High Payment",IF(AW707&lt;3200,"Low Payment","Mid Payament"))</f>
        <v>Mid Payament</v>
      </c>
      <c r="BB707" t="str">
        <f t="shared" ref="BB707:BB770" si="46">IF(AO707&gt;100000,"High Balance",IF(AO707&lt;50000,"Low Balance","Mid Balance"))</f>
        <v>Mid Balance</v>
      </c>
      <c r="BC707" t="str">
        <f t="shared" ref="BC707:BC770" si="47">IF(AL707="PRIJEM","CREDIT",IF(AL707="VYDAJ","WITHDRAWAL","NOT SURE"))</f>
        <v>CREDIT</v>
      </c>
    </row>
    <row r="708" spans="1:55" x14ac:dyDescent="0.35">
      <c r="A708">
        <v>1139</v>
      </c>
      <c r="B708">
        <v>11836</v>
      </c>
      <c r="C708" t="s">
        <v>96</v>
      </c>
      <c r="D708" t="s">
        <v>128</v>
      </c>
      <c r="E708">
        <v>9869</v>
      </c>
      <c r="F708">
        <v>12144</v>
      </c>
      <c r="G708" t="s">
        <v>48</v>
      </c>
      <c r="H708">
        <v>12144</v>
      </c>
      <c r="I708">
        <v>801123</v>
      </c>
      <c r="J708">
        <v>2</v>
      </c>
      <c r="K708">
        <v>2</v>
      </c>
      <c r="L708" t="s">
        <v>129</v>
      </c>
      <c r="M708" t="s">
        <v>99</v>
      </c>
      <c r="N708">
        <v>88884</v>
      </c>
      <c r="O708">
        <v>80</v>
      </c>
      <c r="P708">
        <v>26</v>
      </c>
      <c r="Q708">
        <v>6</v>
      </c>
      <c r="R708">
        <v>2</v>
      </c>
      <c r="S708">
        <v>5</v>
      </c>
      <c r="T708">
        <v>46.7</v>
      </c>
      <c r="U708">
        <v>8507</v>
      </c>
      <c r="V708">
        <v>1.67</v>
      </c>
      <c r="W708">
        <v>1.85</v>
      </c>
      <c r="X708">
        <v>132</v>
      </c>
      <c r="Y708">
        <v>2159</v>
      </c>
      <c r="Z708">
        <v>2674</v>
      </c>
      <c r="AA708">
        <v>44027</v>
      </c>
      <c r="AB708" t="s">
        <v>92</v>
      </c>
      <c r="AC708">
        <v>58726429</v>
      </c>
      <c r="AD708">
        <v>5887</v>
      </c>
      <c r="AE708" t="s">
        <v>67</v>
      </c>
      <c r="AF708">
        <v>930821</v>
      </c>
      <c r="AG708">
        <v>12</v>
      </c>
      <c r="AH708" t="s">
        <v>53</v>
      </c>
      <c r="AI708">
        <v>2979016</v>
      </c>
      <c r="AJ708">
        <v>9869</v>
      </c>
      <c r="AK708">
        <v>930821</v>
      </c>
      <c r="AL708" t="s">
        <v>54</v>
      </c>
      <c r="AM708" t="s">
        <v>55</v>
      </c>
      <c r="AN708">
        <v>900</v>
      </c>
      <c r="AO708">
        <v>900</v>
      </c>
      <c r="AS708">
        <v>7004</v>
      </c>
      <c r="AT708">
        <v>950315</v>
      </c>
      <c r="AU708">
        <v>331560</v>
      </c>
      <c r="AV708">
        <v>60</v>
      </c>
      <c r="AW708">
        <v>5526</v>
      </c>
      <c r="AX708" t="s">
        <v>124</v>
      </c>
      <c r="AY708" t="str">
        <f t="shared" si="44"/>
        <v>High_loan_taker</v>
      </c>
      <c r="BA708" t="str">
        <f t="shared" si="45"/>
        <v>High Payment</v>
      </c>
      <c r="BB708" t="str">
        <f t="shared" si="46"/>
        <v>Low Balance</v>
      </c>
      <c r="BC708" t="str">
        <f t="shared" si="47"/>
        <v>CREDIT</v>
      </c>
    </row>
    <row r="709" spans="1:55" x14ac:dyDescent="0.35">
      <c r="A709">
        <v>1139</v>
      </c>
      <c r="B709">
        <v>11836</v>
      </c>
      <c r="C709" t="s">
        <v>96</v>
      </c>
      <c r="D709" t="s">
        <v>128</v>
      </c>
      <c r="E709">
        <v>9869</v>
      </c>
      <c r="F709">
        <v>12144</v>
      </c>
      <c r="G709" t="s">
        <v>48</v>
      </c>
      <c r="H709">
        <v>12144</v>
      </c>
      <c r="I709">
        <v>801123</v>
      </c>
      <c r="J709">
        <v>2</v>
      </c>
      <c r="K709">
        <v>2</v>
      </c>
      <c r="L709" t="s">
        <v>129</v>
      </c>
      <c r="M709" t="s">
        <v>99</v>
      </c>
      <c r="N709">
        <v>88884</v>
      </c>
      <c r="O709">
        <v>80</v>
      </c>
      <c r="P709">
        <v>26</v>
      </c>
      <c r="Q709">
        <v>6</v>
      </c>
      <c r="R709">
        <v>2</v>
      </c>
      <c r="S709">
        <v>5</v>
      </c>
      <c r="T709">
        <v>46.7</v>
      </c>
      <c r="U709">
        <v>8507</v>
      </c>
      <c r="V709">
        <v>1.67</v>
      </c>
      <c r="W709">
        <v>1.85</v>
      </c>
      <c r="X709">
        <v>132</v>
      </c>
      <c r="Y709">
        <v>2159</v>
      </c>
      <c r="Z709">
        <v>2674</v>
      </c>
      <c r="AA709">
        <v>44028</v>
      </c>
      <c r="AB709" t="s">
        <v>51</v>
      </c>
      <c r="AC709">
        <v>41454464</v>
      </c>
      <c r="AD709">
        <v>2498</v>
      </c>
      <c r="AE709" t="s">
        <v>77</v>
      </c>
      <c r="AF709">
        <v>930821</v>
      </c>
      <c r="AG709">
        <v>12</v>
      </c>
      <c r="AH709" t="s">
        <v>53</v>
      </c>
      <c r="AI709">
        <v>2979016</v>
      </c>
      <c r="AJ709">
        <v>9869</v>
      </c>
      <c r="AK709">
        <v>930821</v>
      </c>
      <c r="AL709" t="s">
        <v>54</v>
      </c>
      <c r="AM709" t="s">
        <v>55</v>
      </c>
      <c r="AN709">
        <v>900</v>
      </c>
      <c r="AO709">
        <v>900</v>
      </c>
      <c r="AS709">
        <v>7004</v>
      </c>
      <c r="AT709">
        <v>950315</v>
      </c>
      <c r="AU709">
        <v>331560</v>
      </c>
      <c r="AV709">
        <v>60</v>
      </c>
      <c r="AW709">
        <v>5526</v>
      </c>
      <c r="AX709" t="s">
        <v>124</v>
      </c>
      <c r="AY709" t="str">
        <f t="shared" si="44"/>
        <v>High_loan_taker</v>
      </c>
      <c r="BA709" t="str">
        <f t="shared" si="45"/>
        <v>High Payment</v>
      </c>
      <c r="BB709" t="str">
        <f t="shared" si="46"/>
        <v>Low Balance</v>
      </c>
      <c r="BC709" t="str">
        <f t="shared" si="47"/>
        <v>CREDIT</v>
      </c>
    </row>
    <row r="710" spans="1:55" x14ac:dyDescent="0.35">
      <c r="A710">
        <v>1139</v>
      </c>
      <c r="B710">
        <v>11836</v>
      </c>
      <c r="C710" t="s">
        <v>96</v>
      </c>
      <c r="D710" t="s">
        <v>128</v>
      </c>
      <c r="E710">
        <v>9869</v>
      </c>
      <c r="F710">
        <v>12144</v>
      </c>
      <c r="G710" t="s">
        <v>48</v>
      </c>
      <c r="H710">
        <v>12144</v>
      </c>
      <c r="I710">
        <v>801123</v>
      </c>
      <c r="J710">
        <v>2</v>
      </c>
      <c r="K710">
        <v>2</v>
      </c>
      <c r="L710" t="s">
        <v>129</v>
      </c>
      <c r="M710" t="s">
        <v>99</v>
      </c>
      <c r="N710">
        <v>88884</v>
      </c>
      <c r="O710">
        <v>80</v>
      </c>
      <c r="P710">
        <v>26</v>
      </c>
      <c r="Q710">
        <v>6</v>
      </c>
      <c r="R710">
        <v>2</v>
      </c>
      <c r="S710">
        <v>5</v>
      </c>
      <c r="T710">
        <v>46.7</v>
      </c>
      <c r="U710">
        <v>8507</v>
      </c>
      <c r="V710">
        <v>1.67</v>
      </c>
      <c r="W710">
        <v>1.85</v>
      </c>
      <c r="X710">
        <v>132</v>
      </c>
      <c r="Y710">
        <v>2159</v>
      </c>
      <c r="Z710">
        <v>2674</v>
      </c>
      <c r="AA710">
        <v>44029</v>
      </c>
      <c r="AB710" t="s">
        <v>78</v>
      </c>
      <c r="AC710">
        <v>29203164</v>
      </c>
      <c r="AD710">
        <v>5526</v>
      </c>
      <c r="AE710" t="s">
        <v>52</v>
      </c>
      <c r="AF710">
        <v>930821</v>
      </c>
      <c r="AG710">
        <v>12</v>
      </c>
      <c r="AH710" t="s">
        <v>53</v>
      </c>
      <c r="AI710">
        <v>2979016</v>
      </c>
      <c r="AJ710">
        <v>9869</v>
      </c>
      <c r="AK710">
        <v>930821</v>
      </c>
      <c r="AL710" t="s">
        <v>54</v>
      </c>
      <c r="AM710" t="s">
        <v>55</v>
      </c>
      <c r="AN710">
        <v>900</v>
      </c>
      <c r="AO710">
        <v>900</v>
      </c>
      <c r="AS710">
        <v>7004</v>
      </c>
      <c r="AT710">
        <v>950315</v>
      </c>
      <c r="AU710">
        <v>331560</v>
      </c>
      <c r="AV710">
        <v>60</v>
      </c>
      <c r="AW710">
        <v>5526</v>
      </c>
      <c r="AX710" t="s">
        <v>124</v>
      </c>
      <c r="AY710" t="str">
        <f t="shared" si="44"/>
        <v>High_loan_taker</v>
      </c>
      <c r="BA710" t="str">
        <f t="shared" si="45"/>
        <v>High Payment</v>
      </c>
      <c r="BB710" t="str">
        <f t="shared" si="46"/>
        <v>Low Balance</v>
      </c>
      <c r="BC710" t="str">
        <f t="shared" si="47"/>
        <v>CREDIT</v>
      </c>
    </row>
    <row r="711" spans="1:55" x14ac:dyDescent="0.35">
      <c r="A711">
        <v>1155</v>
      </c>
      <c r="B711">
        <v>12088</v>
      </c>
      <c r="C711" t="s">
        <v>46</v>
      </c>
      <c r="D711" t="s">
        <v>130</v>
      </c>
      <c r="E711">
        <v>10079</v>
      </c>
      <c r="F711">
        <v>12396</v>
      </c>
      <c r="G711" t="s">
        <v>48</v>
      </c>
      <c r="H711">
        <v>12396</v>
      </c>
      <c r="I711">
        <v>705117</v>
      </c>
      <c r="J711">
        <v>62</v>
      </c>
      <c r="K711">
        <v>62</v>
      </c>
      <c r="L711" t="s">
        <v>131</v>
      </c>
      <c r="M711" t="s">
        <v>50</v>
      </c>
      <c r="N711">
        <v>145688</v>
      </c>
      <c r="O711">
        <v>22</v>
      </c>
      <c r="P711">
        <v>41</v>
      </c>
      <c r="Q711">
        <v>13</v>
      </c>
      <c r="R711">
        <v>2</v>
      </c>
      <c r="S711">
        <v>5</v>
      </c>
      <c r="T711">
        <v>40.700000000000003</v>
      </c>
      <c r="U711">
        <v>8544</v>
      </c>
      <c r="V711">
        <v>1.29</v>
      </c>
      <c r="W711">
        <v>1.86</v>
      </c>
      <c r="X711">
        <v>109</v>
      </c>
      <c r="Y711">
        <v>2719</v>
      </c>
      <c r="Z711">
        <v>2906</v>
      </c>
      <c r="AA711">
        <v>44345</v>
      </c>
      <c r="AB711" t="s">
        <v>92</v>
      </c>
      <c r="AC711">
        <v>33228176</v>
      </c>
      <c r="AD711">
        <v>2784.8</v>
      </c>
      <c r="AE711" t="s">
        <v>52</v>
      </c>
      <c r="AF711">
        <v>930506</v>
      </c>
      <c r="AG711">
        <v>62</v>
      </c>
      <c r="AH711" t="s">
        <v>53</v>
      </c>
      <c r="AI711">
        <v>3039484</v>
      </c>
      <c r="AJ711">
        <v>10079</v>
      </c>
      <c r="AK711">
        <v>930506</v>
      </c>
      <c r="AL711" t="s">
        <v>54</v>
      </c>
      <c r="AM711" t="s">
        <v>55</v>
      </c>
      <c r="AN711">
        <v>1100</v>
      </c>
      <c r="AO711">
        <v>1100</v>
      </c>
      <c r="AS711">
        <v>7055</v>
      </c>
      <c r="AT711">
        <v>940406</v>
      </c>
      <c r="AU711">
        <v>167100</v>
      </c>
      <c r="AV711">
        <v>60</v>
      </c>
      <c r="AW711">
        <v>2785</v>
      </c>
      <c r="AX711" t="s">
        <v>124</v>
      </c>
      <c r="AY711" t="str">
        <f t="shared" si="44"/>
        <v>Mid_loan_taker</v>
      </c>
      <c r="BA711" t="str">
        <f t="shared" si="45"/>
        <v>Low Payment</v>
      </c>
      <c r="BB711" t="str">
        <f t="shared" si="46"/>
        <v>Low Balance</v>
      </c>
      <c r="BC711" t="str">
        <f t="shared" si="47"/>
        <v>CREDIT</v>
      </c>
    </row>
    <row r="712" spans="1:55" x14ac:dyDescent="0.35">
      <c r="A712">
        <v>1155</v>
      </c>
      <c r="B712">
        <v>12088</v>
      </c>
      <c r="C712" t="s">
        <v>46</v>
      </c>
      <c r="D712" t="s">
        <v>130</v>
      </c>
      <c r="E712">
        <v>10079</v>
      </c>
      <c r="F712">
        <v>12396</v>
      </c>
      <c r="G712" t="s">
        <v>48</v>
      </c>
      <c r="H712">
        <v>12396</v>
      </c>
      <c r="I712">
        <v>705117</v>
      </c>
      <c r="J712">
        <v>62</v>
      </c>
      <c r="K712">
        <v>62</v>
      </c>
      <c r="L712" t="s">
        <v>131</v>
      </c>
      <c r="M712" t="s">
        <v>50</v>
      </c>
      <c r="N712">
        <v>145688</v>
      </c>
      <c r="O712">
        <v>22</v>
      </c>
      <c r="P712">
        <v>41</v>
      </c>
      <c r="Q712">
        <v>13</v>
      </c>
      <c r="R712">
        <v>2</v>
      </c>
      <c r="S712">
        <v>5</v>
      </c>
      <c r="T712">
        <v>40.700000000000003</v>
      </c>
      <c r="U712">
        <v>8544</v>
      </c>
      <c r="V712">
        <v>1.29</v>
      </c>
      <c r="W712">
        <v>1.86</v>
      </c>
      <c r="X712">
        <v>109</v>
      </c>
      <c r="Y712">
        <v>2719</v>
      </c>
      <c r="Z712">
        <v>2906</v>
      </c>
      <c r="AA712">
        <v>44345</v>
      </c>
      <c r="AB712" t="s">
        <v>92</v>
      </c>
      <c r="AC712">
        <v>33228176</v>
      </c>
      <c r="AD712">
        <v>2784.8</v>
      </c>
      <c r="AE712" t="s">
        <v>52</v>
      </c>
      <c r="AF712">
        <v>930506</v>
      </c>
      <c r="AG712">
        <v>62</v>
      </c>
      <c r="AH712" t="s">
        <v>53</v>
      </c>
      <c r="AI712">
        <v>3039495</v>
      </c>
      <c r="AJ712">
        <v>10079</v>
      </c>
      <c r="AK712">
        <v>930513</v>
      </c>
      <c r="AL712" t="s">
        <v>54</v>
      </c>
      <c r="AM712" t="s">
        <v>55</v>
      </c>
      <c r="AN712">
        <v>26316</v>
      </c>
      <c r="AO712">
        <v>27416</v>
      </c>
      <c r="AS712">
        <v>7055</v>
      </c>
      <c r="AT712">
        <v>940406</v>
      </c>
      <c r="AU712">
        <v>167100</v>
      </c>
      <c r="AV712">
        <v>60</v>
      </c>
      <c r="AW712">
        <v>2785</v>
      </c>
      <c r="AX712" t="s">
        <v>124</v>
      </c>
      <c r="AY712" t="str">
        <f t="shared" si="44"/>
        <v>Mid_loan_taker</v>
      </c>
      <c r="BA712" t="str">
        <f t="shared" si="45"/>
        <v>Low Payment</v>
      </c>
      <c r="BB712" t="str">
        <f t="shared" si="46"/>
        <v>Low Balance</v>
      </c>
      <c r="BC712" t="str">
        <f t="shared" si="47"/>
        <v>CREDIT</v>
      </c>
    </row>
    <row r="713" spans="1:55" x14ac:dyDescent="0.35">
      <c r="A713">
        <v>1155</v>
      </c>
      <c r="B713">
        <v>12088</v>
      </c>
      <c r="C713" t="s">
        <v>46</v>
      </c>
      <c r="D713" t="s">
        <v>130</v>
      </c>
      <c r="E713">
        <v>10079</v>
      </c>
      <c r="F713">
        <v>12396</v>
      </c>
      <c r="G713" t="s">
        <v>48</v>
      </c>
      <c r="H713">
        <v>12396</v>
      </c>
      <c r="I713">
        <v>705117</v>
      </c>
      <c r="J713">
        <v>62</v>
      </c>
      <c r="K713">
        <v>62</v>
      </c>
      <c r="L713" t="s">
        <v>131</v>
      </c>
      <c r="M713" t="s">
        <v>50</v>
      </c>
      <c r="N713">
        <v>145688</v>
      </c>
      <c r="O713">
        <v>22</v>
      </c>
      <c r="P713">
        <v>41</v>
      </c>
      <c r="Q713">
        <v>13</v>
      </c>
      <c r="R713">
        <v>2</v>
      </c>
      <c r="S713">
        <v>5</v>
      </c>
      <c r="T713">
        <v>40.700000000000003</v>
      </c>
      <c r="U713">
        <v>8544</v>
      </c>
      <c r="V713">
        <v>1.29</v>
      </c>
      <c r="W713">
        <v>1.86</v>
      </c>
      <c r="X713">
        <v>109</v>
      </c>
      <c r="Y713">
        <v>2719</v>
      </c>
      <c r="Z713">
        <v>2906</v>
      </c>
      <c r="AA713">
        <v>44345</v>
      </c>
      <c r="AB713" t="s">
        <v>92</v>
      </c>
      <c r="AC713">
        <v>33228176</v>
      </c>
      <c r="AD713">
        <v>2784.8</v>
      </c>
      <c r="AE713" t="s">
        <v>52</v>
      </c>
      <c r="AF713">
        <v>930506</v>
      </c>
      <c r="AG713">
        <v>62</v>
      </c>
      <c r="AH713" t="s">
        <v>53</v>
      </c>
      <c r="AI713">
        <v>3039491</v>
      </c>
      <c r="AJ713">
        <v>10079</v>
      </c>
      <c r="AK713">
        <v>930518</v>
      </c>
      <c r="AL713" t="s">
        <v>54</v>
      </c>
      <c r="AM713" t="s">
        <v>55</v>
      </c>
      <c r="AN713">
        <v>11385</v>
      </c>
      <c r="AO713">
        <v>38801</v>
      </c>
      <c r="AS713">
        <v>7055</v>
      </c>
      <c r="AT713">
        <v>940406</v>
      </c>
      <c r="AU713">
        <v>167100</v>
      </c>
      <c r="AV713">
        <v>60</v>
      </c>
      <c r="AW713">
        <v>2785</v>
      </c>
      <c r="AX713" t="s">
        <v>124</v>
      </c>
      <c r="AY713" t="str">
        <f t="shared" si="44"/>
        <v>Mid_loan_taker</v>
      </c>
      <c r="BA713" t="str">
        <f t="shared" si="45"/>
        <v>Low Payment</v>
      </c>
      <c r="BB713" t="str">
        <f t="shared" si="46"/>
        <v>Low Balance</v>
      </c>
      <c r="BC713" t="str">
        <f t="shared" si="47"/>
        <v>CREDIT</v>
      </c>
    </row>
    <row r="714" spans="1:55" x14ac:dyDescent="0.35">
      <c r="A714">
        <v>1155</v>
      </c>
      <c r="B714">
        <v>12088</v>
      </c>
      <c r="C714" t="s">
        <v>46</v>
      </c>
      <c r="D714" t="s">
        <v>130</v>
      </c>
      <c r="E714">
        <v>10079</v>
      </c>
      <c r="F714">
        <v>12396</v>
      </c>
      <c r="G714" t="s">
        <v>48</v>
      </c>
      <c r="H714">
        <v>12396</v>
      </c>
      <c r="I714">
        <v>705117</v>
      </c>
      <c r="J714">
        <v>62</v>
      </c>
      <c r="K714">
        <v>62</v>
      </c>
      <c r="L714" t="s">
        <v>131</v>
      </c>
      <c r="M714" t="s">
        <v>50</v>
      </c>
      <c r="N714">
        <v>145688</v>
      </c>
      <c r="O714">
        <v>22</v>
      </c>
      <c r="P714">
        <v>41</v>
      </c>
      <c r="Q714">
        <v>13</v>
      </c>
      <c r="R714">
        <v>2</v>
      </c>
      <c r="S714">
        <v>5</v>
      </c>
      <c r="T714">
        <v>40.700000000000003</v>
      </c>
      <c r="U714">
        <v>8544</v>
      </c>
      <c r="V714">
        <v>1.29</v>
      </c>
      <c r="W714">
        <v>1.86</v>
      </c>
      <c r="X714">
        <v>109</v>
      </c>
      <c r="Y714">
        <v>2719</v>
      </c>
      <c r="Z714">
        <v>2906</v>
      </c>
      <c r="AA714">
        <v>44345</v>
      </c>
      <c r="AB714" t="s">
        <v>92</v>
      </c>
      <c r="AC714">
        <v>33228176</v>
      </c>
      <c r="AD714">
        <v>2784.8</v>
      </c>
      <c r="AE714" t="s">
        <v>52</v>
      </c>
      <c r="AF714">
        <v>930506</v>
      </c>
      <c r="AG714">
        <v>62</v>
      </c>
      <c r="AH714" t="s">
        <v>53</v>
      </c>
      <c r="AI714">
        <v>3517606</v>
      </c>
      <c r="AJ714">
        <v>10079</v>
      </c>
      <c r="AK714">
        <v>930531</v>
      </c>
      <c r="AL714" t="s">
        <v>54</v>
      </c>
      <c r="AN714">
        <v>91.4</v>
      </c>
      <c r="AO714">
        <v>38892.400000000001</v>
      </c>
      <c r="AP714" t="s">
        <v>57</v>
      </c>
      <c r="AS714">
        <v>7055</v>
      </c>
      <c r="AT714">
        <v>940406</v>
      </c>
      <c r="AU714">
        <v>167100</v>
      </c>
      <c r="AV714">
        <v>60</v>
      </c>
      <c r="AW714">
        <v>2785</v>
      </c>
      <c r="AX714" t="s">
        <v>124</v>
      </c>
      <c r="AY714" t="str">
        <f t="shared" si="44"/>
        <v>Mid_loan_taker</v>
      </c>
      <c r="BA714" t="str">
        <f t="shared" si="45"/>
        <v>Low Payment</v>
      </c>
      <c r="BB714" t="str">
        <f t="shared" si="46"/>
        <v>Low Balance</v>
      </c>
      <c r="BC714" t="str">
        <f t="shared" si="47"/>
        <v>CREDIT</v>
      </c>
    </row>
    <row r="715" spans="1:55" x14ac:dyDescent="0.35">
      <c r="A715">
        <v>1155</v>
      </c>
      <c r="B715">
        <v>12088</v>
      </c>
      <c r="C715" t="s">
        <v>46</v>
      </c>
      <c r="D715" t="s">
        <v>130</v>
      </c>
      <c r="E715">
        <v>10079</v>
      </c>
      <c r="F715">
        <v>12396</v>
      </c>
      <c r="G715" t="s">
        <v>48</v>
      </c>
      <c r="H715">
        <v>12396</v>
      </c>
      <c r="I715">
        <v>705117</v>
      </c>
      <c r="J715">
        <v>62</v>
      </c>
      <c r="K715">
        <v>62</v>
      </c>
      <c r="L715" t="s">
        <v>131</v>
      </c>
      <c r="M715" t="s">
        <v>50</v>
      </c>
      <c r="N715">
        <v>145688</v>
      </c>
      <c r="O715">
        <v>22</v>
      </c>
      <c r="P715">
        <v>41</v>
      </c>
      <c r="Q715">
        <v>13</v>
      </c>
      <c r="R715">
        <v>2</v>
      </c>
      <c r="S715">
        <v>5</v>
      </c>
      <c r="T715">
        <v>40.700000000000003</v>
      </c>
      <c r="U715">
        <v>8544</v>
      </c>
      <c r="V715">
        <v>1.29</v>
      </c>
      <c r="W715">
        <v>1.86</v>
      </c>
      <c r="X715">
        <v>109</v>
      </c>
      <c r="Y715">
        <v>2719</v>
      </c>
      <c r="Z715">
        <v>2906</v>
      </c>
      <c r="AA715">
        <v>44345</v>
      </c>
      <c r="AB715" t="s">
        <v>92</v>
      </c>
      <c r="AC715">
        <v>33228176</v>
      </c>
      <c r="AD715">
        <v>2784.8</v>
      </c>
      <c r="AE715" t="s">
        <v>52</v>
      </c>
      <c r="AF715">
        <v>930506</v>
      </c>
      <c r="AG715">
        <v>62</v>
      </c>
      <c r="AH715" t="s">
        <v>53</v>
      </c>
      <c r="AI715">
        <v>3039849</v>
      </c>
      <c r="AJ715">
        <v>10079</v>
      </c>
      <c r="AK715">
        <v>930605</v>
      </c>
      <c r="AL715" t="s">
        <v>58</v>
      </c>
      <c r="AM715" t="s">
        <v>59</v>
      </c>
      <c r="AN715">
        <v>6300</v>
      </c>
      <c r="AO715">
        <v>32592.400000000001</v>
      </c>
      <c r="AS715">
        <v>7055</v>
      </c>
      <c r="AT715">
        <v>940406</v>
      </c>
      <c r="AU715">
        <v>167100</v>
      </c>
      <c r="AV715">
        <v>60</v>
      </c>
      <c r="AW715">
        <v>2785</v>
      </c>
      <c r="AX715" t="s">
        <v>124</v>
      </c>
      <c r="AY715" t="str">
        <f t="shared" si="44"/>
        <v>Mid_loan_taker</v>
      </c>
      <c r="BA715" t="str">
        <f t="shared" si="45"/>
        <v>Low Payment</v>
      </c>
      <c r="BB715" t="str">
        <f t="shared" si="46"/>
        <v>Low Balance</v>
      </c>
      <c r="BC715" t="str">
        <f t="shared" si="47"/>
        <v>WITHDRAWAL</v>
      </c>
    </row>
    <row r="716" spans="1:55" x14ac:dyDescent="0.35">
      <c r="A716">
        <v>1155</v>
      </c>
      <c r="B716">
        <v>12088</v>
      </c>
      <c r="C716" t="s">
        <v>46</v>
      </c>
      <c r="D716" t="s">
        <v>130</v>
      </c>
      <c r="E716">
        <v>10079</v>
      </c>
      <c r="F716">
        <v>12396</v>
      </c>
      <c r="G716" t="s">
        <v>48</v>
      </c>
      <c r="H716">
        <v>12396</v>
      </c>
      <c r="I716">
        <v>705117</v>
      </c>
      <c r="J716">
        <v>62</v>
      </c>
      <c r="K716">
        <v>62</v>
      </c>
      <c r="L716" t="s">
        <v>131</v>
      </c>
      <c r="M716" t="s">
        <v>50</v>
      </c>
      <c r="N716">
        <v>145688</v>
      </c>
      <c r="O716">
        <v>22</v>
      </c>
      <c r="P716">
        <v>41</v>
      </c>
      <c r="Q716">
        <v>13</v>
      </c>
      <c r="R716">
        <v>2</v>
      </c>
      <c r="S716">
        <v>5</v>
      </c>
      <c r="T716">
        <v>40.700000000000003</v>
      </c>
      <c r="U716">
        <v>8544</v>
      </c>
      <c r="V716">
        <v>1.29</v>
      </c>
      <c r="W716">
        <v>1.86</v>
      </c>
      <c r="X716">
        <v>109</v>
      </c>
      <c r="Y716">
        <v>2719</v>
      </c>
      <c r="Z716">
        <v>2906</v>
      </c>
      <c r="AA716">
        <v>44345</v>
      </c>
      <c r="AB716" t="s">
        <v>92</v>
      </c>
      <c r="AC716">
        <v>33228176</v>
      </c>
      <c r="AD716">
        <v>2784.8</v>
      </c>
      <c r="AE716" t="s">
        <v>52</v>
      </c>
      <c r="AF716">
        <v>930506</v>
      </c>
      <c r="AG716">
        <v>62</v>
      </c>
      <c r="AH716" t="s">
        <v>53</v>
      </c>
      <c r="AI716">
        <v>3039497</v>
      </c>
      <c r="AJ716">
        <v>10079</v>
      </c>
      <c r="AK716">
        <v>930613</v>
      </c>
      <c r="AL716" t="s">
        <v>54</v>
      </c>
      <c r="AM716" t="s">
        <v>55</v>
      </c>
      <c r="AN716">
        <v>24845</v>
      </c>
      <c r="AO716">
        <v>57437.4</v>
      </c>
      <c r="AS716">
        <v>7055</v>
      </c>
      <c r="AT716">
        <v>940406</v>
      </c>
      <c r="AU716">
        <v>167100</v>
      </c>
      <c r="AV716">
        <v>60</v>
      </c>
      <c r="AW716">
        <v>2785</v>
      </c>
      <c r="AX716" t="s">
        <v>124</v>
      </c>
      <c r="AY716" t="str">
        <f t="shared" si="44"/>
        <v>Mid_loan_taker</v>
      </c>
      <c r="BA716" t="str">
        <f t="shared" si="45"/>
        <v>Low Payment</v>
      </c>
      <c r="BB716" t="str">
        <f t="shared" si="46"/>
        <v>Mid Balance</v>
      </c>
      <c r="BC716" t="str">
        <f t="shared" si="47"/>
        <v>CREDIT</v>
      </c>
    </row>
    <row r="717" spans="1:55" x14ac:dyDescent="0.35">
      <c r="A717">
        <v>1155</v>
      </c>
      <c r="B717">
        <v>12088</v>
      </c>
      <c r="C717" t="s">
        <v>46</v>
      </c>
      <c r="D717" t="s">
        <v>130</v>
      </c>
      <c r="E717">
        <v>10079</v>
      </c>
      <c r="F717">
        <v>12396</v>
      </c>
      <c r="G717" t="s">
        <v>48</v>
      </c>
      <c r="H717">
        <v>12396</v>
      </c>
      <c r="I717">
        <v>705117</v>
      </c>
      <c r="J717">
        <v>62</v>
      </c>
      <c r="K717">
        <v>62</v>
      </c>
      <c r="L717" t="s">
        <v>131</v>
      </c>
      <c r="M717" t="s">
        <v>50</v>
      </c>
      <c r="N717">
        <v>145688</v>
      </c>
      <c r="O717">
        <v>22</v>
      </c>
      <c r="P717">
        <v>41</v>
      </c>
      <c r="Q717">
        <v>13</v>
      </c>
      <c r="R717">
        <v>2</v>
      </c>
      <c r="S717">
        <v>5</v>
      </c>
      <c r="T717">
        <v>40.700000000000003</v>
      </c>
      <c r="U717">
        <v>8544</v>
      </c>
      <c r="V717">
        <v>1.29</v>
      </c>
      <c r="W717">
        <v>1.86</v>
      </c>
      <c r="X717">
        <v>109</v>
      </c>
      <c r="Y717">
        <v>2719</v>
      </c>
      <c r="Z717">
        <v>2906</v>
      </c>
      <c r="AA717">
        <v>44345</v>
      </c>
      <c r="AB717" t="s">
        <v>92</v>
      </c>
      <c r="AC717">
        <v>33228176</v>
      </c>
      <c r="AD717">
        <v>2784.8</v>
      </c>
      <c r="AE717" t="s">
        <v>52</v>
      </c>
      <c r="AF717">
        <v>930506</v>
      </c>
      <c r="AG717">
        <v>62</v>
      </c>
      <c r="AH717" t="s">
        <v>53</v>
      </c>
      <c r="AI717">
        <v>3039487</v>
      </c>
      <c r="AJ717">
        <v>10079</v>
      </c>
      <c r="AK717">
        <v>930620</v>
      </c>
      <c r="AL717" t="s">
        <v>54</v>
      </c>
      <c r="AM717" t="s">
        <v>55</v>
      </c>
      <c r="AN717">
        <v>18969</v>
      </c>
      <c r="AO717">
        <v>76406.399999999994</v>
      </c>
      <c r="AS717">
        <v>7055</v>
      </c>
      <c r="AT717">
        <v>940406</v>
      </c>
      <c r="AU717">
        <v>167100</v>
      </c>
      <c r="AV717">
        <v>60</v>
      </c>
      <c r="AW717">
        <v>2785</v>
      </c>
      <c r="AX717" t="s">
        <v>124</v>
      </c>
      <c r="AY717" t="str">
        <f t="shared" si="44"/>
        <v>Mid_loan_taker</v>
      </c>
      <c r="BA717" t="str">
        <f t="shared" si="45"/>
        <v>Low Payment</v>
      </c>
      <c r="BB717" t="str">
        <f t="shared" si="46"/>
        <v>Mid Balance</v>
      </c>
      <c r="BC717" t="str">
        <f t="shared" si="47"/>
        <v>CREDIT</v>
      </c>
    </row>
    <row r="718" spans="1:55" x14ac:dyDescent="0.35">
      <c r="A718">
        <v>1155</v>
      </c>
      <c r="B718">
        <v>12088</v>
      </c>
      <c r="C718" t="s">
        <v>46</v>
      </c>
      <c r="D718" t="s">
        <v>130</v>
      </c>
      <c r="E718">
        <v>10079</v>
      </c>
      <c r="F718">
        <v>12396</v>
      </c>
      <c r="G718" t="s">
        <v>48</v>
      </c>
      <c r="H718">
        <v>12396</v>
      </c>
      <c r="I718">
        <v>705117</v>
      </c>
      <c r="J718">
        <v>62</v>
      </c>
      <c r="K718">
        <v>62</v>
      </c>
      <c r="L718" t="s">
        <v>131</v>
      </c>
      <c r="M718" t="s">
        <v>50</v>
      </c>
      <c r="N718">
        <v>145688</v>
      </c>
      <c r="O718">
        <v>22</v>
      </c>
      <c r="P718">
        <v>41</v>
      </c>
      <c r="Q718">
        <v>13</v>
      </c>
      <c r="R718">
        <v>2</v>
      </c>
      <c r="S718">
        <v>5</v>
      </c>
      <c r="T718">
        <v>40.700000000000003</v>
      </c>
      <c r="U718">
        <v>8544</v>
      </c>
      <c r="V718">
        <v>1.29</v>
      </c>
      <c r="W718">
        <v>1.86</v>
      </c>
      <c r="X718">
        <v>109</v>
      </c>
      <c r="Y718">
        <v>2719</v>
      </c>
      <c r="Z718">
        <v>2906</v>
      </c>
      <c r="AA718">
        <v>44345</v>
      </c>
      <c r="AB718" t="s">
        <v>92</v>
      </c>
      <c r="AC718">
        <v>33228176</v>
      </c>
      <c r="AD718">
        <v>2784.8</v>
      </c>
      <c r="AE718" t="s">
        <v>52</v>
      </c>
      <c r="AF718">
        <v>930506</v>
      </c>
      <c r="AG718">
        <v>62</v>
      </c>
      <c r="AH718" t="s">
        <v>53</v>
      </c>
      <c r="AI718">
        <v>3039503</v>
      </c>
      <c r="AJ718">
        <v>10079</v>
      </c>
      <c r="AK718">
        <v>930625</v>
      </c>
      <c r="AL718" t="s">
        <v>54</v>
      </c>
      <c r="AM718" t="s">
        <v>55</v>
      </c>
      <c r="AN718">
        <v>49980</v>
      </c>
      <c r="AO718">
        <v>126386.4</v>
      </c>
      <c r="AS718">
        <v>7055</v>
      </c>
      <c r="AT718">
        <v>940406</v>
      </c>
      <c r="AU718">
        <v>167100</v>
      </c>
      <c r="AV718">
        <v>60</v>
      </c>
      <c r="AW718">
        <v>2785</v>
      </c>
      <c r="AX718" t="s">
        <v>124</v>
      </c>
      <c r="AY718" t="str">
        <f t="shared" si="44"/>
        <v>Mid_loan_taker</v>
      </c>
      <c r="BA718" t="str">
        <f t="shared" si="45"/>
        <v>Low Payment</v>
      </c>
      <c r="BB718" t="str">
        <f t="shared" si="46"/>
        <v>High Balance</v>
      </c>
      <c r="BC718" t="str">
        <f t="shared" si="47"/>
        <v>CREDIT</v>
      </c>
    </row>
    <row r="719" spans="1:55" x14ac:dyDescent="0.35">
      <c r="A719">
        <v>1155</v>
      </c>
      <c r="B719">
        <v>12088</v>
      </c>
      <c r="C719" t="s">
        <v>46</v>
      </c>
      <c r="D719" t="s">
        <v>130</v>
      </c>
      <c r="E719">
        <v>10079</v>
      </c>
      <c r="F719">
        <v>12396</v>
      </c>
      <c r="G719" t="s">
        <v>48</v>
      </c>
      <c r="H719">
        <v>12396</v>
      </c>
      <c r="I719">
        <v>705117</v>
      </c>
      <c r="J719">
        <v>62</v>
      </c>
      <c r="K719">
        <v>62</v>
      </c>
      <c r="L719" t="s">
        <v>131</v>
      </c>
      <c r="M719" t="s">
        <v>50</v>
      </c>
      <c r="N719">
        <v>145688</v>
      </c>
      <c r="O719">
        <v>22</v>
      </c>
      <c r="P719">
        <v>41</v>
      </c>
      <c r="Q719">
        <v>13</v>
      </c>
      <c r="R719">
        <v>2</v>
      </c>
      <c r="S719">
        <v>5</v>
      </c>
      <c r="T719">
        <v>40.700000000000003</v>
      </c>
      <c r="U719">
        <v>8544</v>
      </c>
      <c r="V719">
        <v>1.29</v>
      </c>
      <c r="W719">
        <v>1.86</v>
      </c>
      <c r="X719">
        <v>109</v>
      </c>
      <c r="Y719">
        <v>2719</v>
      </c>
      <c r="Z719">
        <v>2906</v>
      </c>
      <c r="AA719">
        <v>44345</v>
      </c>
      <c r="AB719" t="s">
        <v>92</v>
      </c>
      <c r="AC719">
        <v>33228176</v>
      </c>
      <c r="AD719">
        <v>2784.8</v>
      </c>
      <c r="AE719" t="s">
        <v>52</v>
      </c>
      <c r="AF719">
        <v>930506</v>
      </c>
      <c r="AG719">
        <v>62</v>
      </c>
      <c r="AH719" t="s">
        <v>53</v>
      </c>
      <c r="AI719">
        <v>3039850</v>
      </c>
      <c r="AJ719">
        <v>10079</v>
      </c>
      <c r="AK719">
        <v>930625</v>
      </c>
      <c r="AL719" t="s">
        <v>58</v>
      </c>
      <c r="AM719" t="s">
        <v>59</v>
      </c>
      <c r="AN719">
        <v>47600</v>
      </c>
      <c r="AO719">
        <v>78786.399999999994</v>
      </c>
      <c r="AS719">
        <v>7055</v>
      </c>
      <c r="AT719">
        <v>940406</v>
      </c>
      <c r="AU719">
        <v>167100</v>
      </c>
      <c r="AV719">
        <v>60</v>
      </c>
      <c r="AW719">
        <v>2785</v>
      </c>
      <c r="AX719" t="s">
        <v>124</v>
      </c>
      <c r="AY719" t="str">
        <f t="shared" si="44"/>
        <v>Mid_loan_taker</v>
      </c>
      <c r="BA719" t="str">
        <f t="shared" si="45"/>
        <v>Low Payment</v>
      </c>
      <c r="BB719" t="str">
        <f t="shared" si="46"/>
        <v>Mid Balance</v>
      </c>
      <c r="BC719" t="str">
        <f t="shared" si="47"/>
        <v>WITHDRAWAL</v>
      </c>
    </row>
    <row r="720" spans="1:55" x14ac:dyDescent="0.35">
      <c r="A720">
        <v>1155</v>
      </c>
      <c r="B720">
        <v>12088</v>
      </c>
      <c r="C720" t="s">
        <v>46</v>
      </c>
      <c r="D720" t="s">
        <v>130</v>
      </c>
      <c r="E720">
        <v>10079</v>
      </c>
      <c r="F720">
        <v>12396</v>
      </c>
      <c r="G720" t="s">
        <v>48</v>
      </c>
      <c r="H720">
        <v>12396</v>
      </c>
      <c r="I720">
        <v>705117</v>
      </c>
      <c r="J720">
        <v>62</v>
      </c>
      <c r="K720">
        <v>62</v>
      </c>
      <c r="L720" t="s">
        <v>131</v>
      </c>
      <c r="M720" t="s">
        <v>50</v>
      </c>
      <c r="N720">
        <v>145688</v>
      </c>
      <c r="O720">
        <v>22</v>
      </c>
      <c r="P720">
        <v>41</v>
      </c>
      <c r="Q720">
        <v>13</v>
      </c>
      <c r="R720">
        <v>2</v>
      </c>
      <c r="S720">
        <v>5</v>
      </c>
      <c r="T720">
        <v>40.700000000000003</v>
      </c>
      <c r="U720">
        <v>8544</v>
      </c>
      <c r="V720">
        <v>1.29</v>
      </c>
      <c r="W720">
        <v>1.86</v>
      </c>
      <c r="X720">
        <v>109</v>
      </c>
      <c r="Y720">
        <v>2719</v>
      </c>
      <c r="Z720">
        <v>2906</v>
      </c>
      <c r="AA720">
        <v>44345</v>
      </c>
      <c r="AB720" t="s">
        <v>92</v>
      </c>
      <c r="AC720">
        <v>33228176</v>
      </c>
      <c r="AD720">
        <v>2784.8</v>
      </c>
      <c r="AE720" t="s">
        <v>52</v>
      </c>
      <c r="AF720">
        <v>930506</v>
      </c>
      <c r="AG720">
        <v>62</v>
      </c>
      <c r="AH720" t="s">
        <v>53</v>
      </c>
      <c r="AI720">
        <v>3517607</v>
      </c>
      <c r="AJ720">
        <v>10079</v>
      </c>
      <c r="AK720">
        <v>930630</v>
      </c>
      <c r="AL720" t="s">
        <v>54</v>
      </c>
      <c r="AN720">
        <v>272.3</v>
      </c>
      <c r="AO720">
        <v>79058.7</v>
      </c>
      <c r="AP720" t="s">
        <v>57</v>
      </c>
      <c r="AS720">
        <v>7055</v>
      </c>
      <c r="AT720">
        <v>940406</v>
      </c>
      <c r="AU720">
        <v>167100</v>
      </c>
      <c r="AV720">
        <v>60</v>
      </c>
      <c r="AW720">
        <v>2785</v>
      </c>
      <c r="AX720" t="s">
        <v>124</v>
      </c>
      <c r="AY720" t="str">
        <f t="shared" si="44"/>
        <v>Mid_loan_taker</v>
      </c>
      <c r="BA720" t="str">
        <f t="shared" si="45"/>
        <v>Low Payment</v>
      </c>
      <c r="BB720" t="str">
        <f t="shared" si="46"/>
        <v>Mid Balance</v>
      </c>
      <c r="BC720" t="str">
        <f t="shared" si="47"/>
        <v>CREDIT</v>
      </c>
    </row>
    <row r="721" spans="1:55" x14ac:dyDescent="0.35">
      <c r="A721">
        <v>1155</v>
      </c>
      <c r="B721">
        <v>12088</v>
      </c>
      <c r="C721" t="s">
        <v>46</v>
      </c>
      <c r="D721" t="s">
        <v>130</v>
      </c>
      <c r="E721">
        <v>10079</v>
      </c>
      <c r="F721">
        <v>12396</v>
      </c>
      <c r="G721" t="s">
        <v>48</v>
      </c>
      <c r="H721">
        <v>12396</v>
      </c>
      <c r="I721">
        <v>705117</v>
      </c>
      <c r="J721">
        <v>62</v>
      </c>
      <c r="K721">
        <v>62</v>
      </c>
      <c r="L721" t="s">
        <v>131</v>
      </c>
      <c r="M721" t="s">
        <v>50</v>
      </c>
      <c r="N721">
        <v>145688</v>
      </c>
      <c r="O721">
        <v>22</v>
      </c>
      <c r="P721">
        <v>41</v>
      </c>
      <c r="Q721">
        <v>13</v>
      </c>
      <c r="R721">
        <v>2</v>
      </c>
      <c r="S721">
        <v>5</v>
      </c>
      <c r="T721">
        <v>40.700000000000003</v>
      </c>
      <c r="U721">
        <v>8544</v>
      </c>
      <c r="V721">
        <v>1.29</v>
      </c>
      <c r="W721">
        <v>1.86</v>
      </c>
      <c r="X721">
        <v>109</v>
      </c>
      <c r="Y721">
        <v>2719</v>
      </c>
      <c r="Z721">
        <v>2906</v>
      </c>
      <c r="AA721">
        <v>44345</v>
      </c>
      <c r="AB721" t="s">
        <v>92</v>
      </c>
      <c r="AC721">
        <v>33228176</v>
      </c>
      <c r="AD721">
        <v>2784.8</v>
      </c>
      <c r="AE721" t="s">
        <v>52</v>
      </c>
      <c r="AF721">
        <v>930506</v>
      </c>
      <c r="AG721">
        <v>62</v>
      </c>
      <c r="AH721" t="s">
        <v>53</v>
      </c>
      <c r="AI721">
        <v>3039783</v>
      </c>
      <c r="AJ721">
        <v>10079</v>
      </c>
      <c r="AK721">
        <v>930630</v>
      </c>
      <c r="AL721" t="s">
        <v>58</v>
      </c>
      <c r="AM721" t="s">
        <v>59</v>
      </c>
      <c r="AN721">
        <v>14.6</v>
      </c>
      <c r="AO721">
        <v>79044.100000000006</v>
      </c>
      <c r="AP721" t="s">
        <v>68</v>
      </c>
      <c r="AS721">
        <v>7055</v>
      </c>
      <c r="AT721">
        <v>940406</v>
      </c>
      <c r="AU721">
        <v>167100</v>
      </c>
      <c r="AV721">
        <v>60</v>
      </c>
      <c r="AW721">
        <v>2785</v>
      </c>
      <c r="AX721" t="s">
        <v>124</v>
      </c>
      <c r="AY721" t="str">
        <f t="shared" si="44"/>
        <v>Mid_loan_taker</v>
      </c>
      <c r="BA721" t="str">
        <f t="shared" si="45"/>
        <v>Low Payment</v>
      </c>
      <c r="BB721" t="str">
        <f t="shared" si="46"/>
        <v>Mid Balance</v>
      </c>
      <c r="BC721" t="str">
        <f t="shared" si="47"/>
        <v>WITHDRAWAL</v>
      </c>
    </row>
    <row r="722" spans="1:55" x14ac:dyDescent="0.35">
      <c r="A722">
        <v>1155</v>
      </c>
      <c r="B722">
        <v>12088</v>
      </c>
      <c r="C722" t="s">
        <v>46</v>
      </c>
      <c r="D722" t="s">
        <v>130</v>
      </c>
      <c r="E722">
        <v>10079</v>
      </c>
      <c r="F722">
        <v>12396</v>
      </c>
      <c r="G722" t="s">
        <v>48</v>
      </c>
      <c r="H722">
        <v>12396</v>
      </c>
      <c r="I722">
        <v>705117</v>
      </c>
      <c r="J722">
        <v>62</v>
      </c>
      <c r="K722">
        <v>62</v>
      </c>
      <c r="L722" t="s">
        <v>131</v>
      </c>
      <c r="M722" t="s">
        <v>50</v>
      </c>
      <c r="N722">
        <v>145688</v>
      </c>
      <c r="O722">
        <v>22</v>
      </c>
      <c r="P722">
        <v>41</v>
      </c>
      <c r="Q722">
        <v>13</v>
      </c>
      <c r="R722">
        <v>2</v>
      </c>
      <c r="S722">
        <v>5</v>
      </c>
      <c r="T722">
        <v>40.700000000000003</v>
      </c>
      <c r="U722">
        <v>8544</v>
      </c>
      <c r="V722">
        <v>1.29</v>
      </c>
      <c r="W722">
        <v>1.86</v>
      </c>
      <c r="X722">
        <v>109</v>
      </c>
      <c r="Y722">
        <v>2719</v>
      </c>
      <c r="Z722">
        <v>2906</v>
      </c>
      <c r="AA722">
        <v>44345</v>
      </c>
      <c r="AB722" t="s">
        <v>92</v>
      </c>
      <c r="AC722">
        <v>33228176</v>
      </c>
      <c r="AD722">
        <v>2784.8</v>
      </c>
      <c r="AE722" t="s">
        <v>52</v>
      </c>
      <c r="AF722">
        <v>930506</v>
      </c>
      <c r="AG722">
        <v>62</v>
      </c>
      <c r="AH722" t="s">
        <v>53</v>
      </c>
      <c r="AI722">
        <v>3039490</v>
      </c>
      <c r="AJ722">
        <v>10079</v>
      </c>
      <c r="AK722">
        <v>930703</v>
      </c>
      <c r="AL722" t="s">
        <v>54</v>
      </c>
      <c r="AM722" t="s">
        <v>55</v>
      </c>
      <c r="AN722">
        <v>19540</v>
      </c>
      <c r="AO722">
        <v>98584.1</v>
      </c>
      <c r="AS722">
        <v>7055</v>
      </c>
      <c r="AT722">
        <v>940406</v>
      </c>
      <c r="AU722">
        <v>167100</v>
      </c>
      <c r="AV722">
        <v>60</v>
      </c>
      <c r="AW722">
        <v>2785</v>
      </c>
      <c r="AX722" t="s">
        <v>124</v>
      </c>
      <c r="AY722" t="str">
        <f t="shared" si="44"/>
        <v>Mid_loan_taker</v>
      </c>
      <c r="BA722" t="str">
        <f t="shared" si="45"/>
        <v>Low Payment</v>
      </c>
      <c r="BB722" t="str">
        <f t="shared" si="46"/>
        <v>Mid Balance</v>
      </c>
      <c r="BC722" t="str">
        <f t="shared" si="47"/>
        <v>CREDIT</v>
      </c>
    </row>
    <row r="723" spans="1:55" x14ac:dyDescent="0.35">
      <c r="A723">
        <v>1155</v>
      </c>
      <c r="B723">
        <v>12088</v>
      </c>
      <c r="C723" t="s">
        <v>46</v>
      </c>
      <c r="D723" t="s">
        <v>130</v>
      </c>
      <c r="E723">
        <v>10079</v>
      </c>
      <c r="F723">
        <v>12396</v>
      </c>
      <c r="G723" t="s">
        <v>48</v>
      </c>
      <c r="H723">
        <v>12396</v>
      </c>
      <c r="I723">
        <v>705117</v>
      </c>
      <c r="J723">
        <v>62</v>
      </c>
      <c r="K723">
        <v>62</v>
      </c>
      <c r="L723" t="s">
        <v>131</v>
      </c>
      <c r="M723" t="s">
        <v>50</v>
      </c>
      <c r="N723">
        <v>145688</v>
      </c>
      <c r="O723">
        <v>22</v>
      </c>
      <c r="P723">
        <v>41</v>
      </c>
      <c r="Q723">
        <v>13</v>
      </c>
      <c r="R723">
        <v>2</v>
      </c>
      <c r="S723">
        <v>5</v>
      </c>
      <c r="T723">
        <v>40.700000000000003</v>
      </c>
      <c r="U723">
        <v>8544</v>
      </c>
      <c r="V723">
        <v>1.29</v>
      </c>
      <c r="W723">
        <v>1.86</v>
      </c>
      <c r="X723">
        <v>109</v>
      </c>
      <c r="Y723">
        <v>2719</v>
      </c>
      <c r="Z723">
        <v>2906</v>
      </c>
      <c r="AA723">
        <v>44345</v>
      </c>
      <c r="AB723" t="s">
        <v>92</v>
      </c>
      <c r="AC723">
        <v>33228176</v>
      </c>
      <c r="AD723">
        <v>2784.8</v>
      </c>
      <c r="AE723" t="s">
        <v>52</v>
      </c>
      <c r="AF723">
        <v>930506</v>
      </c>
      <c r="AG723">
        <v>62</v>
      </c>
      <c r="AH723" t="s">
        <v>53</v>
      </c>
      <c r="AI723">
        <v>3039851</v>
      </c>
      <c r="AJ723">
        <v>10079</v>
      </c>
      <c r="AK723">
        <v>930705</v>
      </c>
      <c r="AL723" t="s">
        <v>58</v>
      </c>
      <c r="AM723" t="s">
        <v>59</v>
      </c>
      <c r="AN723">
        <v>39200</v>
      </c>
      <c r="AO723">
        <v>59384.1</v>
      </c>
      <c r="AS723">
        <v>7055</v>
      </c>
      <c r="AT723">
        <v>940406</v>
      </c>
      <c r="AU723">
        <v>167100</v>
      </c>
      <c r="AV723">
        <v>60</v>
      </c>
      <c r="AW723">
        <v>2785</v>
      </c>
      <c r="AX723" t="s">
        <v>124</v>
      </c>
      <c r="AY723" t="str">
        <f t="shared" si="44"/>
        <v>Mid_loan_taker</v>
      </c>
      <c r="BA723" t="str">
        <f t="shared" si="45"/>
        <v>Low Payment</v>
      </c>
      <c r="BB723" t="str">
        <f t="shared" si="46"/>
        <v>Mid Balance</v>
      </c>
      <c r="BC723" t="str">
        <f t="shared" si="47"/>
        <v>WITHDRAWAL</v>
      </c>
    </row>
    <row r="724" spans="1:55" x14ac:dyDescent="0.35">
      <c r="A724">
        <v>1155</v>
      </c>
      <c r="B724">
        <v>12088</v>
      </c>
      <c r="C724" t="s">
        <v>46</v>
      </c>
      <c r="D724" t="s">
        <v>130</v>
      </c>
      <c r="E724">
        <v>10079</v>
      </c>
      <c r="F724">
        <v>12396</v>
      </c>
      <c r="G724" t="s">
        <v>48</v>
      </c>
      <c r="H724">
        <v>12396</v>
      </c>
      <c r="I724">
        <v>705117</v>
      </c>
      <c r="J724">
        <v>62</v>
      </c>
      <c r="K724">
        <v>62</v>
      </c>
      <c r="L724" t="s">
        <v>131</v>
      </c>
      <c r="M724" t="s">
        <v>50</v>
      </c>
      <c r="N724">
        <v>145688</v>
      </c>
      <c r="O724">
        <v>22</v>
      </c>
      <c r="P724">
        <v>41</v>
      </c>
      <c r="Q724">
        <v>13</v>
      </c>
      <c r="R724">
        <v>2</v>
      </c>
      <c r="S724">
        <v>5</v>
      </c>
      <c r="T724">
        <v>40.700000000000003</v>
      </c>
      <c r="U724">
        <v>8544</v>
      </c>
      <c r="V724">
        <v>1.29</v>
      </c>
      <c r="W724">
        <v>1.86</v>
      </c>
      <c r="X724">
        <v>109</v>
      </c>
      <c r="Y724">
        <v>2719</v>
      </c>
      <c r="Z724">
        <v>2906</v>
      </c>
      <c r="AA724">
        <v>44345</v>
      </c>
      <c r="AB724" t="s">
        <v>92</v>
      </c>
      <c r="AC724">
        <v>33228176</v>
      </c>
      <c r="AD724">
        <v>2784.8</v>
      </c>
      <c r="AE724" t="s">
        <v>52</v>
      </c>
      <c r="AF724">
        <v>930506</v>
      </c>
      <c r="AG724">
        <v>62</v>
      </c>
      <c r="AH724" t="s">
        <v>53</v>
      </c>
      <c r="AI724">
        <v>3039595</v>
      </c>
      <c r="AJ724">
        <v>10079</v>
      </c>
      <c r="AK724">
        <v>930711</v>
      </c>
      <c r="AL724" t="s">
        <v>58</v>
      </c>
      <c r="AM724" t="s">
        <v>59</v>
      </c>
      <c r="AN724">
        <v>3000</v>
      </c>
      <c r="AO724">
        <v>56384.1</v>
      </c>
      <c r="AR724">
        <v>0</v>
      </c>
      <c r="AS724">
        <v>7055</v>
      </c>
      <c r="AT724">
        <v>940406</v>
      </c>
      <c r="AU724">
        <v>167100</v>
      </c>
      <c r="AV724">
        <v>60</v>
      </c>
      <c r="AW724">
        <v>2785</v>
      </c>
      <c r="AX724" t="s">
        <v>124</v>
      </c>
      <c r="AY724" t="str">
        <f t="shared" si="44"/>
        <v>Mid_loan_taker</v>
      </c>
      <c r="BA724" t="str">
        <f t="shared" si="45"/>
        <v>Low Payment</v>
      </c>
      <c r="BB724" t="str">
        <f t="shared" si="46"/>
        <v>Mid Balance</v>
      </c>
      <c r="BC724" t="str">
        <f t="shared" si="47"/>
        <v>WITHDRAWAL</v>
      </c>
    </row>
    <row r="725" spans="1:55" x14ac:dyDescent="0.35">
      <c r="A725">
        <v>1155</v>
      </c>
      <c r="B725">
        <v>12088</v>
      </c>
      <c r="C725" t="s">
        <v>46</v>
      </c>
      <c r="D725" t="s">
        <v>130</v>
      </c>
      <c r="E725">
        <v>10079</v>
      </c>
      <c r="F725">
        <v>12396</v>
      </c>
      <c r="G725" t="s">
        <v>48</v>
      </c>
      <c r="H725">
        <v>12396</v>
      </c>
      <c r="I725">
        <v>705117</v>
      </c>
      <c r="J725">
        <v>62</v>
      </c>
      <c r="K725">
        <v>62</v>
      </c>
      <c r="L725" t="s">
        <v>131</v>
      </c>
      <c r="M725" t="s">
        <v>50</v>
      </c>
      <c r="N725">
        <v>145688</v>
      </c>
      <c r="O725">
        <v>22</v>
      </c>
      <c r="P725">
        <v>41</v>
      </c>
      <c r="Q725">
        <v>13</v>
      </c>
      <c r="R725">
        <v>2</v>
      </c>
      <c r="S725">
        <v>5</v>
      </c>
      <c r="T725">
        <v>40.700000000000003</v>
      </c>
      <c r="U725">
        <v>8544</v>
      </c>
      <c r="V725">
        <v>1.29</v>
      </c>
      <c r="W725">
        <v>1.86</v>
      </c>
      <c r="X725">
        <v>109</v>
      </c>
      <c r="Y725">
        <v>2719</v>
      </c>
      <c r="Z725">
        <v>2906</v>
      </c>
      <c r="AA725">
        <v>44345</v>
      </c>
      <c r="AB725" t="s">
        <v>92</v>
      </c>
      <c r="AC725">
        <v>33228176</v>
      </c>
      <c r="AD725">
        <v>2784.8</v>
      </c>
      <c r="AE725" t="s">
        <v>52</v>
      </c>
      <c r="AF725">
        <v>930506</v>
      </c>
      <c r="AG725">
        <v>62</v>
      </c>
      <c r="AH725" t="s">
        <v>53</v>
      </c>
      <c r="AI725">
        <v>3039502</v>
      </c>
      <c r="AJ725">
        <v>10079</v>
      </c>
      <c r="AK725">
        <v>930713</v>
      </c>
      <c r="AL725" t="s">
        <v>54</v>
      </c>
      <c r="AM725" t="s">
        <v>55</v>
      </c>
      <c r="AN725">
        <v>16919</v>
      </c>
      <c r="AO725">
        <v>73303.100000000006</v>
      </c>
      <c r="AS725">
        <v>7055</v>
      </c>
      <c r="AT725">
        <v>940406</v>
      </c>
      <c r="AU725">
        <v>167100</v>
      </c>
      <c r="AV725">
        <v>60</v>
      </c>
      <c r="AW725">
        <v>2785</v>
      </c>
      <c r="AX725" t="s">
        <v>124</v>
      </c>
      <c r="AY725" t="str">
        <f t="shared" si="44"/>
        <v>Mid_loan_taker</v>
      </c>
      <c r="BA725" t="str">
        <f t="shared" si="45"/>
        <v>Low Payment</v>
      </c>
      <c r="BB725" t="str">
        <f t="shared" si="46"/>
        <v>Mid Balance</v>
      </c>
      <c r="BC725" t="str">
        <f t="shared" si="47"/>
        <v>CREDIT</v>
      </c>
    </row>
    <row r="726" spans="1:55" x14ac:dyDescent="0.35">
      <c r="A726">
        <v>1155</v>
      </c>
      <c r="B726">
        <v>12088</v>
      </c>
      <c r="C726" t="s">
        <v>46</v>
      </c>
      <c r="D726" t="s">
        <v>130</v>
      </c>
      <c r="E726">
        <v>10079</v>
      </c>
      <c r="F726">
        <v>12396</v>
      </c>
      <c r="G726" t="s">
        <v>48</v>
      </c>
      <c r="H726">
        <v>12396</v>
      </c>
      <c r="I726">
        <v>705117</v>
      </c>
      <c r="J726">
        <v>62</v>
      </c>
      <c r="K726">
        <v>62</v>
      </c>
      <c r="L726" t="s">
        <v>131</v>
      </c>
      <c r="M726" t="s">
        <v>50</v>
      </c>
      <c r="N726">
        <v>145688</v>
      </c>
      <c r="O726">
        <v>22</v>
      </c>
      <c r="P726">
        <v>41</v>
      </c>
      <c r="Q726">
        <v>13</v>
      </c>
      <c r="R726">
        <v>2</v>
      </c>
      <c r="S726">
        <v>5</v>
      </c>
      <c r="T726">
        <v>40.700000000000003</v>
      </c>
      <c r="U726">
        <v>8544</v>
      </c>
      <c r="V726">
        <v>1.29</v>
      </c>
      <c r="W726">
        <v>1.86</v>
      </c>
      <c r="X726">
        <v>109</v>
      </c>
      <c r="Y726">
        <v>2719</v>
      </c>
      <c r="Z726">
        <v>2906</v>
      </c>
      <c r="AA726">
        <v>44345</v>
      </c>
      <c r="AB726" t="s">
        <v>92</v>
      </c>
      <c r="AC726">
        <v>33228176</v>
      </c>
      <c r="AD726">
        <v>2784.8</v>
      </c>
      <c r="AE726" t="s">
        <v>52</v>
      </c>
      <c r="AF726">
        <v>930506</v>
      </c>
      <c r="AG726">
        <v>62</v>
      </c>
      <c r="AH726" t="s">
        <v>53</v>
      </c>
      <c r="AI726">
        <v>3039750</v>
      </c>
      <c r="AJ726">
        <v>10079</v>
      </c>
      <c r="AK726">
        <v>930727</v>
      </c>
      <c r="AL726" t="s">
        <v>58</v>
      </c>
      <c r="AM726" t="s">
        <v>59</v>
      </c>
      <c r="AN726">
        <v>1500</v>
      </c>
      <c r="AO726">
        <v>71803.100000000006</v>
      </c>
      <c r="AS726">
        <v>7055</v>
      </c>
      <c r="AT726">
        <v>940406</v>
      </c>
      <c r="AU726">
        <v>167100</v>
      </c>
      <c r="AV726">
        <v>60</v>
      </c>
      <c r="AW726">
        <v>2785</v>
      </c>
      <c r="AX726" t="s">
        <v>124</v>
      </c>
      <c r="AY726" t="str">
        <f t="shared" si="44"/>
        <v>Mid_loan_taker</v>
      </c>
      <c r="BA726" t="str">
        <f t="shared" si="45"/>
        <v>Low Payment</v>
      </c>
      <c r="BB726" t="str">
        <f t="shared" si="46"/>
        <v>Mid Balance</v>
      </c>
      <c r="BC726" t="str">
        <f t="shared" si="47"/>
        <v>WITHDRAWAL</v>
      </c>
    </row>
    <row r="727" spans="1:55" x14ac:dyDescent="0.35">
      <c r="A727">
        <v>1155</v>
      </c>
      <c r="B727">
        <v>12088</v>
      </c>
      <c r="C727" t="s">
        <v>46</v>
      </c>
      <c r="D727" t="s">
        <v>130</v>
      </c>
      <c r="E727">
        <v>10079</v>
      </c>
      <c r="F727">
        <v>12396</v>
      </c>
      <c r="G727" t="s">
        <v>48</v>
      </c>
      <c r="H727">
        <v>12396</v>
      </c>
      <c r="I727">
        <v>705117</v>
      </c>
      <c r="J727">
        <v>62</v>
      </c>
      <c r="K727">
        <v>62</v>
      </c>
      <c r="L727" t="s">
        <v>131</v>
      </c>
      <c r="M727" t="s">
        <v>50</v>
      </c>
      <c r="N727">
        <v>145688</v>
      </c>
      <c r="O727">
        <v>22</v>
      </c>
      <c r="P727">
        <v>41</v>
      </c>
      <c r="Q727">
        <v>13</v>
      </c>
      <c r="R727">
        <v>2</v>
      </c>
      <c r="S727">
        <v>5</v>
      </c>
      <c r="T727">
        <v>40.700000000000003</v>
      </c>
      <c r="U727">
        <v>8544</v>
      </c>
      <c r="V727">
        <v>1.29</v>
      </c>
      <c r="W727">
        <v>1.86</v>
      </c>
      <c r="X727">
        <v>109</v>
      </c>
      <c r="Y727">
        <v>2719</v>
      </c>
      <c r="Z727">
        <v>2906</v>
      </c>
      <c r="AA727">
        <v>44345</v>
      </c>
      <c r="AB727" t="s">
        <v>92</v>
      </c>
      <c r="AC727">
        <v>33228176</v>
      </c>
      <c r="AD727">
        <v>2784.8</v>
      </c>
      <c r="AE727" t="s">
        <v>52</v>
      </c>
      <c r="AF727">
        <v>930506</v>
      </c>
      <c r="AG727">
        <v>62</v>
      </c>
      <c r="AH727" t="s">
        <v>53</v>
      </c>
      <c r="AI727">
        <v>3039492</v>
      </c>
      <c r="AJ727">
        <v>10079</v>
      </c>
      <c r="AK727">
        <v>930728</v>
      </c>
      <c r="AL727" t="s">
        <v>54</v>
      </c>
      <c r="AM727" t="s">
        <v>55</v>
      </c>
      <c r="AN727">
        <v>11833</v>
      </c>
      <c r="AO727">
        <v>83636.100000000006</v>
      </c>
      <c r="AS727">
        <v>7055</v>
      </c>
      <c r="AT727">
        <v>940406</v>
      </c>
      <c r="AU727">
        <v>167100</v>
      </c>
      <c r="AV727">
        <v>60</v>
      </c>
      <c r="AW727">
        <v>2785</v>
      </c>
      <c r="AX727" t="s">
        <v>124</v>
      </c>
      <c r="AY727" t="str">
        <f t="shared" si="44"/>
        <v>Mid_loan_taker</v>
      </c>
      <c r="BA727" t="str">
        <f t="shared" si="45"/>
        <v>Low Payment</v>
      </c>
      <c r="BB727" t="str">
        <f t="shared" si="46"/>
        <v>Mid Balance</v>
      </c>
      <c r="BC727" t="str">
        <f t="shared" si="47"/>
        <v>CREDIT</v>
      </c>
    </row>
    <row r="728" spans="1:55" x14ac:dyDescent="0.35">
      <c r="A728">
        <v>1155</v>
      </c>
      <c r="B728">
        <v>12088</v>
      </c>
      <c r="C728" t="s">
        <v>46</v>
      </c>
      <c r="D728" t="s">
        <v>130</v>
      </c>
      <c r="E728">
        <v>10079</v>
      </c>
      <c r="F728">
        <v>12396</v>
      </c>
      <c r="G728" t="s">
        <v>48</v>
      </c>
      <c r="H728">
        <v>12396</v>
      </c>
      <c r="I728">
        <v>705117</v>
      </c>
      <c r="J728">
        <v>62</v>
      </c>
      <c r="K728">
        <v>62</v>
      </c>
      <c r="L728" t="s">
        <v>131</v>
      </c>
      <c r="M728" t="s">
        <v>50</v>
      </c>
      <c r="N728">
        <v>145688</v>
      </c>
      <c r="O728">
        <v>22</v>
      </c>
      <c r="P728">
        <v>41</v>
      </c>
      <c r="Q728">
        <v>13</v>
      </c>
      <c r="R728">
        <v>2</v>
      </c>
      <c r="S728">
        <v>5</v>
      </c>
      <c r="T728">
        <v>40.700000000000003</v>
      </c>
      <c r="U728">
        <v>8544</v>
      </c>
      <c r="V728">
        <v>1.29</v>
      </c>
      <c r="W728">
        <v>1.86</v>
      </c>
      <c r="X728">
        <v>109</v>
      </c>
      <c r="Y728">
        <v>2719</v>
      </c>
      <c r="Z728">
        <v>2906</v>
      </c>
      <c r="AA728">
        <v>44345</v>
      </c>
      <c r="AB728" t="s">
        <v>92</v>
      </c>
      <c r="AC728">
        <v>33228176</v>
      </c>
      <c r="AD728">
        <v>2784.8</v>
      </c>
      <c r="AE728" t="s">
        <v>52</v>
      </c>
      <c r="AF728">
        <v>930506</v>
      </c>
      <c r="AG728">
        <v>62</v>
      </c>
      <c r="AH728" t="s">
        <v>53</v>
      </c>
      <c r="AI728">
        <v>3517608</v>
      </c>
      <c r="AJ728">
        <v>10079</v>
      </c>
      <c r="AK728">
        <v>930731</v>
      </c>
      <c r="AL728" t="s">
        <v>54</v>
      </c>
      <c r="AN728">
        <v>298.10000000000002</v>
      </c>
      <c r="AO728">
        <v>83934.3</v>
      </c>
      <c r="AP728" t="s">
        <v>57</v>
      </c>
      <c r="AS728">
        <v>7055</v>
      </c>
      <c r="AT728">
        <v>940406</v>
      </c>
      <c r="AU728">
        <v>167100</v>
      </c>
      <c r="AV728">
        <v>60</v>
      </c>
      <c r="AW728">
        <v>2785</v>
      </c>
      <c r="AX728" t="s">
        <v>124</v>
      </c>
      <c r="AY728" t="str">
        <f t="shared" si="44"/>
        <v>Mid_loan_taker</v>
      </c>
      <c r="BA728" t="str">
        <f t="shared" si="45"/>
        <v>Low Payment</v>
      </c>
      <c r="BB728" t="str">
        <f t="shared" si="46"/>
        <v>Mid Balance</v>
      </c>
      <c r="BC728" t="str">
        <f t="shared" si="47"/>
        <v>CREDIT</v>
      </c>
    </row>
    <row r="729" spans="1:55" x14ac:dyDescent="0.35">
      <c r="A729">
        <v>1155</v>
      </c>
      <c r="B729">
        <v>12088</v>
      </c>
      <c r="C729" t="s">
        <v>46</v>
      </c>
      <c r="D729" t="s">
        <v>130</v>
      </c>
      <c r="E729">
        <v>10079</v>
      </c>
      <c r="F729">
        <v>12396</v>
      </c>
      <c r="G729" t="s">
        <v>48</v>
      </c>
      <c r="H729">
        <v>12396</v>
      </c>
      <c r="I729">
        <v>705117</v>
      </c>
      <c r="J729">
        <v>62</v>
      </c>
      <c r="K729">
        <v>62</v>
      </c>
      <c r="L729" t="s">
        <v>131</v>
      </c>
      <c r="M729" t="s">
        <v>50</v>
      </c>
      <c r="N729">
        <v>145688</v>
      </c>
      <c r="O729">
        <v>22</v>
      </c>
      <c r="P729">
        <v>41</v>
      </c>
      <c r="Q729">
        <v>13</v>
      </c>
      <c r="R729">
        <v>2</v>
      </c>
      <c r="S729">
        <v>5</v>
      </c>
      <c r="T729">
        <v>40.700000000000003</v>
      </c>
      <c r="U729">
        <v>8544</v>
      </c>
      <c r="V729">
        <v>1.29</v>
      </c>
      <c r="W729">
        <v>1.86</v>
      </c>
      <c r="X729">
        <v>109</v>
      </c>
      <c r="Y729">
        <v>2719</v>
      </c>
      <c r="Z729">
        <v>2906</v>
      </c>
      <c r="AA729">
        <v>44345</v>
      </c>
      <c r="AB729" t="s">
        <v>92</v>
      </c>
      <c r="AC729">
        <v>33228176</v>
      </c>
      <c r="AD729">
        <v>2784.8</v>
      </c>
      <c r="AE729" t="s">
        <v>52</v>
      </c>
      <c r="AF729">
        <v>930506</v>
      </c>
      <c r="AG729">
        <v>62</v>
      </c>
      <c r="AH729" t="s">
        <v>53</v>
      </c>
      <c r="AI729">
        <v>3039784</v>
      </c>
      <c r="AJ729">
        <v>10079</v>
      </c>
      <c r="AK729">
        <v>930731</v>
      </c>
      <c r="AL729" t="s">
        <v>58</v>
      </c>
      <c r="AM729" t="s">
        <v>59</v>
      </c>
      <c r="AN729">
        <v>14.6</v>
      </c>
      <c r="AO729">
        <v>83919.7</v>
      </c>
      <c r="AP729" t="s">
        <v>68</v>
      </c>
      <c r="AS729">
        <v>7055</v>
      </c>
      <c r="AT729">
        <v>940406</v>
      </c>
      <c r="AU729">
        <v>167100</v>
      </c>
      <c r="AV729">
        <v>60</v>
      </c>
      <c r="AW729">
        <v>2785</v>
      </c>
      <c r="AX729" t="s">
        <v>124</v>
      </c>
      <c r="AY729" t="str">
        <f t="shared" si="44"/>
        <v>Mid_loan_taker</v>
      </c>
      <c r="BA729" t="str">
        <f t="shared" si="45"/>
        <v>Low Payment</v>
      </c>
      <c r="BB729" t="str">
        <f t="shared" si="46"/>
        <v>Mid Balance</v>
      </c>
      <c r="BC729" t="str">
        <f t="shared" si="47"/>
        <v>WITHDRAWAL</v>
      </c>
    </row>
    <row r="730" spans="1:55" x14ac:dyDescent="0.35">
      <c r="A730">
        <v>1155</v>
      </c>
      <c r="B730">
        <v>12088</v>
      </c>
      <c r="C730" t="s">
        <v>46</v>
      </c>
      <c r="D730" t="s">
        <v>130</v>
      </c>
      <c r="E730">
        <v>10079</v>
      </c>
      <c r="F730">
        <v>12396</v>
      </c>
      <c r="G730" t="s">
        <v>48</v>
      </c>
      <c r="H730">
        <v>12396</v>
      </c>
      <c r="I730">
        <v>705117</v>
      </c>
      <c r="J730">
        <v>62</v>
      </c>
      <c r="K730">
        <v>62</v>
      </c>
      <c r="L730" t="s">
        <v>131</v>
      </c>
      <c r="M730" t="s">
        <v>50</v>
      </c>
      <c r="N730">
        <v>145688</v>
      </c>
      <c r="O730">
        <v>22</v>
      </c>
      <c r="P730">
        <v>41</v>
      </c>
      <c r="Q730">
        <v>13</v>
      </c>
      <c r="R730">
        <v>2</v>
      </c>
      <c r="S730">
        <v>5</v>
      </c>
      <c r="T730">
        <v>40.700000000000003</v>
      </c>
      <c r="U730">
        <v>8544</v>
      </c>
      <c r="V730">
        <v>1.29</v>
      </c>
      <c r="W730">
        <v>1.86</v>
      </c>
      <c r="X730">
        <v>109</v>
      </c>
      <c r="Y730">
        <v>2719</v>
      </c>
      <c r="Z730">
        <v>2906</v>
      </c>
      <c r="AA730">
        <v>44345</v>
      </c>
      <c r="AB730" t="s">
        <v>92</v>
      </c>
      <c r="AC730">
        <v>33228176</v>
      </c>
      <c r="AD730">
        <v>2784.8</v>
      </c>
      <c r="AE730" t="s">
        <v>52</v>
      </c>
      <c r="AF730">
        <v>930506</v>
      </c>
      <c r="AG730">
        <v>62</v>
      </c>
      <c r="AH730" t="s">
        <v>53</v>
      </c>
      <c r="AI730">
        <v>3039596</v>
      </c>
      <c r="AJ730">
        <v>10079</v>
      </c>
      <c r="AK730">
        <v>930803</v>
      </c>
      <c r="AL730" t="s">
        <v>58</v>
      </c>
      <c r="AM730" t="s">
        <v>59</v>
      </c>
      <c r="AN730">
        <v>3000</v>
      </c>
      <c r="AO730">
        <v>80919.7</v>
      </c>
      <c r="AR730">
        <v>0</v>
      </c>
      <c r="AS730">
        <v>7055</v>
      </c>
      <c r="AT730">
        <v>940406</v>
      </c>
      <c r="AU730">
        <v>167100</v>
      </c>
      <c r="AV730">
        <v>60</v>
      </c>
      <c r="AW730">
        <v>2785</v>
      </c>
      <c r="AX730" t="s">
        <v>124</v>
      </c>
      <c r="AY730" t="str">
        <f t="shared" si="44"/>
        <v>Mid_loan_taker</v>
      </c>
      <c r="BA730" t="str">
        <f t="shared" si="45"/>
        <v>Low Payment</v>
      </c>
      <c r="BB730" t="str">
        <f t="shared" si="46"/>
        <v>Mid Balance</v>
      </c>
      <c r="BC730" t="str">
        <f t="shared" si="47"/>
        <v>WITHDRAWAL</v>
      </c>
    </row>
    <row r="731" spans="1:55" x14ac:dyDescent="0.35">
      <c r="A731">
        <v>1155</v>
      </c>
      <c r="B731">
        <v>12088</v>
      </c>
      <c r="C731" t="s">
        <v>46</v>
      </c>
      <c r="D731" t="s">
        <v>130</v>
      </c>
      <c r="E731">
        <v>10079</v>
      </c>
      <c r="F731">
        <v>12396</v>
      </c>
      <c r="G731" t="s">
        <v>48</v>
      </c>
      <c r="H731">
        <v>12396</v>
      </c>
      <c r="I731">
        <v>705117</v>
      </c>
      <c r="J731">
        <v>62</v>
      </c>
      <c r="K731">
        <v>62</v>
      </c>
      <c r="L731" t="s">
        <v>131</v>
      </c>
      <c r="M731" t="s">
        <v>50</v>
      </c>
      <c r="N731">
        <v>145688</v>
      </c>
      <c r="O731">
        <v>22</v>
      </c>
      <c r="P731">
        <v>41</v>
      </c>
      <c r="Q731">
        <v>13</v>
      </c>
      <c r="R731">
        <v>2</v>
      </c>
      <c r="S731">
        <v>5</v>
      </c>
      <c r="T731">
        <v>40.700000000000003</v>
      </c>
      <c r="U731">
        <v>8544</v>
      </c>
      <c r="V731">
        <v>1.29</v>
      </c>
      <c r="W731">
        <v>1.86</v>
      </c>
      <c r="X731">
        <v>109</v>
      </c>
      <c r="Y731">
        <v>2719</v>
      </c>
      <c r="Z731">
        <v>2906</v>
      </c>
      <c r="AA731">
        <v>44345</v>
      </c>
      <c r="AB731" t="s">
        <v>92</v>
      </c>
      <c r="AC731">
        <v>33228176</v>
      </c>
      <c r="AD731">
        <v>2784.8</v>
      </c>
      <c r="AE731" t="s">
        <v>52</v>
      </c>
      <c r="AF731">
        <v>930506</v>
      </c>
      <c r="AG731">
        <v>62</v>
      </c>
      <c r="AH731" t="s">
        <v>53</v>
      </c>
      <c r="AI731">
        <v>3039852</v>
      </c>
      <c r="AJ731">
        <v>10079</v>
      </c>
      <c r="AK731">
        <v>930804</v>
      </c>
      <c r="AL731" t="s">
        <v>58</v>
      </c>
      <c r="AM731" t="s">
        <v>59</v>
      </c>
      <c r="AN731">
        <v>29100</v>
      </c>
      <c r="AO731">
        <v>51819.7</v>
      </c>
      <c r="AS731">
        <v>7055</v>
      </c>
      <c r="AT731">
        <v>940406</v>
      </c>
      <c r="AU731">
        <v>167100</v>
      </c>
      <c r="AV731">
        <v>60</v>
      </c>
      <c r="AW731">
        <v>2785</v>
      </c>
      <c r="AX731" t="s">
        <v>124</v>
      </c>
      <c r="AY731" t="str">
        <f t="shared" si="44"/>
        <v>Mid_loan_taker</v>
      </c>
      <c r="BA731" t="str">
        <f t="shared" si="45"/>
        <v>Low Payment</v>
      </c>
      <c r="BB731" t="str">
        <f t="shared" si="46"/>
        <v>Mid Balance</v>
      </c>
      <c r="BC731" t="str">
        <f t="shared" si="47"/>
        <v>WITHDRAWAL</v>
      </c>
    </row>
    <row r="732" spans="1:55" x14ac:dyDescent="0.35">
      <c r="A732">
        <v>1155</v>
      </c>
      <c r="B732">
        <v>12088</v>
      </c>
      <c r="C732" t="s">
        <v>46</v>
      </c>
      <c r="D732" t="s">
        <v>130</v>
      </c>
      <c r="E732">
        <v>10079</v>
      </c>
      <c r="F732">
        <v>12396</v>
      </c>
      <c r="G732" t="s">
        <v>48</v>
      </c>
      <c r="H732">
        <v>12396</v>
      </c>
      <c r="I732">
        <v>705117</v>
      </c>
      <c r="J732">
        <v>62</v>
      </c>
      <c r="K732">
        <v>62</v>
      </c>
      <c r="L732" t="s">
        <v>131</v>
      </c>
      <c r="M732" t="s">
        <v>50</v>
      </c>
      <c r="N732">
        <v>145688</v>
      </c>
      <c r="O732">
        <v>22</v>
      </c>
      <c r="P732">
        <v>41</v>
      </c>
      <c r="Q732">
        <v>13</v>
      </c>
      <c r="R732">
        <v>2</v>
      </c>
      <c r="S732">
        <v>5</v>
      </c>
      <c r="T732">
        <v>40.700000000000003</v>
      </c>
      <c r="U732">
        <v>8544</v>
      </c>
      <c r="V732">
        <v>1.29</v>
      </c>
      <c r="W732">
        <v>1.86</v>
      </c>
      <c r="X732">
        <v>109</v>
      </c>
      <c r="Y732">
        <v>2719</v>
      </c>
      <c r="Z732">
        <v>2906</v>
      </c>
      <c r="AA732">
        <v>44345</v>
      </c>
      <c r="AB732" t="s">
        <v>92</v>
      </c>
      <c r="AC732">
        <v>33228176</v>
      </c>
      <c r="AD732">
        <v>2784.8</v>
      </c>
      <c r="AE732" t="s">
        <v>52</v>
      </c>
      <c r="AF732">
        <v>930506</v>
      </c>
      <c r="AG732">
        <v>62</v>
      </c>
      <c r="AH732" t="s">
        <v>53</v>
      </c>
      <c r="AI732">
        <v>3039496</v>
      </c>
      <c r="AJ732">
        <v>10079</v>
      </c>
      <c r="AK732">
        <v>930807</v>
      </c>
      <c r="AL732" t="s">
        <v>54</v>
      </c>
      <c r="AM732" t="s">
        <v>55</v>
      </c>
      <c r="AN732">
        <v>38850</v>
      </c>
      <c r="AO732">
        <v>90669.7</v>
      </c>
      <c r="AS732">
        <v>7055</v>
      </c>
      <c r="AT732">
        <v>940406</v>
      </c>
      <c r="AU732">
        <v>167100</v>
      </c>
      <c r="AV732">
        <v>60</v>
      </c>
      <c r="AW732">
        <v>2785</v>
      </c>
      <c r="AX732" t="s">
        <v>124</v>
      </c>
      <c r="AY732" t="str">
        <f t="shared" si="44"/>
        <v>Mid_loan_taker</v>
      </c>
      <c r="BA732" t="str">
        <f t="shared" si="45"/>
        <v>Low Payment</v>
      </c>
      <c r="BB732" t="str">
        <f t="shared" si="46"/>
        <v>Mid Balance</v>
      </c>
      <c r="BC732" t="str">
        <f t="shared" si="47"/>
        <v>CREDIT</v>
      </c>
    </row>
    <row r="733" spans="1:55" x14ac:dyDescent="0.35">
      <c r="A733">
        <v>1155</v>
      </c>
      <c r="B733">
        <v>12088</v>
      </c>
      <c r="C733" t="s">
        <v>46</v>
      </c>
      <c r="D733" t="s">
        <v>130</v>
      </c>
      <c r="E733">
        <v>10079</v>
      </c>
      <c r="F733">
        <v>12396</v>
      </c>
      <c r="G733" t="s">
        <v>48</v>
      </c>
      <c r="H733">
        <v>12396</v>
      </c>
      <c r="I733">
        <v>705117</v>
      </c>
      <c r="J733">
        <v>62</v>
      </c>
      <c r="K733">
        <v>62</v>
      </c>
      <c r="L733" t="s">
        <v>131</v>
      </c>
      <c r="M733" t="s">
        <v>50</v>
      </c>
      <c r="N733">
        <v>145688</v>
      </c>
      <c r="O733">
        <v>22</v>
      </c>
      <c r="P733">
        <v>41</v>
      </c>
      <c r="Q733">
        <v>13</v>
      </c>
      <c r="R733">
        <v>2</v>
      </c>
      <c r="S733">
        <v>5</v>
      </c>
      <c r="T733">
        <v>40.700000000000003</v>
      </c>
      <c r="U733">
        <v>8544</v>
      </c>
      <c r="V733">
        <v>1.29</v>
      </c>
      <c r="W733">
        <v>1.86</v>
      </c>
      <c r="X733">
        <v>109</v>
      </c>
      <c r="Y733">
        <v>2719</v>
      </c>
      <c r="Z733">
        <v>2906</v>
      </c>
      <c r="AA733">
        <v>44345</v>
      </c>
      <c r="AB733" t="s">
        <v>92</v>
      </c>
      <c r="AC733">
        <v>33228176</v>
      </c>
      <c r="AD733">
        <v>2784.8</v>
      </c>
      <c r="AE733" t="s">
        <v>52</v>
      </c>
      <c r="AF733">
        <v>930506</v>
      </c>
      <c r="AG733">
        <v>62</v>
      </c>
      <c r="AH733" t="s">
        <v>53</v>
      </c>
      <c r="AI733">
        <v>3039488</v>
      </c>
      <c r="AJ733">
        <v>10079</v>
      </c>
      <c r="AK733">
        <v>930824</v>
      </c>
      <c r="AL733" t="s">
        <v>54</v>
      </c>
      <c r="AM733" t="s">
        <v>55</v>
      </c>
      <c r="AN733">
        <v>31352</v>
      </c>
      <c r="AO733">
        <v>122021.7</v>
      </c>
      <c r="AS733">
        <v>7055</v>
      </c>
      <c r="AT733">
        <v>940406</v>
      </c>
      <c r="AU733">
        <v>167100</v>
      </c>
      <c r="AV733">
        <v>60</v>
      </c>
      <c r="AW733">
        <v>2785</v>
      </c>
      <c r="AX733" t="s">
        <v>124</v>
      </c>
      <c r="AY733" t="str">
        <f t="shared" si="44"/>
        <v>Mid_loan_taker</v>
      </c>
      <c r="BA733" t="str">
        <f t="shared" si="45"/>
        <v>Low Payment</v>
      </c>
      <c r="BB733" t="str">
        <f t="shared" si="46"/>
        <v>High Balance</v>
      </c>
      <c r="BC733" t="str">
        <f t="shared" si="47"/>
        <v>CREDIT</v>
      </c>
    </row>
    <row r="734" spans="1:55" x14ac:dyDescent="0.35">
      <c r="A734">
        <v>1155</v>
      </c>
      <c r="B734">
        <v>12088</v>
      </c>
      <c r="C734" t="s">
        <v>46</v>
      </c>
      <c r="D734" t="s">
        <v>130</v>
      </c>
      <c r="E734">
        <v>10079</v>
      </c>
      <c r="F734">
        <v>12396</v>
      </c>
      <c r="G734" t="s">
        <v>48</v>
      </c>
      <c r="H734">
        <v>12396</v>
      </c>
      <c r="I734">
        <v>705117</v>
      </c>
      <c r="J734">
        <v>62</v>
      </c>
      <c r="K734">
        <v>62</v>
      </c>
      <c r="L734" t="s">
        <v>131</v>
      </c>
      <c r="M734" t="s">
        <v>50</v>
      </c>
      <c r="N734">
        <v>145688</v>
      </c>
      <c r="O734">
        <v>22</v>
      </c>
      <c r="P734">
        <v>41</v>
      </c>
      <c r="Q734">
        <v>13</v>
      </c>
      <c r="R734">
        <v>2</v>
      </c>
      <c r="S734">
        <v>5</v>
      </c>
      <c r="T734">
        <v>40.700000000000003</v>
      </c>
      <c r="U734">
        <v>8544</v>
      </c>
      <c r="V734">
        <v>1.29</v>
      </c>
      <c r="W734">
        <v>1.86</v>
      </c>
      <c r="X734">
        <v>109</v>
      </c>
      <c r="Y734">
        <v>2719</v>
      </c>
      <c r="Z734">
        <v>2906</v>
      </c>
      <c r="AA734">
        <v>44345</v>
      </c>
      <c r="AB734" t="s">
        <v>92</v>
      </c>
      <c r="AC734">
        <v>33228176</v>
      </c>
      <c r="AD734">
        <v>2784.8</v>
      </c>
      <c r="AE734" t="s">
        <v>52</v>
      </c>
      <c r="AF734">
        <v>930506</v>
      </c>
      <c r="AG734">
        <v>62</v>
      </c>
      <c r="AH734" t="s">
        <v>53</v>
      </c>
      <c r="AI734">
        <v>3039853</v>
      </c>
      <c r="AJ734">
        <v>10079</v>
      </c>
      <c r="AK734">
        <v>930824</v>
      </c>
      <c r="AL734" t="s">
        <v>58</v>
      </c>
      <c r="AM734" t="s">
        <v>59</v>
      </c>
      <c r="AN734">
        <v>21100</v>
      </c>
      <c r="AO734">
        <v>100921.7</v>
      </c>
      <c r="AS734">
        <v>7055</v>
      </c>
      <c r="AT734">
        <v>940406</v>
      </c>
      <c r="AU734">
        <v>167100</v>
      </c>
      <c r="AV734">
        <v>60</v>
      </c>
      <c r="AW734">
        <v>2785</v>
      </c>
      <c r="AX734" t="s">
        <v>124</v>
      </c>
      <c r="AY734" t="str">
        <f t="shared" si="44"/>
        <v>Mid_loan_taker</v>
      </c>
      <c r="BA734" t="str">
        <f t="shared" si="45"/>
        <v>Low Payment</v>
      </c>
      <c r="BB734" t="str">
        <f t="shared" si="46"/>
        <v>High Balance</v>
      </c>
      <c r="BC734" t="str">
        <f t="shared" si="47"/>
        <v>WITHDRAWAL</v>
      </c>
    </row>
    <row r="735" spans="1:55" x14ac:dyDescent="0.35">
      <c r="A735">
        <v>1155</v>
      </c>
      <c r="B735">
        <v>12088</v>
      </c>
      <c r="C735" t="s">
        <v>46</v>
      </c>
      <c r="D735" t="s">
        <v>130</v>
      </c>
      <c r="E735">
        <v>10079</v>
      </c>
      <c r="F735">
        <v>12396</v>
      </c>
      <c r="G735" t="s">
        <v>48</v>
      </c>
      <c r="H735">
        <v>12396</v>
      </c>
      <c r="I735">
        <v>705117</v>
      </c>
      <c r="J735">
        <v>62</v>
      </c>
      <c r="K735">
        <v>62</v>
      </c>
      <c r="L735" t="s">
        <v>131</v>
      </c>
      <c r="M735" t="s">
        <v>50</v>
      </c>
      <c r="N735">
        <v>145688</v>
      </c>
      <c r="O735">
        <v>22</v>
      </c>
      <c r="P735">
        <v>41</v>
      </c>
      <c r="Q735">
        <v>13</v>
      </c>
      <c r="R735">
        <v>2</v>
      </c>
      <c r="S735">
        <v>5</v>
      </c>
      <c r="T735">
        <v>40.700000000000003</v>
      </c>
      <c r="U735">
        <v>8544</v>
      </c>
      <c r="V735">
        <v>1.29</v>
      </c>
      <c r="W735">
        <v>1.86</v>
      </c>
      <c r="X735">
        <v>109</v>
      </c>
      <c r="Y735">
        <v>2719</v>
      </c>
      <c r="Z735">
        <v>2906</v>
      </c>
      <c r="AA735">
        <v>44345</v>
      </c>
      <c r="AB735" t="s">
        <v>92</v>
      </c>
      <c r="AC735">
        <v>33228176</v>
      </c>
      <c r="AD735">
        <v>2784.8</v>
      </c>
      <c r="AE735" t="s">
        <v>52</v>
      </c>
      <c r="AF735">
        <v>930506</v>
      </c>
      <c r="AG735">
        <v>62</v>
      </c>
      <c r="AH735" t="s">
        <v>53</v>
      </c>
      <c r="AI735">
        <v>3039854</v>
      </c>
      <c r="AJ735">
        <v>10079</v>
      </c>
      <c r="AK735">
        <v>930829</v>
      </c>
      <c r="AL735" t="s">
        <v>58</v>
      </c>
      <c r="AM735" t="s">
        <v>59</v>
      </c>
      <c r="AN735">
        <v>49200</v>
      </c>
      <c r="AO735">
        <v>94405.7</v>
      </c>
      <c r="AS735">
        <v>7055</v>
      </c>
      <c r="AT735">
        <v>940406</v>
      </c>
      <c r="AU735">
        <v>167100</v>
      </c>
      <c r="AV735">
        <v>60</v>
      </c>
      <c r="AW735">
        <v>2785</v>
      </c>
      <c r="AX735" t="s">
        <v>124</v>
      </c>
      <c r="AY735" t="str">
        <f t="shared" si="44"/>
        <v>Mid_loan_taker</v>
      </c>
      <c r="BA735" t="str">
        <f t="shared" si="45"/>
        <v>Low Payment</v>
      </c>
      <c r="BB735" t="str">
        <f t="shared" si="46"/>
        <v>Mid Balance</v>
      </c>
      <c r="BC735" t="str">
        <f t="shared" si="47"/>
        <v>WITHDRAWAL</v>
      </c>
    </row>
    <row r="736" spans="1:55" x14ac:dyDescent="0.35">
      <c r="A736">
        <v>1155</v>
      </c>
      <c r="B736">
        <v>12088</v>
      </c>
      <c r="C736" t="s">
        <v>46</v>
      </c>
      <c r="D736" t="s">
        <v>130</v>
      </c>
      <c r="E736">
        <v>10079</v>
      </c>
      <c r="F736">
        <v>12396</v>
      </c>
      <c r="G736" t="s">
        <v>48</v>
      </c>
      <c r="H736">
        <v>12396</v>
      </c>
      <c r="I736">
        <v>705117</v>
      </c>
      <c r="J736">
        <v>62</v>
      </c>
      <c r="K736">
        <v>62</v>
      </c>
      <c r="L736" t="s">
        <v>131</v>
      </c>
      <c r="M736" t="s">
        <v>50</v>
      </c>
      <c r="N736">
        <v>145688</v>
      </c>
      <c r="O736">
        <v>22</v>
      </c>
      <c r="P736">
        <v>41</v>
      </c>
      <c r="Q736">
        <v>13</v>
      </c>
      <c r="R736">
        <v>2</v>
      </c>
      <c r="S736">
        <v>5</v>
      </c>
      <c r="T736">
        <v>40.700000000000003</v>
      </c>
      <c r="U736">
        <v>8544</v>
      </c>
      <c r="V736">
        <v>1.29</v>
      </c>
      <c r="W736">
        <v>1.86</v>
      </c>
      <c r="X736">
        <v>109</v>
      </c>
      <c r="Y736">
        <v>2719</v>
      </c>
      <c r="Z736">
        <v>2906</v>
      </c>
      <c r="AA736">
        <v>44345</v>
      </c>
      <c r="AB736" t="s">
        <v>92</v>
      </c>
      <c r="AC736">
        <v>33228176</v>
      </c>
      <c r="AD736">
        <v>2784.8</v>
      </c>
      <c r="AE736" t="s">
        <v>52</v>
      </c>
      <c r="AF736">
        <v>930506</v>
      </c>
      <c r="AG736">
        <v>62</v>
      </c>
      <c r="AH736" t="s">
        <v>53</v>
      </c>
      <c r="AI736">
        <v>3039505</v>
      </c>
      <c r="AJ736">
        <v>10079</v>
      </c>
      <c r="AK736">
        <v>930829</v>
      </c>
      <c r="AL736" t="s">
        <v>54</v>
      </c>
      <c r="AM736" t="s">
        <v>55</v>
      </c>
      <c r="AN736">
        <v>42684</v>
      </c>
      <c r="AO736">
        <v>143605.70000000001</v>
      </c>
      <c r="AS736">
        <v>7055</v>
      </c>
      <c r="AT736">
        <v>940406</v>
      </c>
      <c r="AU736">
        <v>167100</v>
      </c>
      <c r="AV736">
        <v>60</v>
      </c>
      <c r="AW736">
        <v>2785</v>
      </c>
      <c r="AX736" t="s">
        <v>124</v>
      </c>
      <c r="AY736" t="str">
        <f t="shared" si="44"/>
        <v>Mid_loan_taker</v>
      </c>
      <c r="BA736" t="str">
        <f t="shared" si="45"/>
        <v>Low Payment</v>
      </c>
      <c r="BB736" t="str">
        <f t="shared" si="46"/>
        <v>High Balance</v>
      </c>
      <c r="BC736" t="str">
        <f t="shared" si="47"/>
        <v>CREDIT</v>
      </c>
    </row>
    <row r="737" spans="1:55" x14ac:dyDescent="0.35">
      <c r="A737">
        <v>1155</v>
      </c>
      <c r="B737">
        <v>12088</v>
      </c>
      <c r="C737" t="s">
        <v>46</v>
      </c>
      <c r="D737" t="s">
        <v>130</v>
      </c>
      <c r="E737">
        <v>10079</v>
      </c>
      <c r="F737">
        <v>12396</v>
      </c>
      <c r="G737" t="s">
        <v>48</v>
      </c>
      <c r="H737">
        <v>12396</v>
      </c>
      <c r="I737">
        <v>705117</v>
      </c>
      <c r="J737">
        <v>62</v>
      </c>
      <c r="K737">
        <v>62</v>
      </c>
      <c r="L737" t="s">
        <v>131</v>
      </c>
      <c r="M737" t="s">
        <v>50</v>
      </c>
      <c r="N737">
        <v>145688</v>
      </c>
      <c r="O737">
        <v>22</v>
      </c>
      <c r="P737">
        <v>41</v>
      </c>
      <c r="Q737">
        <v>13</v>
      </c>
      <c r="R737">
        <v>2</v>
      </c>
      <c r="S737">
        <v>5</v>
      </c>
      <c r="T737">
        <v>40.700000000000003</v>
      </c>
      <c r="U737">
        <v>8544</v>
      </c>
      <c r="V737">
        <v>1.29</v>
      </c>
      <c r="W737">
        <v>1.86</v>
      </c>
      <c r="X737">
        <v>109</v>
      </c>
      <c r="Y737">
        <v>2719</v>
      </c>
      <c r="Z737">
        <v>2906</v>
      </c>
      <c r="AA737">
        <v>44345</v>
      </c>
      <c r="AB737" t="s">
        <v>92</v>
      </c>
      <c r="AC737">
        <v>33228176</v>
      </c>
      <c r="AD737">
        <v>2784.8</v>
      </c>
      <c r="AE737" t="s">
        <v>52</v>
      </c>
      <c r="AF737">
        <v>930506</v>
      </c>
      <c r="AG737">
        <v>62</v>
      </c>
      <c r="AH737" t="s">
        <v>53</v>
      </c>
      <c r="AI737">
        <v>3517609</v>
      </c>
      <c r="AJ737">
        <v>10079</v>
      </c>
      <c r="AK737">
        <v>930831</v>
      </c>
      <c r="AL737" t="s">
        <v>54</v>
      </c>
      <c r="AN737">
        <v>381.1</v>
      </c>
      <c r="AO737">
        <v>94786.7</v>
      </c>
      <c r="AP737" t="s">
        <v>57</v>
      </c>
      <c r="AS737">
        <v>7055</v>
      </c>
      <c r="AT737">
        <v>940406</v>
      </c>
      <c r="AU737">
        <v>167100</v>
      </c>
      <c r="AV737">
        <v>60</v>
      </c>
      <c r="AW737">
        <v>2785</v>
      </c>
      <c r="AX737" t="s">
        <v>124</v>
      </c>
      <c r="AY737" t="str">
        <f t="shared" si="44"/>
        <v>Mid_loan_taker</v>
      </c>
      <c r="BA737" t="str">
        <f t="shared" si="45"/>
        <v>Low Payment</v>
      </c>
      <c r="BB737" t="str">
        <f t="shared" si="46"/>
        <v>Mid Balance</v>
      </c>
      <c r="BC737" t="str">
        <f t="shared" si="47"/>
        <v>CREDIT</v>
      </c>
    </row>
    <row r="738" spans="1:55" x14ac:dyDescent="0.35">
      <c r="A738">
        <v>1203</v>
      </c>
      <c r="B738">
        <v>12893</v>
      </c>
      <c r="C738" t="s">
        <v>46</v>
      </c>
      <c r="D738" t="s">
        <v>132</v>
      </c>
      <c r="E738">
        <v>10738</v>
      </c>
      <c r="F738">
        <v>13201</v>
      </c>
      <c r="G738" t="s">
        <v>48</v>
      </c>
      <c r="H738">
        <v>13201</v>
      </c>
      <c r="I738">
        <v>370517</v>
      </c>
      <c r="J738">
        <v>31</v>
      </c>
      <c r="K738">
        <v>31</v>
      </c>
      <c r="L738" t="s">
        <v>120</v>
      </c>
      <c r="M738" t="s">
        <v>121</v>
      </c>
      <c r="N738">
        <v>51313</v>
      </c>
      <c r="O738">
        <v>34</v>
      </c>
      <c r="P738">
        <v>12</v>
      </c>
      <c r="Q738">
        <v>3</v>
      </c>
      <c r="R738">
        <v>1</v>
      </c>
      <c r="S738">
        <v>4</v>
      </c>
      <c r="T738">
        <v>59.2</v>
      </c>
      <c r="U738">
        <v>8930</v>
      </c>
      <c r="V738">
        <v>3.52</v>
      </c>
      <c r="W738">
        <v>4.2</v>
      </c>
      <c r="X738">
        <v>108</v>
      </c>
      <c r="Y738">
        <v>1328</v>
      </c>
      <c r="Z738">
        <v>1452</v>
      </c>
      <c r="AA738">
        <v>45363</v>
      </c>
      <c r="AB738" t="s">
        <v>82</v>
      </c>
      <c r="AC738">
        <v>56781524</v>
      </c>
      <c r="AD738">
        <v>3221.5</v>
      </c>
      <c r="AE738" t="s">
        <v>52</v>
      </c>
      <c r="AF738">
        <v>930417</v>
      </c>
      <c r="AG738">
        <v>45</v>
      </c>
      <c r="AH738" t="s">
        <v>133</v>
      </c>
      <c r="AI738">
        <v>3235268</v>
      </c>
      <c r="AJ738">
        <v>10738</v>
      </c>
      <c r="AK738">
        <v>930417</v>
      </c>
      <c r="AL738" t="s">
        <v>54</v>
      </c>
      <c r="AM738" t="s">
        <v>55</v>
      </c>
      <c r="AN738">
        <v>200</v>
      </c>
      <c r="AO738">
        <v>200</v>
      </c>
      <c r="AS738">
        <v>7192</v>
      </c>
      <c r="AT738">
        <v>941221</v>
      </c>
      <c r="AU738">
        <v>115992</v>
      </c>
      <c r="AV738">
        <v>36</v>
      </c>
      <c r="AW738">
        <v>3222</v>
      </c>
      <c r="AX738" t="s">
        <v>64</v>
      </c>
      <c r="AY738" t="str">
        <f t="shared" si="44"/>
        <v>Mid_loan_taker</v>
      </c>
      <c r="BA738" t="str">
        <f t="shared" si="45"/>
        <v>Mid Payament</v>
      </c>
      <c r="BB738" t="str">
        <f t="shared" si="46"/>
        <v>Low Balance</v>
      </c>
      <c r="BC738" t="str">
        <f t="shared" si="47"/>
        <v>CREDIT</v>
      </c>
    </row>
    <row r="739" spans="1:55" x14ac:dyDescent="0.35">
      <c r="A739">
        <v>1203</v>
      </c>
      <c r="B739">
        <v>12893</v>
      </c>
      <c r="C739" t="s">
        <v>46</v>
      </c>
      <c r="D739" t="s">
        <v>132</v>
      </c>
      <c r="E739">
        <v>10738</v>
      </c>
      <c r="F739">
        <v>13201</v>
      </c>
      <c r="G739" t="s">
        <v>48</v>
      </c>
      <c r="H739">
        <v>13201</v>
      </c>
      <c r="I739">
        <v>370517</v>
      </c>
      <c r="J739">
        <v>31</v>
      </c>
      <c r="K739">
        <v>31</v>
      </c>
      <c r="L739" t="s">
        <v>120</v>
      </c>
      <c r="M739" t="s">
        <v>121</v>
      </c>
      <c r="N739">
        <v>51313</v>
      </c>
      <c r="O739">
        <v>34</v>
      </c>
      <c r="P739">
        <v>12</v>
      </c>
      <c r="Q739">
        <v>3</v>
      </c>
      <c r="R739">
        <v>1</v>
      </c>
      <c r="S739">
        <v>4</v>
      </c>
      <c r="T739">
        <v>59.2</v>
      </c>
      <c r="U739">
        <v>8930</v>
      </c>
      <c r="V739">
        <v>3.52</v>
      </c>
      <c r="W739">
        <v>4.2</v>
      </c>
      <c r="X739">
        <v>108</v>
      </c>
      <c r="Y739">
        <v>1328</v>
      </c>
      <c r="Z739">
        <v>1452</v>
      </c>
      <c r="AA739">
        <v>45363</v>
      </c>
      <c r="AB739" t="s">
        <v>82</v>
      </c>
      <c r="AC739">
        <v>56781524</v>
      </c>
      <c r="AD739">
        <v>3221.5</v>
      </c>
      <c r="AE739" t="s">
        <v>52</v>
      </c>
      <c r="AF739">
        <v>930417</v>
      </c>
      <c r="AG739">
        <v>45</v>
      </c>
      <c r="AH739" t="s">
        <v>133</v>
      </c>
      <c r="AI739">
        <v>3235277</v>
      </c>
      <c r="AJ739">
        <v>10738</v>
      </c>
      <c r="AK739">
        <v>930426</v>
      </c>
      <c r="AL739" t="s">
        <v>54</v>
      </c>
      <c r="AM739" t="s">
        <v>55</v>
      </c>
      <c r="AN739">
        <v>7586</v>
      </c>
      <c r="AO739">
        <v>7786</v>
      </c>
      <c r="AS739">
        <v>7192</v>
      </c>
      <c r="AT739">
        <v>941221</v>
      </c>
      <c r="AU739">
        <v>115992</v>
      </c>
      <c r="AV739">
        <v>36</v>
      </c>
      <c r="AW739">
        <v>3222</v>
      </c>
      <c r="AX739" t="s">
        <v>64</v>
      </c>
      <c r="AY739" t="str">
        <f t="shared" si="44"/>
        <v>Mid_loan_taker</v>
      </c>
      <c r="BA739" t="str">
        <f t="shared" si="45"/>
        <v>Mid Payament</v>
      </c>
      <c r="BB739" t="str">
        <f t="shared" si="46"/>
        <v>Low Balance</v>
      </c>
      <c r="BC739" t="str">
        <f t="shared" si="47"/>
        <v>CREDIT</v>
      </c>
    </row>
    <row r="740" spans="1:55" x14ac:dyDescent="0.35">
      <c r="A740">
        <v>1203</v>
      </c>
      <c r="B740">
        <v>12893</v>
      </c>
      <c r="C740" t="s">
        <v>46</v>
      </c>
      <c r="D740" t="s">
        <v>132</v>
      </c>
      <c r="E740">
        <v>10738</v>
      </c>
      <c r="F740">
        <v>13201</v>
      </c>
      <c r="G740" t="s">
        <v>48</v>
      </c>
      <c r="H740">
        <v>13201</v>
      </c>
      <c r="I740">
        <v>370517</v>
      </c>
      <c r="J740">
        <v>31</v>
      </c>
      <c r="K740">
        <v>31</v>
      </c>
      <c r="L740" t="s">
        <v>120</v>
      </c>
      <c r="M740" t="s">
        <v>121</v>
      </c>
      <c r="N740">
        <v>51313</v>
      </c>
      <c r="O740">
        <v>34</v>
      </c>
      <c r="P740">
        <v>12</v>
      </c>
      <c r="Q740">
        <v>3</v>
      </c>
      <c r="R740">
        <v>1</v>
      </c>
      <c r="S740">
        <v>4</v>
      </c>
      <c r="T740">
        <v>59.2</v>
      </c>
      <c r="U740">
        <v>8930</v>
      </c>
      <c r="V740">
        <v>3.52</v>
      </c>
      <c r="W740">
        <v>4.2</v>
      </c>
      <c r="X740">
        <v>108</v>
      </c>
      <c r="Y740">
        <v>1328</v>
      </c>
      <c r="Z740">
        <v>1452</v>
      </c>
      <c r="AA740">
        <v>45363</v>
      </c>
      <c r="AB740" t="s">
        <v>82</v>
      </c>
      <c r="AC740">
        <v>56781524</v>
      </c>
      <c r="AD740">
        <v>3221.5</v>
      </c>
      <c r="AE740" t="s">
        <v>52</v>
      </c>
      <c r="AF740">
        <v>930417</v>
      </c>
      <c r="AG740">
        <v>45</v>
      </c>
      <c r="AH740" t="s">
        <v>133</v>
      </c>
      <c r="AI740">
        <v>3524002</v>
      </c>
      <c r="AJ740">
        <v>10738</v>
      </c>
      <c r="AK740">
        <v>930430</v>
      </c>
      <c r="AL740" t="s">
        <v>54</v>
      </c>
      <c r="AN740">
        <v>5.4</v>
      </c>
      <c r="AO740">
        <v>7791.4</v>
      </c>
      <c r="AP740" t="s">
        <v>57</v>
      </c>
      <c r="AS740">
        <v>7192</v>
      </c>
      <c r="AT740">
        <v>941221</v>
      </c>
      <c r="AU740">
        <v>115992</v>
      </c>
      <c r="AV740">
        <v>36</v>
      </c>
      <c r="AW740">
        <v>3222</v>
      </c>
      <c r="AX740" t="s">
        <v>64</v>
      </c>
      <c r="AY740" t="str">
        <f t="shared" si="44"/>
        <v>Mid_loan_taker</v>
      </c>
      <c r="BA740" t="str">
        <f t="shared" si="45"/>
        <v>Mid Payament</v>
      </c>
      <c r="BB740" t="str">
        <f t="shared" si="46"/>
        <v>Low Balance</v>
      </c>
      <c r="BC740" t="str">
        <f t="shared" si="47"/>
        <v>CREDIT</v>
      </c>
    </row>
    <row r="741" spans="1:55" x14ac:dyDescent="0.35">
      <c r="A741">
        <v>1203</v>
      </c>
      <c r="B741">
        <v>12893</v>
      </c>
      <c r="C741" t="s">
        <v>46</v>
      </c>
      <c r="D741" t="s">
        <v>132</v>
      </c>
      <c r="E741">
        <v>10738</v>
      </c>
      <c r="F741">
        <v>13201</v>
      </c>
      <c r="G741" t="s">
        <v>48</v>
      </c>
      <c r="H741">
        <v>13201</v>
      </c>
      <c r="I741">
        <v>370517</v>
      </c>
      <c r="J741">
        <v>31</v>
      </c>
      <c r="K741">
        <v>31</v>
      </c>
      <c r="L741" t="s">
        <v>120</v>
      </c>
      <c r="M741" t="s">
        <v>121</v>
      </c>
      <c r="N741">
        <v>51313</v>
      </c>
      <c r="O741">
        <v>34</v>
      </c>
      <c r="P741">
        <v>12</v>
      </c>
      <c r="Q741">
        <v>3</v>
      </c>
      <c r="R741">
        <v>1</v>
      </c>
      <c r="S741">
        <v>4</v>
      </c>
      <c r="T741">
        <v>59.2</v>
      </c>
      <c r="U741">
        <v>8930</v>
      </c>
      <c r="V741">
        <v>3.52</v>
      </c>
      <c r="W741">
        <v>4.2</v>
      </c>
      <c r="X741">
        <v>108</v>
      </c>
      <c r="Y741">
        <v>1328</v>
      </c>
      <c r="Z741">
        <v>1452</v>
      </c>
      <c r="AA741">
        <v>45363</v>
      </c>
      <c r="AB741" t="s">
        <v>82</v>
      </c>
      <c r="AC741">
        <v>56781524</v>
      </c>
      <c r="AD741">
        <v>3221.5</v>
      </c>
      <c r="AE741" t="s">
        <v>52</v>
      </c>
      <c r="AF741">
        <v>930417</v>
      </c>
      <c r="AG741">
        <v>45</v>
      </c>
      <c r="AH741" t="s">
        <v>133</v>
      </c>
      <c r="AI741">
        <v>3235783</v>
      </c>
      <c r="AJ741">
        <v>10738</v>
      </c>
      <c r="AK741">
        <v>930517</v>
      </c>
      <c r="AL741" t="s">
        <v>54</v>
      </c>
      <c r="AM741" t="s">
        <v>55</v>
      </c>
      <c r="AN741">
        <v>6800</v>
      </c>
      <c r="AO741">
        <v>14591.4</v>
      </c>
      <c r="AS741">
        <v>7192</v>
      </c>
      <c r="AT741">
        <v>941221</v>
      </c>
      <c r="AU741">
        <v>115992</v>
      </c>
      <c r="AV741">
        <v>36</v>
      </c>
      <c r="AW741">
        <v>3222</v>
      </c>
      <c r="AX741" t="s">
        <v>64</v>
      </c>
      <c r="AY741" t="str">
        <f t="shared" si="44"/>
        <v>Mid_loan_taker</v>
      </c>
      <c r="BA741" t="str">
        <f t="shared" si="45"/>
        <v>Mid Payament</v>
      </c>
      <c r="BB741" t="str">
        <f t="shared" si="46"/>
        <v>Low Balance</v>
      </c>
      <c r="BC741" t="str">
        <f t="shared" si="47"/>
        <v>CREDIT</v>
      </c>
    </row>
    <row r="742" spans="1:55" x14ac:dyDescent="0.35">
      <c r="A742">
        <v>1203</v>
      </c>
      <c r="B742">
        <v>12893</v>
      </c>
      <c r="C742" t="s">
        <v>46</v>
      </c>
      <c r="D742" t="s">
        <v>132</v>
      </c>
      <c r="E742">
        <v>10738</v>
      </c>
      <c r="F742">
        <v>13201</v>
      </c>
      <c r="G742" t="s">
        <v>48</v>
      </c>
      <c r="H742">
        <v>13201</v>
      </c>
      <c r="I742">
        <v>370517</v>
      </c>
      <c r="J742">
        <v>31</v>
      </c>
      <c r="K742">
        <v>31</v>
      </c>
      <c r="L742" t="s">
        <v>120</v>
      </c>
      <c r="M742" t="s">
        <v>121</v>
      </c>
      <c r="N742">
        <v>51313</v>
      </c>
      <c r="O742">
        <v>34</v>
      </c>
      <c r="P742">
        <v>12</v>
      </c>
      <c r="Q742">
        <v>3</v>
      </c>
      <c r="R742">
        <v>1</v>
      </c>
      <c r="S742">
        <v>4</v>
      </c>
      <c r="T742">
        <v>59.2</v>
      </c>
      <c r="U742">
        <v>8930</v>
      </c>
      <c r="V742">
        <v>3.52</v>
      </c>
      <c r="W742">
        <v>4.2</v>
      </c>
      <c r="X742">
        <v>108</v>
      </c>
      <c r="Y742">
        <v>1328</v>
      </c>
      <c r="Z742">
        <v>1452</v>
      </c>
      <c r="AA742">
        <v>45363</v>
      </c>
      <c r="AB742" t="s">
        <v>82</v>
      </c>
      <c r="AC742">
        <v>56781524</v>
      </c>
      <c r="AD742">
        <v>3221.5</v>
      </c>
      <c r="AE742" t="s">
        <v>52</v>
      </c>
      <c r="AF742">
        <v>930417</v>
      </c>
      <c r="AG742">
        <v>45</v>
      </c>
      <c r="AH742" t="s">
        <v>133</v>
      </c>
      <c r="AI742">
        <v>3524003</v>
      </c>
      <c r="AJ742">
        <v>10738</v>
      </c>
      <c r="AK742">
        <v>930531</v>
      </c>
      <c r="AL742" t="s">
        <v>54</v>
      </c>
      <c r="AN742">
        <v>32.4</v>
      </c>
      <c r="AO742">
        <v>14623.8</v>
      </c>
      <c r="AP742" t="s">
        <v>57</v>
      </c>
      <c r="AS742">
        <v>7192</v>
      </c>
      <c r="AT742">
        <v>941221</v>
      </c>
      <c r="AU742">
        <v>115992</v>
      </c>
      <c r="AV742">
        <v>36</v>
      </c>
      <c r="AW742">
        <v>3222</v>
      </c>
      <c r="AX742" t="s">
        <v>64</v>
      </c>
      <c r="AY742" t="str">
        <f t="shared" si="44"/>
        <v>Mid_loan_taker</v>
      </c>
      <c r="BA742" t="str">
        <f t="shared" si="45"/>
        <v>Mid Payament</v>
      </c>
      <c r="BB742" t="str">
        <f t="shared" si="46"/>
        <v>Low Balance</v>
      </c>
      <c r="BC742" t="str">
        <f t="shared" si="47"/>
        <v>CREDIT</v>
      </c>
    </row>
    <row r="743" spans="1:55" x14ac:dyDescent="0.35">
      <c r="A743">
        <v>1203</v>
      </c>
      <c r="B743">
        <v>12893</v>
      </c>
      <c r="C743" t="s">
        <v>46</v>
      </c>
      <c r="D743" t="s">
        <v>132</v>
      </c>
      <c r="E743">
        <v>10738</v>
      </c>
      <c r="F743">
        <v>13201</v>
      </c>
      <c r="G743" t="s">
        <v>48</v>
      </c>
      <c r="H743">
        <v>13201</v>
      </c>
      <c r="I743">
        <v>370517</v>
      </c>
      <c r="J743">
        <v>31</v>
      </c>
      <c r="K743">
        <v>31</v>
      </c>
      <c r="L743" t="s">
        <v>120</v>
      </c>
      <c r="M743" t="s">
        <v>121</v>
      </c>
      <c r="N743">
        <v>51313</v>
      </c>
      <c r="O743">
        <v>34</v>
      </c>
      <c r="P743">
        <v>12</v>
      </c>
      <c r="Q743">
        <v>3</v>
      </c>
      <c r="R743">
        <v>1</v>
      </c>
      <c r="S743">
        <v>4</v>
      </c>
      <c r="T743">
        <v>59.2</v>
      </c>
      <c r="U743">
        <v>8930</v>
      </c>
      <c r="V743">
        <v>3.52</v>
      </c>
      <c r="W743">
        <v>4.2</v>
      </c>
      <c r="X743">
        <v>108</v>
      </c>
      <c r="Y743">
        <v>1328</v>
      </c>
      <c r="Z743">
        <v>1452</v>
      </c>
      <c r="AA743">
        <v>45363</v>
      </c>
      <c r="AB743" t="s">
        <v>82</v>
      </c>
      <c r="AC743">
        <v>56781524</v>
      </c>
      <c r="AD743">
        <v>3221.5</v>
      </c>
      <c r="AE743" t="s">
        <v>52</v>
      </c>
      <c r="AF743">
        <v>930417</v>
      </c>
      <c r="AG743">
        <v>45</v>
      </c>
      <c r="AH743" t="s">
        <v>133</v>
      </c>
      <c r="AI743">
        <v>3235784</v>
      </c>
      <c r="AJ743">
        <v>10738</v>
      </c>
      <c r="AK743">
        <v>930616</v>
      </c>
      <c r="AL743" t="s">
        <v>54</v>
      </c>
      <c r="AM743" t="s">
        <v>55</v>
      </c>
      <c r="AN743">
        <v>3500</v>
      </c>
      <c r="AO743">
        <v>18123.8</v>
      </c>
      <c r="AS743">
        <v>7192</v>
      </c>
      <c r="AT743">
        <v>941221</v>
      </c>
      <c r="AU743">
        <v>115992</v>
      </c>
      <c r="AV743">
        <v>36</v>
      </c>
      <c r="AW743">
        <v>3222</v>
      </c>
      <c r="AX743" t="s">
        <v>64</v>
      </c>
      <c r="AY743" t="str">
        <f t="shared" si="44"/>
        <v>Mid_loan_taker</v>
      </c>
      <c r="BA743" t="str">
        <f t="shared" si="45"/>
        <v>Mid Payament</v>
      </c>
      <c r="BB743" t="str">
        <f t="shared" si="46"/>
        <v>Low Balance</v>
      </c>
      <c r="BC743" t="str">
        <f t="shared" si="47"/>
        <v>CREDIT</v>
      </c>
    </row>
    <row r="744" spans="1:55" x14ac:dyDescent="0.35">
      <c r="A744">
        <v>1203</v>
      </c>
      <c r="B744">
        <v>12893</v>
      </c>
      <c r="C744" t="s">
        <v>46</v>
      </c>
      <c r="D744" t="s">
        <v>132</v>
      </c>
      <c r="E744">
        <v>10738</v>
      </c>
      <c r="F744">
        <v>13201</v>
      </c>
      <c r="G744" t="s">
        <v>48</v>
      </c>
      <c r="H744">
        <v>13201</v>
      </c>
      <c r="I744">
        <v>370517</v>
      </c>
      <c r="J744">
        <v>31</v>
      </c>
      <c r="K744">
        <v>31</v>
      </c>
      <c r="L744" t="s">
        <v>120</v>
      </c>
      <c r="M744" t="s">
        <v>121</v>
      </c>
      <c r="N744">
        <v>51313</v>
      </c>
      <c r="O744">
        <v>34</v>
      </c>
      <c r="P744">
        <v>12</v>
      </c>
      <c r="Q744">
        <v>3</v>
      </c>
      <c r="R744">
        <v>1</v>
      </c>
      <c r="S744">
        <v>4</v>
      </c>
      <c r="T744">
        <v>59.2</v>
      </c>
      <c r="U744">
        <v>8930</v>
      </c>
      <c r="V744">
        <v>3.52</v>
      </c>
      <c r="W744">
        <v>4.2</v>
      </c>
      <c r="X744">
        <v>108</v>
      </c>
      <c r="Y744">
        <v>1328</v>
      </c>
      <c r="Z744">
        <v>1452</v>
      </c>
      <c r="AA744">
        <v>45363</v>
      </c>
      <c r="AB744" t="s">
        <v>82</v>
      </c>
      <c r="AC744">
        <v>56781524</v>
      </c>
      <c r="AD744">
        <v>3221.5</v>
      </c>
      <c r="AE744" t="s">
        <v>52</v>
      </c>
      <c r="AF744">
        <v>930417</v>
      </c>
      <c r="AG744">
        <v>45</v>
      </c>
      <c r="AH744" t="s">
        <v>133</v>
      </c>
      <c r="AI744">
        <v>3235270</v>
      </c>
      <c r="AJ744">
        <v>10738</v>
      </c>
      <c r="AK744">
        <v>930628</v>
      </c>
      <c r="AL744" t="s">
        <v>54</v>
      </c>
      <c r="AM744" t="s">
        <v>55</v>
      </c>
      <c r="AN744">
        <v>43602</v>
      </c>
      <c r="AO744">
        <v>61725.8</v>
      </c>
      <c r="AS744">
        <v>7192</v>
      </c>
      <c r="AT744">
        <v>941221</v>
      </c>
      <c r="AU744">
        <v>115992</v>
      </c>
      <c r="AV744">
        <v>36</v>
      </c>
      <c r="AW744">
        <v>3222</v>
      </c>
      <c r="AX744" t="s">
        <v>64</v>
      </c>
      <c r="AY744" t="str">
        <f t="shared" si="44"/>
        <v>Mid_loan_taker</v>
      </c>
      <c r="BA744" t="str">
        <f t="shared" si="45"/>
        <v>Mid Payament</v>
      </c>
      <c r="BB744" t="str">
        <f t="shared" si="46"/>
        <v>Mid Balance</v>
      </c>
      <c r="BC744" t="str">
        <f t="shared" si="47"/>
        <v>CREDIT</v>
      </c>
    </row>
    <row r="745" spans="1:55" x14ac:dyDescent="0.35">
      <c r="A745">
        <v>1203</v>
      </c>
      <c r="B745">
        <v>12893</v>
      </c>
      <c r="C745" t="s">
        <v>46</v>
      </c>
      <c r="D745" t="s">
        <v>132</v>
      </c>
      <c r="E745">
        <v>10738</v>
      </c>
      <c r="F745">
        <v>13201</v>
      </c>
      <c r="G745" t="s">
        <v>48</v>
      </c>
      <c r="H745">
        <v>13201</v>
      </c>
      <c r="I745">
        <v>370517</v>
      </c>
      <c r="J745">
        <v>31</v>
      </c>
      <c r="K745">
        <v>31</v>
      </c>
      <c r="L745" t="s">
        <v>120</v>
      </c>
      <c r="M745" t="s">
        <v>121</v>
      </c>
      <c r="N745">
        <v>51313</v>
      </c>
      <c r="O745">
        <v>34</v>
      </c>
      <c r="P745">
        <v>12</v>
      </c>
      <c r="Q745">
        <v>3</v>
      </c>
      <c r="R745">
        <v>1</v>
      </c>
      <c r="S745">
        <v>4</v>
      </c>
      <c r="T745">
        <v>59.2</v>
      </c>
      <c r="U745">
        <v>8930</v>
      </c>
      <c r="V745">
        <v>3.52</v>
      </c>
      <c r="W745">
        <v>4.2</v>
      </c>
      <c r="X745">
        <v>108</v>
      </c>
      <c r="Y745">
        <v>1328</v>
      </c>
      <c r="Z745">
        <v>1452</v>
      </c>
      <c r="AA745">
        <v>45363</v>
      </c>
      <c r="AB745" t="s">
        <v>82</v>
      </c>
      <c r="AC745">
        <v>56781524</v>
      </c>
      <c r="AD745">
        <v>3221.5</v>
      </c>
      <c r="AE745" t="s">
        <v>52</v>
      </c>
      <c r="AF745">
        <v>930417</v>
      </c>
      <c r="AG745">
        <v>45</v>
      </c>
      <c r="AH745" t="s">
        <v>133</v>
      </c>
      <c r="AI745">
        <v>3524004</v>
      </c>
      <c r="AJ745">
        <v>10738</v>
      </c>
      <c r="AK745">
        <v>930630</v>
      </c>
      <c r="AL745" t="s">
        <v>54</v>
      </c>
      <c r="AN745">
        <v>54.9</v>
      </c>
      <c r="AO745">
        <v>61780.800000000003</v>
      </c>
      <c r="AP745" t="s">
        <v>57</v>
      </c>
      <c r="AS745">
        <v>7192</v>
      </c>
      <c r="AT745">
        <v>941221</v>
      </c>
      <c r="AU745">
        <v>115992</v>
      </c>
      <c r="AV745">
        <v>36</v>
      </c>
      <c r="AW745">
        <v>3222</v>
      </c>
      <c r="AX745" t="s">
        <v>64</v>
      </c>
      <c r="AY745" t="str">
        <f t="shared" si="44"/>
        <v>Mid_loan_taker</v>
      </c>
      <c r="BA745" t="str">
        <f t="shared" si="45"/>
        <v>Mid Payament</v>
      </c>
      <c r="BB745" t="str">
        <f t="shared" si="46"/>
        <v>Mid Balance</v>
      </c>
      <c r="BC745" t="str">
        <f t="shared" si="47"/>
        <v>CREDIT</v>
      </c>
    </row>
    <row r="746" spans="1:55" x14ac:dyDescent="0.35">
      <c r="A746">
        <v>1203</v>
      </c>
      <c r="B746">
        <v>12893</v>
      </c>
      <c r="C746" t="s">
        <v>46</v>
      </c>
      <c r="D746" t="s">
        <v>132</v>
      </c>
      <c r="E746">
        <v>10738</v>
      </c>
      <c r="F746">
        <v>13201</v>
      </c>
      <c r="G746" t="s">
        <v>48</v>
      </c>
      <c r="H746">
        <v>13201</v>
      </c>
      <c r="I746">
        <v>370517</v>
      </c>
      <c r="J746">
        <v>31</v>
      </c>
      <c r="K746">
        <v>31</v>
      </c>
      <c r="L746" t="s">
        <v>120</v>
      </c>
      <c r="M746" t="s">
        <v>121</v>
      </c>
      <c r="N746">
        <v>51313</v>
      </c>
      <c r="O746">
        <v>34</v>
      </c>
      <c r="P746">
        <v>12</v>
      </c>
      <c r="Q746">
        <v>3</v>
      </c>
      <c r="R746">
        <v>1</v>
      </c>
      <c r="S746">
        <v>4</v>
      </c>
      <c r="T746">
        <v>59.2</v>
      </c>
      <c r="U746">
        <v>8930</v>
      </c>
      <c r="V746">
        <v>3.52</v>
      </c>
      <c r="W746">
        <v>4.2</v>
      </c>
      <c r="X746">
        <v>108</v>
      </c>
      <c r="Y746">
        <v>1328</v>
      </c>
      <c r="Z746">
        <v>1452</v>
      </c>
      <c r="AA746">
        <v>45363</v>
      </c>
      <c r="AB746" t="s">
        <v>82</v>
      </c>
      <c r="AC746">
        <v>56781524</v>
      </c>
      <c r="AD746">
        <v>3221.5</v>
      </c>
      <c r="AE746" t="s">
        <v>52</v>
      </c>
      <c r="AF746">
        <v>930417</v>
      </c>
      <c r="AG746">
        <v>45</v>
      </c>
      <c r="AH746" t="s">
        <v>133</v>
      </c>
      <c r="AI746">
        <v>3235785</v>
      </c>
      <c r="AJ746">
        <v>10738</v>
      </c>
      <c r="AK746">
        <v>930716</v>
      </c>
      <c r="AL746" t="s">
        <v>58</v>
      </c>
      <c r="AM746" t="s">
        <v>59</v>
      </c>
      <c r="AN746">
        <v>16200</v>
      </c>
      <c r="AO746">
        <v>45580.800000000003</v>
      </c>
      <c r="AS746">
        <v>7192</v>
      </c>
      <c r="AT746">
        <v>941221</v>
      </c>
      <c r="AU746">
        <v>115992</v>
      </c>
      <c r="AV746">
        <v>36</v>
      </c>
      <c r="AW746">
        <v>3222</v>
      </c>
      <c r="AX746" t="s">
        <v>64</v>
      </c>
      <c r="AY746" t="str">
        <f t="shared" si="44"/>
        <v>Mid_loan_taker</v>
      </c>
      <c r="BA746" t="str">
        <f t="shared" si="45"/>
        <v>Mid Payament</v>
      </c>
      <c r="BB746" t="str">
        <f t="shared" si="46"/>
        <v>Low Balance</v>
      </c>
      <c r="BC746" t="str">
        <f t="shared" si="47"/>
        <v>WITHDRAWAL</v>
      </c>
    </row>
    <row r="747" spans="1:55" x14ac:dyDescent="0.35">
      <c r="A747">
        <v>1203</v>
      </c>
      <c r="B747">
        <v>12893</v>
      </c>
      <c r="C747" t="s">
        <v>46</v>
      </c>
      <c r="D747" t="s">
        <v>132</v>
      </c>
      <c r="E747">
        <v>10738</v>
      </c>
      <c r="F747">
        <v>13201</v>
      </c>
      <c r="G747" t="s">
        <v>48</v>
      </c>
      <c r="H747">
        <v>13201</v>
      </c>
      <c r="I747">
        <v>370517</v>
      </c>
      <c r="J747">
        <v>31</v>
      </c>
      <c r="K747">
        <v>31</v>
      </c>
      <c r="L747" t="s">
        <v>120</v>
      </c>
      <c r="M747" t="s">
        <v>121</v>
      </c>
      <c r="N747">
        <v>51313</v>
      </c>
      <c r="O747">
        <v>34</v>
      </c>
      <c r="P747">
        <v>12</v>
      </c>
      <c r="Q747">
        <v>3</v>
      </c>
      <c r="R747">
        <v>1</v>
      </c>
      <c r="S747">
        <v>4</v>
      </c>
      <c r="T747">
        <v>59.2</v>
      </c>
      <c r="U747">
        <v>8930</v>
      </c>
      <c r="V747">
        <v>3.52</v>
      </c>
      <c r="W747">
        <v>4.2</v>
      </c>
      <c r="X747">
        <v>108</v>
      </c>
      <c r="Y747">
        <v>1328</v>
      </c>
      <c r="Z747">
        <v>1452</v>
      </c>
      <c r="AA747">
        <v>45363</v>
      </c>
      <c r="AB747" t="s">
        <v>82</v>
      </c>
      <c r="AC747">
        <v>56781524</v>
      </c>
      <c r="AD747">
        <v>3221.5</v>
      </c>
      <c r="AE747" t="s">
        <v>52</v>
      </c>
      <c r="AF747">
        <v>930417</v>
      </c>
      <c r="AG747">
        <v>45</v>
      </c>
      <c r="AH747" t="s">
        <v>133</v>
      </c>
      <c r="AI747">
        <v>3235275</v>
      </c>
      <c r="AJ747">
        <v>10738</v>
      </c>
      <c r="AK747">
        <v>930718</v>
      </c>
      <c r="AL747" t="s">
        <v>54</v>
      </c>
      <c r="AM747" t="s">
        <v>55</v>
      </c>
      <c r="AN747">
        <v>15661</v>
      </c>
      <c r="AO747">
        <v>61241.8</v>
      </c>
      <c r="AS747">
        <v>7192</v>
      </c>
      <c r="AT747">
        <v>941221</v>
      </c>
      <c r="AU747">
        <v>115992</v>
      </c>
      <c r="AV747">
        <v>36</v>
      </c>
      <c r="AW747">
        <v>3222</v>
      </c>
      <c r="AX747" t="s">
        <v>64</v>
      </c>
      <c r="AY747" t="str">
        <f t="shared" si="44"/>
        <v>Mid_loan_taker</v>
      </c>
      <c r="BA747" t="str">
        <f t="shared" si="45"/>
        <v>Mid Payament</v>
      </c>
      <c r="BB747" t="str">
        <f t="shared" si="46"/>
        <v>Mid Balance</v>
      </c>
      <c r="BC747" t="str">
        <f t="shared" si="47"/>
        <v>CREDIT</v>
      </c>
    </row>
    <row r="748" spans="1:55" x14ac:dyDescent="0.35">
      <c r="A748">
        <v>1203</v>
      </c>
      <c r="B748">
        <v>12893</v>
      </c>
      <c r="C748" t="s">
        <v>46</v>
      </c>
      <c r="D748" t="s">
        <v>132</v>
      </c>
      <c r="E748">
        <v>10738</v>
      </c>
      <c r="F748">
        <v>13201</v>
      </c>
      <c r="G748" t="s">
        <v>48</v>
      </c>
      <c r="H748">
        <v>13201</v>
      </c>
      <c r="I748">
        <v>370517</v>
      </c>
      <c r="J748">
        <v>31</v>
      </c>
      <c r="K748">
        <v>31</v>
      </c>
      <c r="L748" t="s">
        <v>120</v>
      </c>
      <c r="M748" t="s">
        <v>121</v>
      </c>
      <c r="N748">
        <v>51313</v>
      </c>
      <c r="O748">
        <v>34</v>
      </c>
      <c r="P748">
        <v>12</v>
      </c>
      <c r="Q748">
        <v>3</v>
      </c>
      <c r="R748">
        <v>1</v>
      </c>
      <c r="S748">
        <v>4</v>
      </c>
      <c r="T748">
        <v>59.2</v>
      </c>
      <c r="U748">
        <v>8930</v>
      </c>
      <c r="V748">
        <v>3.52</v>
      </c>
      <c r="W748">
        <v>4.2</v>
      </c>
      <c r="X748">
        <v>108</v>
      </c>
      <c r="Y748">
        <v>1328</v>
      </c>
      <c r="Z748">
        <v>1452</v>
      </c>
      <c r="AA748">
        <v>45363</v>
      </c>
      <c r="AB748" t="s">
        <v>82</v>
      </c>
      <c r="AC748">
        <v>56781524</v>
      </c>
      <c r="AD748">
        <v>3221.5</v>
      </c>
      <c r="AE748" t="s">
        <v>52</v>
      </c>
      <c r="AF748">
        <v>930417</v>
      </c>
      <c r="AG748">
        <v>45</v>
      </c>
      <c r="AH748" t="s">
        <v>133</v>
      </c>
      <c r="AI748">
        <v>3524005</v>
      </c>
      <c r="AJ748">
        <v>10738</v>
      </c>
      <c r="AK748">
        <v>930731</v>
      </c>
      <c r="AL748" t="s">
        <v>54</v>
      </c>
      <c r="AN748">
        <v>256.3</v>
      </c>
      <c r="AO748">
        <v>61498</v>
      </c>
      <c r="AP748" t="s">
        <v>57</v>
      </c>
      <c r="AS748">
        <v>7192</v>
      </c>
      <c r="AT748">
        <v>941221</v>
      </c>
      <c r="AU748">
        <v>115992</v>
      </c>
      <c r="AV748">
        <v>36</v>
      </c>
      <c r="AW748">
        <v>3222</v>
      </c>
      <c r="AX748" t="s">
        <v>64</v>
      </c>
      <c r="AY748" t="str">
        <f t="shared" si="44"/>
        <v>Mid_loan_taker</v>
      </c>
      <c r="BA748" t="str">
        <f t="shared" si="45"/>
        <v>Mid Payament</v>
      </c>
      <c r="BB748" t="str">
        <f t="shared" si="46"/>
        <v>Mid Balance</v>
      </c>
      <c r="BC748" t="str">
        <f t="shared" si="47"/>
        <v>CREDIT</v>
      </c>
    </row>
    <row r="749" spans="1:55" x14ac:dyDescent="0.35">
      <c r="A749">
        <v>1203</v>
      </c>
      <c r="B749">
        <v>12893</v>
      </c>
      <c r="C749" t="s">
        <v>46</v>
      </c>
      <c r="D749" t="s">
        <v>132</v>
      </c>
      <c r="E749">
        <v>10738</v>
      </c>
      <c r="F749">
        <v>13201</v>
      </c>
      <c r="G749" t="s">
        <v>48</v>
      </c>
      <c r="H749">
        <v>13201</v>
      </c>
      <c r="I749">
        <v>370517</v>
      </c>
      <c r="J749">
        <v>31</v>
      </c>
      <c r="K749">
        <v>31</v>
      </c>
      <c r="L749" t="s">
        <v>120</v>
      </c>
      <c r="M749" t="s">
        <v>121</v>
      </c>
      <c r="N749">
        <v>51313</v>
      </c>
      <c r="O749">
        <v>34</v>
      </c>
      <c r="P749">
        <v>12</v>
      </c>
      <c r="Q749">
        <v>3</v>
      </c>
      <c r="R749">
        <v>1</v>
      </c>
      <c r="S749">
        <v>4</v>
      </c>
      <c r="T749">
        <v>59.2</v>
      </c>
      <c r="U749">
        <v>8930</v>
      </c>
      <c r="V749">
        <v>3.52</v>
      </c>
      <c r="W749">
        <v>4.2</v>
      </c>
      <c r="X749">
        <v>108</v>
      </c>
      <c r="Y749">
        <v>1328</v>
      </c>
      <c r="Z749">
        <v>1452</v>
      </c>
      <c r="AA749">
        <v>45363</v>
      </c>
      <c r="AB749" t="s">
        <v>82</v>
      </c>
      <c r="AC749">
        <v>56781524</v>
      </c>
      <c r="AD749">
        <v>3221.5</v>
      </c>
      <c r="AE749" t="s">
        <v>52</v>
      </c>
      <c r="AF749">
        <v>930417</v>
      </c>
      <c r="AG749">
        <v>45</v>
      </c>
      <c r="AH749" t="s">
        <v>133</v>
      </c>
      <c r="AI749">
        <v>3235276</v>
      </c>
      <c r="AJ749">
        <v>10738</v>
      </c>
      <c r="AK749">
        <v>930810</v>
      </c>
      <c r="AL749" t="s">
        <v>54</v>
      </c>
      <c r="AM749" t="s">
        <v>55</v>
      </c>
      <c r="AN749">
        <v>46194</v>
      </c>
      <c r="AO749">
        <v>107692</v>
      </c>
      <c r="AS749">
        <v>7192</v>
      </c>
      <c r="AT749">
        <v>941221</v>
      </c>
      <c r="AU749">
        <v>115992</v>
      </c>
      <c r="AV749">
        <v>36</v>
      </c>
      <c r="AW749">
        <v>3222</v>
      </c>
      <c r="AX749" t="s">
        <v>64</v>
      </c>
      <c r="AY749" t="str">
        <f t="shared" si="44"/>
        <v>Mid_loan_taker</v>
      </c>
      <c r="BA749" t="str">
        <f t="shared" si="45"/>
        <v>Mid Payament</v>
      </c>
      <c r="BB749" t="str">
        <f t="shared" si="46"/>
        <v>High Balance</v>
      </c>
      <c r="BC749" t="str">
        <f t="shared" si="47"/>
        <v>CREDIT</v>
      </c>
    </row>
    <row r="750" spans="1:55" x14ac:dyDescent="0.35">
      <c r="A750">
        <v>1203</v>
      </c>
      <c r="B750">
        <v>12893</v>
      </c>
      <c r="C750" t="s">
        <v>46</v>
      </c>
      <c r="D750" t="s">
        <v>132</v>
      </c>
      <c r="E750">
        <v>10738</v>
      </c>
      <c r="F750">
        <v>13201</v>
      </c>
      <c r="G750" t="s">
        <v>48</v>
      </c>
      <c r="H750">
        <v>13201</v>
      </c>
      <c r="I750">
        <v>370517</v>
      </c>
      <c r="J750">
        <v>31</v>
      </c>
      <c r="K750">
        <v>31</v>
      </c>
      <c r="L750" t="s">
        <v>120</v>
      </c>
      <c r="M750" t="s">
        <v>121</v>
      </c>
      <c r="N750">
        <v>51313</v>
      </c>
      <c r="O750">
        <v>34</v>
      </c>
      <c r="P750">
        <v>12</v>
      </c>
      <c r="Q750">
        <v>3</v>
      </c>
      <c r="R750">
        <v>1</v>
      </c>
      <c r="S750">
        <v>4</v>
      </c>
      <c r="T750">
        <v>59.2</v>
      </c>
      <c r="U750">
        <v>8930</v>
      </c>
      <c r="V750">
        <v>3.52</v>
      </c>
      <c r="W750">
        <v>4.2</v>
      </c>
      <c r="X750">
        <v>108</v>
      </c>
      <c r="Y750">
        <v>1328</v>
      </c>
      <c r="Z750">
        <v>1452</v>
      </c>
      <c r="AA750">
        <v>45363</v>
      </c>
      <c r="AB750" t="s">
        <v>82</v>
      </c>
      <c r="AC750">
        <v>56781524</v>
      </c>
      <c r="AD750">
        <v>3221.5</v>
      </c>
      <c r="AE750" t="s">
        <v>52</v>
      </c>
      <c r="AF750">
        <v>930417</v>
      </c>
      <c r="AG750">
        <v>45</v>
      </c>
      <c r="AH750" t="s">
        <v>133</v>
      </c>
      <c r="AI750">
        <v>3235786</v>
      </c>
      <c r="AJ750">
        <v>10738</v>
      </c>
      <c r="AK750">
        <v>930810</v>
      </c>
      <c r="AL750" t="s">
        <v>58</v>
      </c>
      <c r="AM750" t="s">
        <v>59</v>
      </c>
      <c r="AN750">
        <v>60600</v>
      </c>
      <c r="AO750">
        <v>47092</v>
      </c>
      <c r="AS750">
        <v>7192</v>
      </c>
      <c r="AT750">
        <v>941221</v>
      </c>
      <c r="AU750">
        <v>115992</v>
      </c>
      <c r="AV750">
        <v>36</v>
      </c>
      <c r="AW750">
        <v>3222</v>
      </c>
      <c r="AX750" t="s">
        <v>64</v>
      </c>
      <c r="AY750" t="str">
        <f t="shared" si="44"/>
        <v>Mid_loan_taker</v>
      </c>
      <c r="BA750" t="str">
        <f t="shared" si="45"/>
        <v>Mid Payament</v>
      </c>
      <c r="BB750" t="str">
        <f t="shared" si="46"/>
        <v>Low Balance</v>
      </c>
      <c r="BC750" t="str">
        <f t="shared" si="47"/>
        <v>WITHDRAWAL</v>
      </c>
    </row>
    <row r="751" spans="1:55" x14ac:dyDescent="0.35">
      <c r="A751">
        <v>1203</v>
      </c>
      <c r="B751">
        <v>12893</v>
      </c>
      <c r="C751" t="s">
        <v>46</v>
      </c>
      <c r="D751" t="s">
        <v>132</v>
      </c>
      <c r="E751">
        <v>10738</v>
      </c>
      <c r="F751">
        <v>13201</v>
      </c>
      <c r="G751" t="s">
        <v>48</v>
      </c>
      <c r="H751">
        <v>13201</v>
      </c>
      <c r="I751">
        <v>370517</v>
      </c>
      <c r="J751">
        <v>31</v>
      </c>
      <c r="K751">
        <v>31</v>
      </c>
      <c r="L751" t="s">
        <v>120</v>
      </c>
      <c r="M751" t="s">
        <v>121</v>
      </c>
      <c r="N751">
        <v>51313</v>
      </c>
      <c r="O751">
        <v>34</v>
      </c>
      <c r="P751">
        <v>12</v>
      </c>
      <c r="Q751">
        <v>3</v>
      </c>
      <c r="R751">
        <v>1</v>
      </c>
      <c r="S751">
        <v>4</v>
      </c>
      <c r="T751">
        <v>59.2</v>
      </c>
      <c r="U751">
        <v>8930</v>
      </c>
      <c r="V751">
        <v>3.52</v>
      </c>
      <c r="W751">
        <v>4.2</v>
      </c>
      <c r="X751">
        <v>108</v>
      </c>
      <c r="Y751">
        <v>1328</v>
      </c>
      <c r="Z751">
        <v>1452</v>
      </c>
      <c r="AA751">
        <v>45363</v>
      </c>
      <c r="AB751" t="s">
        <v>82</v>
      </c>
      <c r="AC751">
        <v>56781524</v>
      </c>
      <c r="AD751">
        <v>3221.5</v>
      </c>
      <c r="AE751" t="s">
        <v>52</v>
      </c>
      <c r="AF751">
        <v>930417</v>
      </c>
      <c r="AG751">
        <v>45</v>
      </c>
      <c r="AH751" t="s">
        <v>133</v>
      </c>
      <c r="AI751">
        <v>3235272</v>
      </c>
      <c r="AJ751">
        <v>10738</v>
      </c>
      <c r="AK751">
        <v>930812</v>
      </c>
      <c r="AL751" t="s">
        <v>54</v>
      </c>
      <c r="AM751" t="s">
        <v>55</v>
      </c>
      <c r="AN751">
        <v>17903</v>
      </c>
      <c r="AO751">
        <v>64995</v>
      </c>
      <c r="AS751">
        <v>7192</v>
      </c>
      <c r="AT751">
        <v>941221</v>
      </c>
      <c r="AU751">
        <v>115992</v>
      </c>
      <c r="AV751">
        <v>36</v>
      </c>
      <c r="AW751">
        <v>3222</v>
      </c>
      <c r="AX751" t="s">
        <v>64</v>
      </c>
      <c r="AY751" t="str">
        <f t="shared" si="44"/>
        <v>Mid_loan_taker</v>
      </c>
      <c r="BA751" t="str">
        <f t="shared" si="45"/>
        <v>Mid Payament</v>
      </c>
      <c r="BB751" t="str">
        <f t="shared" si="46"/>
        <v>Mid Balance</v>
      </c>
      <c r="BC751" t="str">
        <f t="shared" si="47"/>
        <v>CREDIT</v>
      </c>
    </row>
    <row r="752" spans="1:55" x14ac:dyDescent="0.35">
      <c r="A752">
        <v>1203</v>
      </c>
      <c r="B752">
        <v>12893</v>
      </c>
      <c r="C752" t="s">
        <v>46</v>
      </c>
      <c r="D752" t="s">
        <v>132</v>
      </c>
      <c r="E752">
        <v>10738</v>
      </c>
      <c r="F752">
        <v>13201</v>
      </c>
      <c r="G752" t="s">
        <v>48</v>
      </c>
      <c r="H752">
        <v>13201</v>
      </c>
      <c r="I752">
        <v>370517</v>
      </c>
      <c r="J752">
        <v>31</v>
      </c>
      <c r="K752">
        <v>31</v>
      </c>
      <c r="L752" t="s">
        <v>120</v>
      </c>
      <c r="M752" t="s">
        <v>121</v>
      </c>
      <c r="N752">
        <v>51313</v>
      </c>
      <c r="O752">
        <v>34</v>
      </c>
      <c r="P752">
        <v>12</v>
      </c>
      <c r="Q752">
        <v>3</v>
      </c>
      <c r="R752">
        <v>1</v>
      </c>
      <c r="S752">
        <v>4</v>
      </c>
      <c r="T752">
        <v>59.2</v>
      </c>
      <c r="U752">
        <v>8930</v>
      </c>
      <c r="V752">
        <v>3.52</v>
      </c>
      <c r="W752">
        <v>4.2</v>
      </c>
      <c r="X752">
        <v>108</v>
      </c>
      <c r="Y752">
        <v>1328</v>
      </c>
      <c r="Z752">
        <v>1452</v>
      </c>
      <c r="AA752">
        <v>45363</v>
      </c>
      <c r="AB752" t="s">
        <v>82</v>
      </c>
      <c r="AC752">
        <v>56781524</v>
      </c>
      <c r="AD752">
        <v>3221.5</v>
      </c>
      <c r="AE752" t="s">
        <v>52</v>
      </c>
      <c r="AF752">
        <v>930417</v>
      </c>
      <c r="AG752">
        <v>45</v>
      </c>
      <c r="AH752" t="s">
        <v>133</v>
      </c>
      <c r="AI752">
        <v>3235361</v>
      </c>
      <c r="AJ752">
        <v>10738</v>
      </c>
      <c r="AK752">
        <v>930812</v>
      </c>
      <c r="AL752" t="s">
        <v>58</v>
      </c>
      <c r="AM752" t="s">
        <v>59</v>
      </c>
      <c r="AN752">
        <v>3700</v>
      </c>
      <c r="AO752">
        <v>61295</v>
      </c>
      <c r="AR752">
        <v>0</v>
      </c>
      <c r="AS752">
        <v>7192</v>
      </c>
      <c r="AT752">
        <v>941221</v>
      </c>
      <c r="AU752">
        <v>115992</v>
      </c>
      <c r="AV752">
        <v>36</v>
      </c>
      <c r="AW752">
        <v>3222</v>
      </c>
      <c r="AX752" t="s">
        <v>64</v>
      </c>
      <c r="AY752" t="str">
        <f t="shared" si="44"/>
        <v>Mid_loan_taker</v>
      </c>
      <c r="BA752" t="str">
        <f t="shared" si="45"/>
        <v>Mid Payament</v>
      </c>
      <c r="BB752" t="str">
        <f t="shared" si="46"/>
        <v>Mid Balance</v>
      </c>
      <c r="BC752" t="str">
        <f t="shared" si="47"/>
        <v>WITHDRAWAL</v>
      </c>
    </row>
    <row r="753" spans="1:55" x14ac:dyDescent="0.35">
      <c r="A753">
        <v>1203</v>
      </c>
      <c r="B753">
        <v>12893</v>
      </c>
      <c r="C753" t="s">
        <v>46</v>
      </c>
      <c r="D753" t="s">
        <v>132</v>
      </c>
      <c r="E753">
        <v>10738</v>
      </c>
      <c r="F753">
        <v>13201</v>
      </c>
      <c r="G753" t="s">
        <v>48</v>
      </c>
      <c r="H753">
        <v>13201</v>
      </c>
      <c r="I753">
        <v>370517</v>
      </c>
      <c r="J753">
        <v>31</v>
      </c>
      <c r="K753">
        <v>31</v>
      </c>
      <c r="L753" t="s">
        <v>120</v>
      </c>
      <c r="M753" t="s">
        <v>121</v>
      </c>
      <c r="N753">
        <v>51313</v>
      </c>
      <c r="O753">
        <v>34</v>
      </c>
      <c r="P753">
        <v>12</v>
      </c>
      <c r="Q753">
        <v>3</v>
      </c>
      <c r="R753">
        <v>1</v>
      </c>
      <c r="S753">
        <v>4</v>
      </c>
      <c r="T753">
        <v>59.2</v>
      </c>
      <c r="U753">
        <v>8930</v>
      </c>
      <c r="V753">
        <v>3.52</v>
      </c>
      <c r="W753">
        <v>4.2</v>
      </c>
      <c r="X753">
        <v>108</v>
      </c>
      <c r="Y753">
        <v>1328</v>
      </c>
      <c r="Z753">
        <v>1452</v>
      </c>
      <c r="AA753">
        <v>45363</v>
      </c>
      <c r="AB753" t="s">
        <v>82</v>
      </c>
      <c r="AC753">
        <v>56781524</v>
      </c>
      <c r="AD753">
        <v>3221.5</v>
      </c>
      <c r="AE753" t="s">
        <v>52</v>
      </c>
      <c r="AF753">
        <v>930417</v>
      </c>
      <c r="AG753">
        <v>45</v>
      </c>
      <c r="AH753" t="s">
        <v>133</v>
      </c>
      <c r="AI753">
        <v>3235787</v>
      </c>
      <c r="AJ753">
        <v>10738</v>
      </c>
      <c r="AK753">
        <v>930815</v>
      </c>
      <c r="AL753" t="s">
        <v>58</v>
      </c>
      <c r="AM753" t="s">
        <v>59</v>
      </c>
      <c r="AN753">
        <v>18500</v>
      </c>
      <c r="AO753">
        <v>42795</v>
      </c>
      <c r="AS753">
        <v>7192</v>
      </c>
      <c r="AT753">
        <v>941221</v>
      </c>
      <c r="AU753">
        <v>115992</v>
      </c>
      <c r="AV753">
        <v>36</v>
      </c>
      <c r="AW753">
        <v>3222</v>
      </c>
      <c r="AX753" t="s">
        <v>64</v>
      </c>
      <c r="AY753" t="str">
        <f t="shared" si="44"/>
        <v>Mid_loan_taker</v>
      </c>
      <c r="BA753" t="str">
        <f t="shared" si="45"/>
        <v>Mid Payament</v>
      </c>
      <c r="BB753" t="str">
        <f t="shared" si="46"/>
        <v>Low Balance</v>
      </c>
      <c r="BC753" t="str">
        <f t="shared" si="47"/>
        <v>WITHDRAWAL</v>
      </c>
    </row>
    <row r="754" spans="1:55" x14ac:dyDescent="0.35">
      <c r="A754">
        <v>1203</v>
      </c>
      <c r="B754">
        <v>12893</v>
      </c>
      <c r="C754" t="s">
        <v>46</v>
      </c>
      <c r="D754" t="s">
        <v>132</v>
      </c>
      <c r="E754">
        <v>10738</v>
      </c>
      <c r="F754">
        <v>13201</v>
      </c>
      <c r="G754" t="s">
        <v>48</v>
      </c>
      <c r="H754">
        <v>13201</v>
      </c>
      <c r="I754">
        <v>370517</v>
      </c>
      <c r="J754">
        <v>31</v>
      </c>
      <c r="K754">
        <v>31</v>
      </c>
      <c r="L754" t="s">
        <v>120</v>
      </c>
      <c r="M754" t="s">
        <v>121</v>
      </c>
      <c r="N754">
        <v>51313</v>
      </c>
      <c r="O754">
        <v>34</v>
      </c>
      <c r="P754">
        <v>12</v>
      </c>
      <c r="Q754">
        <v>3</v>
      </c>
      <c r="R754">
        <v>1</v>
      </c>
      <c r="S754">
        <v>4</v>
      </c>
      <c r="T754">
        <v>59.2</v>
      </c>
      <c r="U754">
        <v>8930</v>
      </c>
      <c r="V754">
        <v>3.52</v>
      </c>
      <c r="W754">
        <v>4.2</v>
      </c>
      <c r="X754">
        <v>108</v>
      </c>
      <c r="Y754">
        <v>1328</v>
      </c>
      <c r="Z754">
        <v>1452</v>
      </c>
      <c r="AA754">
        <v>45363</v>
      </c>
      <c r="AB754" t="s">
        <v>82</v>
      </c>
      <c r="AC754">
        <v>56781524</v>
      </c>
      <c r="AD754">
        <v>3221.5</v>
      </c>
      <c r="AE754" t="s">
        <v>52</v>
      </c>
      <c r="AF754">
        <v>930417</v>
      </c>
      <c r="AG754">
        <v>45</v>
      </c>
      <c r="AH754" t="s">
        <v>133</v>
      </c>
      <c r="AI754">
        <v>3235579</v>
      </c>
      <c r="AJ754">
        <v>10738</v>
      </c>
      <c r="AK754">
        <v>930817</v>
      </c>
      <c r="AL754" t="s">
        <v>59</v>
      </c>
      <c r="AM754" t="s">
        <v>59</v>
      </c>
      <c r="AN754">
        <v>22816</v>
      </c>
      <c r="AO754">
        <v>19979</v>
      </c>
      <c r="AS754">
        <v>7192</v>
      </c>
      <c r="AT754">
        <v>941221</v>
      </c>
      <c r="AU754">
        <v>115992</v>
      </c>
      <c r="AV754">
        <v>36</v>
      </c>
      <c r="AW754">
        <v>3222</v>
      </c>
      <c r="AX754" t="s">
        <v>64</v>
      </c>
      <c r="AY754" t="str">
        <f t="shared" si="44"/>
        <v>Mid_loan_taker</v>
      </c>
      <c r="BA754" t="str">
        <f t="shared" si="45"/>
        <v>Mid Payament</v>
      </c>
      <c r="BB754" t="str">
        <f t="shared" si="46"/>
        <v>Low Balance</v>
      </c>
      <c r="BC754" t="str">
        <f t="shared" si="47"/>
        <v>NOT SURE</v>
      </c>
    </row>
    <row r="755" spans="1:55" x14ac:dyDescent="0.35">
      <c r="A755">
        <v>1203</v>
      </c>
      <c r="B755">
        <v>12893</v>
      </c>
      <c r="C755" t="s">
        <v>46</v>
      </c>
      <c r="D755" t="s">
        <v>132</v>
      </c>
      <c r="E755">
        <v>10738</v>
      </c>
      <c r="F755">
        <v>13201</v>
      </c>
      <c r="G755" t="s">
        <v>48</v>
      </c>
      <c r="H755">
        <v>13201</v>
      </c>
      <c r="I755">
        <v>370517</v>
      </c>
      <c r="J755">
        <v>31</v>
      </c>
      <c r="K755">
        <v>31</v>
      </c>
      <c r="L755" t="s">
        <v>120</v>
      </c>
      <c r="M755" t="s">
        <v>121</v>
      </c>
      <c r="N755">
        <v>51313</v>
      </c>
      <c r="O755">
        <v>34</v>
      </c>
      <c r="P755">
        <v>12</v>
      </c>
      <c r="Q755">
        <v>3</v>
      </c>
      <c r="R755">
        <v>1</v>
      </c>
      <c r="S755">
        <v>4</v>
      </c>
      <c r="T755">
        <v>59.2</v>
      </c>
      <c r="U755">
        <v>8930</v>
      </c>
      <c r="V755">
        <v>3.52</v>
      </c>
      <c r="W755">
        <v>4.2</v>
      </c>
      <c r="X755">
        <v>108</v>
      </c>
      <c r="Y755">
        <v>1328</v>
      </c>
      <c r="Z755">
        <v>1452</v>
      </c>
      <c r="AA755">
        <v>45363</v>
      </c>
      <c r="AB755" t="s">
        <v>82</v>
      </c>
      <c r="AC755">
        <v>56781524</v>
      </c>
      <c r="AD755">
        <v>3221.5</v>
      </c>
      <c r="AE755" t="s">
        <v>52</v>
      </c>
      <c r="AF755">
        <v>930417</v>
      </c>
      <c r="AG755">
        <v>45</v>
      </c>
      <c r="AH755" t="s">
        <v>133</v>
      </c>
      <c r="AI755">
        <v>3235719</v>
      </c>
      <c r="AJ755">
        <v>10738</v>
      </c>
      <c r="AK755">
        <v>930831</v>
      </c>
      <c r="AL755" t="s">
        <v>58</v>
      </c>
      <c r="AM755" t="s">
        <v>59</v>
      </c>
      <c r="AN755">
        <v>30</v>
      </c>
      <c r="AO755">
        <v>20112.3</v>
      </c>
      <c r="AP755" t="s">
        <v>68</v>
      </c>
      <c r="AS755">
        <v>7192</v>
      </c>
      <c r="AT755">
        <v>941221</v>
      </c>
      <c r="AU755">
        <v>115992</v>
      </c>
      <c r="AV755">
        <v>36</v>
      </c>
      <c r="AW755">
        <v>3222</v>
      </c>
      <c r="AX755" t="s">
        <v>64</v>
      </c>
      <c r="AY755" t="str">
        <f t="shared" si="44"/>
        <v>Mid_loan_taker</v>
      </c>
      <c r="BA755" t="str">
        <f t="shared" si="45"/>
        <v>Mid Payament</v>
      </c>
      <c r="BB755" t="str">
        <f t="shared" si="46"/>
        <v>Low Balance</v>
      </c>
      <c r="BC755" t="str">
        <f t="shared" si="47"/>
        <v>WITHDRAWAL</v>
      </c>
    </row>
    <row r="756" spans="1:55" x14ac:dyDescent="0.35">
      <c r="A756">
        <v>1203</v>
      </c>
      <c r="B756">
        <v>12893</v>
      </c>
      <c r="C756" t="s">
        <v>46</v>
      </c>
      <c r="D756" t="s">
        <v>132</v>
      </c>
      <c r="E756">
        <v>10738</v>
      </c>
      <c r="F756">
        <v>13201</v>
      </c>
      <c r="G756" t="s">
        <v>48</v>
      </c>
      <c r="H756">
        <v>13201</v>
      </c>
      <c r="I756">
        <v>370517</v>
      </c>
      <c r="J756">
        <v>31</v>
      </c>
      <c r="K756">
        <v>31</v>
      </c>
      <c r="L756" t="s">
        <v>120</v>
      </c>
      <c r="M756" t="s">
        <v>121</v>
      </c>
      <c r="N756">
        <v>51313</v>
      </c>
      <c r="O756">
        <v>34</v>
      </c>
      <c r="P756">
        <v>12</v>
      </c>
      <c r="Q756">
        <v>3</v>
      </c>
      <c r="R756">
        <v>1</v>
      </c>
      <c r="S756">
        <v>4</v>
      </c>
      <c r="T756">
        <v>59.2</v>
      </c>
      <c r="U756">
        <v>8930</v>
      </c>
      <c r="V756">
        <v>3.52</v>
      </c>
      <c r="W756">
        <v>4.2</v>
      </c>
      <c r="X756">
        <v>108</v>
      </c>
      <c r="Y756">
        <v>1328</v>
      </c>
      <c r="Z756">
        <v>1452</v>
      </c>
      <c r="AA756">
        <v>45364</v>
      </c>
      <c r="AB756" t="s">
        <v>78</v>
      </c>
      <c r="AC756">
        <v>73939931</v>
      </c>
      <c r="AD756">
        <v>186</v>
      </c>
      <c r="AE756" t="s">
        <v>67</v>
      </c>
      <c r="AF756">
        <v>930417</v>
      </c>
      <c r="AG756">
        <v>45</v>
      </c>
      <c r="AH756" t="s">
        <v>133</v>
      </c>
      <c r="AI756">
        <v>3235268</v>
      </c>
      <c r="AJ756">
        <v>10738</v>
      </c>
      <c r="AK756">
        <v>930417</v>
      </c>
      <c r="AL756" t="s">
        <v>54</v>
      </c>
      <c r="AM756" t="s">
        <v>55</v>
      </c>
      <c r="AN756">
        <v>200</v>
      </c>
      <c r="AO756">
        <v>200</v>
      </c>
      <c r="AS756">
        <v>7192</v>
      </c>
      <c r="AT756">
        <v>941221</v>
      </c>
      <c r="AU756">
        <v>115992</v>
      </c>
      <c r="AV756">
        <v>36</v>
      </c>
      <c r="AW756">
        <v>3222</v>
      </c>
      <c r="AX756" t="s">
        <v>64</v>
      </c>
      <c r="AY756" t="str">
        <f t="shared" si="44"/>
        <v>Mid_loan_taker</v>
      </c>
      <c r="BA756" t="str">
        <f t="shared" si="45"/>
        <v>Mid Payament</v>
      </c>
      <c r="BB756" t="str">
        <f t="shared" si="46"/>
        <v>Low Balance</v>
      </c>
      <c r="BC756" t="str">
        <f t="shared" si="47"/>
        <v>CREDIT</v>
      </c>
    </row>
    <row r="757" spans="1:55" x14ac:dyDescent="0.35">
      <c r="A757">
        <v>1203</v>
      </c>
      <c r="B757">
        <v>12893</v>
      </c>
      <c r="C757" t="s">
        <v>46</v>
      </c>
      <c r="D757" t="s">
        <v>132</v>
      </c>
      <c r="E757">
        <v>10738</v>
      </c>
      <c r="F757">
        <v>13201</v>
      </c>
      <c r="G757" t="s">
        <v>48</v>
      </c>
      <c r="H757">
        <v>13201</v>
      </c>
      <c r="I757">
        <v>370517</v>
      </c>
      <c r="J757">
        <v>31</v>
      </c>
      <c r="K757">
        <v>31</v>
      </c>
      <c r="L757" t="s">
        <v>120</v>
      </c>
      <c r="M757" t="s">
        <v>121</v>
      </c>
      <c r="N757">
        <v>51313</v>
      </c>
      <c r="O757">
        <v>34</v>
      </c>
      <c r="P757">
        <v>12</v>
      </c>
      <c r="Q757">
        <v>3</v>
      </c>
      <c r="R757">
        <v>1</v>
      </c>
      <c r="S757">
        <v>4</v>
      </c>
      <c r="T757">
        <v>59.2</v>
      </c>
      <c r="U757">
        <v>8930</v>
      </c>
      <c r="V757">
        <v>3.52</v>
      </c>
      <c r="W757">
        <v>4.2</v>
      </c>
      <c r="X757">
        <v>108</v>
      </c>
      <c r="Y757">
        <v>1328</v>
      </c>
      <c r="Z757">
        <v>1452</v>
      </c>
      <c r="AA757">
        <v>45364</v>
      </c>
      <c r="AB757" t="s">
        <v>78</v>
      </c>
      <c r="AC757">
        <v>73939931</v>
      </c>
      <c r="AD757">
        <v>186</v>
      </c>
      <c r="AE757" t="s">
        <v>67</v>
      </c>
      <c r="AF757">
        <v>930417</v>
      </c>
      <c r="AG757">
        <v>45</v>
      </c>
      <c r="AH757" t="s">
        <v>133</v>
      </c>
      <c r="AI757">
        <v>3235277</v>
      </c>
      <c r="AJ757">
        <v>10738</v>
      </c>
      <c r="AK757">
        <v>930426</v>
      </c>
      <c r="AL757" t="s">
        <v>54</v>
      </c>
      <c r="AM757" t="s">
        <v>55</v>
      </c>
      <c r="AN757">
        <v>7586</v>
      </c>
      <c r="AO757">
        <v>7786</v>
      </c>
      <c r="AS757">
        <v>7192</v>
      </c>
      <c r="AT757">
        <v>941221</v>
      </c>
      <c r="AU757">
        <v>115992</v>
      </c>
      <c r="AV757">
        <v>36</v>
      </c>
      <c r="AW757">
        <v>3222</v>
      </c>
      <c r="AX757" t="s">
        <v>64</v>
      </c>
      <c r="AY757" t="str">
        <f t="shared" si="44"/>
        <v>Mid_loan_taker</v>
      </c>
      <c r="BA757" t="str">
        <f t="shared" si="45"/>
        <v>Mid Payament</v>
      </c>
      <c r="BB757" t="str">
        <f t="shared" si="46"/>
        <v>Low Balance</v>
      </c>
      <c r="BC757" t="str">
        <f t="shared" si="47"/>
        <v>CREDIT</v>
      </c>
    </row>
    <row r="758" spans="1:55" x14ac:dyDescent="0.35">
      <c r="A758">
        <v>1203</v>
      </c>
      <c r="B758">
        <v>12893</v>
      </c>
      <c r="C758" t="s">
        <v>46</v>
      </c>
      <c r="D758" t="s">
        <v>132</v>
      </c>
      <c r="E758">
        <v>10738</v>
      </c>
      <c r="F758">
        <v>13201</v>
      </c>
      <c r="G758" t="s">
        <v>48</v>
      </c>
      <c r="H758">
        <v>13201</v>
      </c>
      <c r="I758">
        <v>370517</v>
      </c>
      <c r="J758">
        <v>31</v>
      </c>
      <c r="K758">
        <v>31</v>
      </c>
      <c r="L758" t="s">
        <v>120</v>
      </c>
      <c r="M758" t="s">
        <v>121</v>
      </c>
      <c r="N758">
        <v>51313</v>
      </c>
      <c r="O758">
        <v>34</v>
      </c>
      <c r="P758">
        <v>12</v>
      </c>
      <c r="Q758">
        <v>3</v>
      </c>
      <c r="R758">
        <v>1</v>
      </c>
      <c r="S758">
        <v>4</v>
      </c>
      <c r="T758">
        <v>59.2</v>
      </c>
      <c r="U758">
        <v>8930</v>
      </c>
      <c r="V758">
        <v>3.52</v>
      </c>
      <c r="W758">
        <v>4.2</v>
      </c>
      <c r="X758">
        <v>108</v>
      </c>
      <c r="Y758">
        <v>1328</v>
      </c>
      <c r="Z758">
        <v>1452</v>
      </c>
      <c r="AA758">
        <v>45364</v>
      </c>
      <c r="AB758" t="s">
        <v>78</v>
      </c>
      <c r="AC758">
        <v>73939931</v>
      </c>
      <c r="AD758">
        <v>186</v>
      </c>
      <c r="AE758" t="s">
        <v>67</v>
      </c>
      <c r="AF758">
        <v>930417</v>
      </c>
      <c r="AG758">
        <v>45</v>
      </c>
      <c r="AH758" t="s">
        <v>133</v>
      </c>
      <c r="AI758">
        <v>3524002</v>
      </c>
      <c r="AJ758">
        <v>10738</v>
      </c>
      <c r="AK758">
        <v>930430</v>
      </c>
      <c r="AL758" t="s">
        <v>54</v>
      </c>
      <c r="AN758">
        <v>5.4</v>
      </c>
      <c r="AO758">
        <v>7791.4</v>
      </c>
      <c r="AP758" t="s">
        <v>57</v>
      </c>
      <c r="AS758">
        <v>7192</v>
      </c>
      <c r="AT758">
        <v>941221</v>
      </c>
      <c r="AU758">
        <v>115992</v>
      </c>
      <c r="AV758">
        <v>36</v>
      </c>
      <c r="AW758">
        <v>3222</v>
      </c>
      <c r="AX758" t="s">
        <v>64</v>
      </c>
      <c r="AY758" t="str">
        <f t="shared" si="44"/>
        <v>Mid_loan_taker</v>
      </c>
      <c r="BA758" t="str">
        <f t="shared" si="45"/>
        <v>Mid Payament</v>
      </c>
      <c r="BB758" t="str">
        <f t="shared" si="46"/>
        <v>Low Balance</v>
      </c>
      <c r="BC758" t="str">
        <f t="shared" si="47"/>
        <v>CREDIT</v>
      </c>
    </row>
    <row r="759" spans="1:55" x14ac:dyDescent="0.35">
      <c r="A759">
        <v>1203</v>
      </c>
      <c r="B759">
        <v>12893</v>
      </c>
      <c r="C759" t="s">
        <v>46</v>
      </c>
      <c r="D759" t="s">
        <v>132</v>
      </c>
      <c r="E759">
        <v>10738</v>
      </c>
      <c r="F759">
        <v>13201</v>
      </c>
      <c r="G759" t="s">
        <v>48</v>
      </c>
      <c r="H759">
        <v>13201</v>
      </c>
      <c r="I759">
        <v>370517</v>
      </c>
      <c r="J759">
        <v>31</v>
      </c>
      <c r="K759">
        <v>31</v>
      </c>
      <c r="L759" t="s">
        <v>120</v>
      </c>
      <c r="M759" t="s">
        <v>121</v>
      </c>
      <c r="N759">
        <v>51313</v>
      </c>
      <c r="O759">
        <v>34</v>
      </c>
      <c r="P759">
        <v>12</v>
      </c>
      <c r="Q759">
        <v>3</v>
      </c>
      <c r="R759">
        <v>1</v>
      </c>
      <c r="S759">
        <v>4</v>
      </c>
      <c r="T759">
        <v>59.2</v>
      </c>
      <c r="U759">
        <v>8930</v>
      </c>
      <c r="V759">
        <v>3.52</v>
      </c>
      <c r="W759">
        <v>4.2</v>
      </c>
      <c r="X759">
        <v>108</v>
      </c>
      <c r="Y759">
        <v>1328</v>
      </c>
      <c r="Z759">
        <v>1452</v>
      </c>
      <c r="AA759">
        <v>45364</v>
      </c>
      <c r="AB759" t="s">
        <v>78</v>
      </c>
      <c r="AC759">
        <v>73939931</v>
      </c>
      <c r="AD759">
        <v>186</v>
      </c>
      <c r="AE759" t="s">
        <v>67</v>
      </c>
      <c r="AF759">
        <v>930417</v>
      </c>
      <c r="AG759">
        <v>45</v>
      </c>
      <c r="AH759" t="s">
        <v>133</v>
      </c>
      <c r="AI759">
        <v>3235783</v>
      </c>
      <c r="AJ759">
        <v>10738</v>
      </c>
      <c r="AK759">
        <v>930517</v>
      </c>
      <c r="AL759" t="s">
        <v>54</v>
      </c>
      <c r="AM759" t="s">
        <v>55</v>
      </c>
      <c r="AN759">
        <v>6800</v>
      </c>
      <c r="AO759">
        <v>14591.4</v>
      </c>
      <c r="AS759">
        <v>7192</v>
      </c>
      <c r="AT759">
        <v>941221</v>
      </c>
      <c r="AU759">
        <v>115992</v>
      </c>
      <c r="AV759">
        <v>36</v>
      </c>
      <c r="AW759">
        <v>3222</v>
      </c>
      <c r="AX759" t="s">
        <v>64</v>
      </c>
      <c r="AY759" t="str">
        <f t="shared" si="44"/>
        <v>Mid_loan_taker</v>
      </c>
      <c r="BA759" t="str">
        <f t="shared" si="45"/>
        <v>Mid Payament</v>
      </c>
      <c r="BB759" t="str">
        <f t="shared" si="46"/>
        <v>Low Balance</v>
      </c>
      <c r="BC759" t="str">
        <f t="shared" si="47"/>
        <v>CREDIT</v>
      </c>
    </row>
    <row r="760" spans="1:55" x14ac:dyDescent="0.35">
      <c r="A760">
        <v>1203</v>
      </c>
      <c r="B760">
        <v>12893</v>
      </c>
      <c r="C760" t="s">
        <v>46</v>
      </c>
      <c r="D760" t="s">
        <v>132</v>
      </c>
      <c r="E760">
        <v>10738</v>
      </c>
      <c r="F760">
        <v>13201</v>
      </c>
      <c r="G760" t="s">
        <v>48</v>
      </c>
      <c r="H760">
        <v>13201</v>
      </c>
      <c r="I760">
        <v>370517</v>
      </c>
      <c r="J760">
        <v>31</v>
      </c>
      <c r="K760">
        <v>31</v>
      </c>
      <c r="L760" t="s">
        <v>120</v>
      </c>
      <c r="M760" t="s">
        <v>121</v>
      </c>
      <c r="N760">
        <v>51313</v>
      </c>
      <c r="O760">
        <v>34</v>
      </c>
      <c r="P760">
        <v>12</v>
      </c>
      <c r="Q760">
        <v>3</v>
      </c>
      <c r="R760">
        <v>1</v>
      </c>
      <c r="S760">
        <v>4</v>
      </c>
      <c r="T760">
        <v>59.2</v>
      </c>
      <c r="U760">
        <v>8930</v>
      </c>
      <c r="V760">
        <v>3.52</v>
      </c>
      <c r="W760">
        <v>4.2</v>
      </c>
      <c r="X760">
        <v>108</v>
      </c>
      <c r="Y760">
        <v>1328</v>
      </c>
      <c r="Z760">
        <v>1452</v>
      </c>
      <c r="AA760">
        <v>45364</v>
      </c>
      <c r="AB760" t="s">
        <v>78</v>
      </c>
      <c r="AC760">
        <v>73939931</v>
      </c>
      <c r="AD760">
        <v>186</v>
      </c>
      <c r="AE760" t="s">
        <v>67</v>
      </c>
      <c r="AF760">
        <v>930417</v>
      </c>
      <c r="AG760">
        <v>45</v>
      </c>
      <c r="AH760" t="s">
        <v>133</v>
      </c>
      <c r="AI760">
        <v>3524003</v>
      </c>
      <c r="AJ760">
        <v>10738</v>
      </c>
      <c r="AK760">
        <v>930531</v>
      </c>
      <c r="AL760" t="s">
        <v>54</v>
      </c>
      <c r="AN760">
        <v>32.4</v>
      </c>
      <c r="AO760">
        <v>14623.8</v>
      </c>
      <c r="AP760" t="s">
        <v>57</v>
      </c>
      <c r="AS760">
        <v>7192</v>
      </c>
      <c r="AT760">
        <v>941221</v>
      </c>
      <c r="AU760">
        <v>115992</v>
      </c>
      <c r="AV760">
        <v>36</v>
      </c>
      <c r="AW760">
        <v>3222</v>
      </c>
      <c r="AX760" t="s">
        <v>64</v>
      </c>
      <c r="AY760" t="str">
        <f t="shared" si="44"/>
        <v>Mid_loan_taker</v>
      </c>
      <c r="BA760" t="str">
        <f t="shared" si="45"/>
        <v>Mid Payament</v>
      </c>
      <c r="BB760" t="str">
        <f t="shared" si="46"/>
        <v>Low Balance</v>
      </c>
      <c r="BC760" t="str">
        <f t="shared" si="47"/>
        <v>CREDIT</v>
      </c>
    </row>
    <row r="761" spans="1:55" x14ac:dyDescent="0.35">
      <c r="A761">
        <v>1203</v>
      </c>
      <c r="B761">
        <v>12893</v>
      </c>
      <c r="C761" t="s">
        <v>46</v>
      </c>
      <c r="D761" t="s">
        <v>132</v>
      </c>
      <c r="E761">
        <v>10738</v>
      </c>
      <c r="F761">
        <v>13201</v>
      </c>
      <c r="G761" t="s">
        <v>48</v>
      </c>
      <c r="H761">
        <v>13201</v>
      </c>
      <c r="I761">
        <v>370517</v>
      </c>
      <c r="J761">
        <v>31</v>
      </c>
      <c r="K761">
        <v>31</v>
      </c>
      <c r="L761" t="s">
        <v>120</v>
      </c>
      <c r="M761" t="s">
        <v>121</v>
      </c>
      <c r="N761">
        <v>51313</v>
      </c>
      <c r="O761">
        <v>34</v>
      </c>
      <c r="P761">
        <v>12</v>
      </c>
      <c r="Q761">
        <v>3</v>
      </c>
      <c r="R761">
        <v>1</v>
      </c>
      <c r="S761">
        <v>4</v>
      </c>
      <c r="T761">
        <v>59.2</v>
      </c>
      <c r="U761">
        <v>8930</v>
      </c>
      <c r="V761">
        <v>3.52</v>
      </c>
      <c r="W761">
        <v>4.2</v>
      </c>
      <c r="X761">
        <v>108</v>
      </c>
      <c r="Y761">
        <v>1328</v>
      </c>
      <c r="Z761">
        <v>1452</v>
      </c>
      <c r="AA761">
        <v>45364</v>
      </c>
      <c r="AB761" t="s">
        <v>78</v>
      </c>
      <c r="AC761">
        <v>73939931</v>
      </c>
      <c r="AD761">
        <v>186</v>
      </c>
      <c r="AE761" t="s">
        <v>67</v>
      </c>
      <c r="AF761">
        <v>930417</v>
      </c>
      <c r="AG761">
        <v>45</v>
      </c>
      <c r="AH761" t="s">
        <v>133</v>
      </c>
      <c r="AI761">
        <v>3235784</v>
      </c>
      <c r="AJ761">
        <v>10738</v>
      </c>
      <c r="AK761">
        <v>930616</v>
      </c>
      <c r="AL761" t="s">
        <v>54</v>
      </c>
      <c r="AM761" t="s">
        <v>55</v>
      </c>
      <c r="AN761">
        <v>3500</v>
      </c>
      <c r="AO761">
        <v>18123.8</v>
      </c>
      <c r="AS761">
        <v>7192</v>
      </c>
      <c r="AT761">
        <v>941221</v>
      </c>
      <c r="AU761">
        <v>115992</v>
      </c>
      <c r="AV761">
        <v>36</v>
      </c>
      <c r="AW761">
        <v>3222</v>
      </c>
      <c r="AX761" t="s">
        <v>64</v>
      </c>
      <c r="AY761" t="str">
        <f t="shared" si="44"/>
        <v>Mid_loan_taker</v>
      </c>
      <c r="BA761" t="str">
        <f t="shared" si="45"/>
        <v>Mid Payament</v>
      </c>
      <c r="BB761" t="str">
        <f t="shared" si="46"/>
        <v>Low Balance</v>
      </c>
      <c r="BC761" t="str">
        <f t="shared" si="47"/>
        <v>CREDIT</v>
      </c>
    </row>
    <row r="762" spans="1:55" x14ac:dyDescent="0.35">
      <c r="A762">
        <v>1203</v>
      </c>
      <c r="B762">
        <v>12893</v>
      </c>
      <c r="C762" t="s">
        <v>46</v>
      </c>
      <c r="D762" t="s">
        <v>132</v>
      </c>
      <c r="E762">
        <v>10738</v>
      </c>
      <c r="F762">
        <v>13201</v>
      </c>
      <c r="G762" t="s">
        <v>48</v>
      </c>
      <c r="H762">
        <v>13201</v>
      </c>
      <c r="I762">
        <v>370517</v>
      </c>
      <c r="J762">
        <v>31</v>
      </c>
      <c r="K762">
        <v>31</v>
      </c>
      <c r="L762" t="s">
        <v>120</v>
      </c>
      <c r="M762" t="s">
        <v>121</v>
      </c>
      <c r="N762">
        <v>51313</v>
      </c>
      <c r="O762">
        <v>34</v>
      </c>
      <c r="P762">
        <v>12</v>
      </c>
      <c r="Q762">
        <v>3</v>
      </c>
      <c r="R762">
        <v>1</v>
      </c>
      <c r="S762">
        <v>4</v>
      </c>
      <c r="T762">
        <v>59.2</v>
      </c>
      <c r="U762">
        <v>8930</v>
      </c>
      <c r="V762">
        <v>3.52</v>
      </c>
      <c r="W762">
        <v>4.2</v>
      </c>
      <c r="X762">
        <v>108</v>
      </c>
      <c r="Y762">
        <v>1328</v>
      </c>
      <c r="Z762">
        <v>1452</v>
      </c>
      <c r="AA762">
        <v>45364</v>
      </c>
      <c r="AB762" t="s">
        <v>78</v>
      </c>
      <c r="AC762">
        <v>73939931</v>
      </c>
      <c r="AD762">
        <v>186</v>
      </c>
      <c r="AE762" t="s">
        <v>67</v>
      </c>
      <c r="AF762">
        <v>930417</v>
      </c>
      <c r="AG762">
        <v>45</v>
      </c>
      <c r="AH762" t="s">
        <v>133</v>
      </c>
      <c r="AI762">
        <v>3235270</v>
      </c>
      <c r="AJ762">
        <v>10738</v>
      </c>
      <c r="AK762">
        <v>930628</v>
      </c>
      <c r="AL762" t="s">
        <v>54</v>
      </c>
      <c r="AM762" t="s">
        <v>55</v>
      </c>
      <c r="AN762">
        <v>43602</v>
      </c>
      <c r="AO762">
        <v>61725.8</v>
      </c>
      <c r="AS762">
        <v>7192</v>
      </c>
      <c r="AT762">
        <v>941221</v>
      </c>
      <c r="AU762">
        <v>115992</v>
      </c>
      <c r="AV762">
        <v>36</v>
      </c>
      <c r="AW762">
        <v>3222</v>
      </c>
      <c r="AX762" t="s">
        <v>64</v>
      </c>
      <c r="AY762" t="str">
        <f t="shared" si="44"/>
        <v>Mid_loan_taker</v>
      </c>
      <c r="BA762" t="str">
        <f t="shared" si="45"/>
        <v>Mid Payament</v>
      </c>
      <c r="BB762" t="str">
        <f t="shared" si="46"/>
        <v>Mid Balance</v>
      </c>
      <c r="BC762" t="str">
        <f t="shared" si="47"/>
        <v>CREDIT</v>
      </c>
    </row>
    <row r="763" spans="1:55" x14ac:dyDescent="0.35">
      <c r="A763">
        <v>1203</v>
      </c>
      <c r="B763">
        <v>12893</v>
      </c>
      <c r="C763" t="s">
        <v>46</v>
      </c>
      <c r="D763" t="s">
        <v>132</v>
      </c>
      <c r="E763">
        <v>10738</v>
      </c>
      <c r="F763">
        <v>13201</v>
      </c>
      <c r="G763" t="s">
        <v>48</v>
      </c>
      <c r="H763">
        <v>13201</v>
      </c>
      <c r="I763">
        <v>370517</v>
      </c>
      <c r="J763">
        <v>31</v>
      </c>
      <c r="K763">
        <v>31</v>
      </c>
      <c r="L763" t="s">
        <v>120</v>
      </c>
      <c r="M763" t="s">
        <v>121</v>
      </c>
      <c r="N763">
        <v>51313</v>
      </c>
      <c r="O763">
        <v>34</v>
      </c>
      <c r="P763">
        <v>12</v>
      </c>
      <c r="Q763">
        <v>3</v>
      </c>
      <c r="R763">
        <v>1</v>
      </c>
      <c r="S763">
        <v>4</v>
      </c>
      <c r="T763">
        <v>59.2</v>
      </c>
      <c r="U763">
        <v>8930</v>
      </c>
      <c r="V763">
        <v>3.52</v>
      </c>
      <c r="W763">
        <v>4.2</v>
      </c>
      <c r="X763">
        <v>108</v>
      </c>
      <c r="Y763">
        <v>1328</v>
      </c>
      <c r="Z763">
        <v>1452</v>
      </c>
      <c r="AA763">
        <v>45364</v>
      </c>
      <c r="AB763" t="s">
        <v>78</v>
      </c>
      <c r="AC763">
        <v>73939931</v>
      </c>
      <c r="AD763">
        <v>186</v>
      </c>
      <c r="AE763" t="s">
        <v>67</v>
      </c>
      <c r="AF763">
        <v>930417</v>
      </c>
      <c r="AG763">
        <v>45</v>
      </c>
      <c r="AH763" t="s">
        <v>133</v>
      </c>
      <c r="AI763">
        <v>3524004</v>
      </c>
      <c r="AJ763">
        <v>10738</v>
      </c>
      <c r="AK763">
        <v>930630</v>
      </c>
      <c r="AL763" t="s">
        <v>54</v>
      </c>
      <c r="AN763">
        <v>54.9</v>
      </c>
      <c r="AO763">
        <v>61780.800000000003</v>
      </c>
      <c r="AP763" t="s">
        <v>57</v>
      </c>
      <c r="AS763">
        <v>7192</v>
      </c>
      <c r="AT763">
        <v>941221</v>
      </c>
      <c r="AU763">
        <v>115992</v>
      </c>
      <c r="AV763">
        <v>36</v>
      </c>
      <c r="AW763">
        <v>3222</v>
      </c>
      <c r="AX763" t="s">
        <v>64</v>
      </c>
      <c r="AY763" t="str">
        <f t="shared" si="44"/>
        <v>Mid_loan_taker</v>
      </c>
      <c r="BA763" t="str">
        <f t="shared" si="45"/>
        <v>Mid Payament</v>
      </c>
      <c r="BB763" t="str">
        <f t="shared" si="46"/>
        <v>Mid Balance</v>
      </c>
      <c r="BC763" t="str">
        <f t="shared" si="47"/>
        <v>CREDIT</v>
      </c>
    </row>
    <row r="764" spans="1:55" x14ac:dyDescent="0.35">
      <c r="A764">
        <v>1203</v>
      </c>
      <c r="B764">
        <v>12893</v>
      </c>
      <c r="C764" t="s">
        <v>46</v>
      </c>
      <c r="D764" t="s">
        <v>132</v>
      </c>
      <c r="E764">
        <v>10738</v>
      </c>
      <c r="F764">
        <v>13201</v>
      </c>
      <c r="G764" t="s">
        <v>48</v>
      </c>
      <c r="H764">
        <v>13201</v>
      </c>
      <c r="I764">
        <v>370517</v>
      </c>
      <c r="J764">
        <v>31</v>
      </c>
      <c r="K764">
        <v>31</v>
      </c>
      <c r="L764" t="s">
        <v>120</v>
      </c>
      <c r="M764" t="s">
        <v>121</v>
      </c>
      <c r="N764">
        <v>51313</v>
      </c>
      <c r="O764">
        <v>34</v>
      </c>
      <c r="P764">
        <v>12</v>
      </c>
      <c r="Q764">
        <v>3</v>
      </c>
      <c r="R764">
        <v>1</v>
      </c>
      <c r="S764">
        <v>4</v>
      </c>
      <c r="T764">
        <v>59.2</v>
      </c>
      <c r="U764">
        <v>8930</v>
      </c>
      <c r="V764">
        <v>3.52</v>
      </c>
      <c r="W764">
        <v>4.2</v>
      </c>
      <c r="X764">
        <v>108</v>
      </c>
      <c r="Y764">
        <v>1328</v>
      </c>
      <c r="Z764">
        <v>1452</v>
      </c>
      <c r="AA764">
        <v>45364</v>
      </c>
      <c r="AB764" t="s">
        <v>78</v>
      </c>
      <c r="AC764">
        <v>73939931</v>
      </c>
      <c r="AD764">
        <v>186</v>
      </c>
      <c r="AE764" t="s">
        <v>67</v>
      </c>
      <c r="AF764">
        <v>930417</v>
      </c>
      <c r="AG764">
        <v>45</v>
      </c>
      <c r="AH764" t="s">
        <v>133</v>
      </c>
      <c r="AI764">
        <v>3235785</v>
      </c>
      <c r="AJ764">
        <v>10738</v>
      </c>
      <c r="AK764">
        <v>930716</v>
      </c>
      <c r="AL764" t="s">
        <v>58</v>
      </c>
      <c r="AM764" t="s">
        <v>59</v>
      </c>
      <c r="AN764">
        <v>16200</v>
      </c>
      <c r="AO764">
        <v>45580.800000000003</v>
      </c>
      <c r="AS764">
        <v>7192</v>
      </c>
      <c r="AT764">
        <v>941221</v>
      </c>
      <c r="AU764">
        <v>115992</v>
      </c>
      <c r="AV764">
        <v>36</v>
      </c>
      <c r="AW764">
        <v>3222</v>
      </c>
      <c r="AX764" t="s">
        <v>64</v>
      </c>
      <c r="AY764" t="str">
        <f t="shared" si="44"/>
        <v>Mid_loan_taker</v>
      </c>
      <c r="BA764" t="str">
        <f t="shared" si="45"/>
        <v>Mid Payament</v>
      </c>
      <c r="BB764" t="str">
        <f t="shared" si="46"/>
        <v>Low Balance</v>
      </c>
      <c r="BC764" t="str">
        <f t="shared" si="47"/>
        <v>WITHDRAWAL</v>
      </c>
    </row>
    <row r="765" spans="1:55" x14ac:dyDescent="0.35">
      <c r="A765">
        <v>1203</v>
      </c>
      <c r="B765">
        <v>12893</v>
      </c>
      <c r="C765" t="s">
        <v>46</v>
      </c>
      <c r="D765" t="s">
        <v>132</v>
      </c>
      <c r="E765">
        <v>10738</v>
      </c>
      <c r="F765">
        <v>13201</v>
      </c>
      <c r="G765" t="s">
        <v>48</v>
      </c>
      <c r="H765">
        <v>13201</v>
      </c>
      <c r="I765">
        <v>370517</v>
      </c>
      <c r="J765">
        <v>31</v>
      </c>
      <c r="K765">
        <v>31</v>
      </c>
      <c r="L765" t="s">
        <v>120</v>
      </c>
      <c r="M765" t="s">
        <v>121</v>
      </c>
      <c r="N765">
        <v>51313</v>
      </c>
      <c r="O765">
        <v>34</v>
      </c>
      <c r="P765">
        <v>12</v>
      </c>
      <c r="Q765">
        <v>3</v>
      </c>
      <c r="R765">
        <v>1</v>
      </c>
      <c r="S765">
        <v>4</v>
      </c>
      <c r="T765">
        <v>59.2</v>
      </c>
      <c r="U765">
        <v>8930</v>
      </c>
      <c r="V765">
        <v>3.52</v>
      </c>
      <c r="W765">
        <v>4.2</v>
      </c>
      <c r="X765">
        <v>108</v>
      </c>
      <c r="Y765">
        <v>1328</v>
      </c>
      <c r="Z765">
        <v>1452</v>
      </c>
      <c r="AA765">
        <v>45364</v>
      </c>
      <c r="AB765" t="s">
        <v>78</v>
      </c>
      <c r="AC765">
        <v>73939931</v>
      </c>
      <c r="AD765">
        <v>186</v>
      </c>
      <c r="AE765" t="s">
        <v>67</v>
      </c>
      <c r="AF765">
        <v>930417</v>
      </c>
      <c r="AG765">
        <v>45</v>
      </c>
      <c r="AH765" t="s">
        <v>133</v>
      </c>
      <c r="AI765">
        <v>3235275</v>
      </c>
      <c r="AJ765">
        <v>10738</v>
      </c>
      <c r="AK765">
        <v>930718</v>
      </c>
      <c r="AL765" t="s">
        <v>54</v>
      </c>
      <c r="AM765" t="s">
        <v>55</v>
      </c>
      <c r="AN765">
        <v>15661</v>
      </c>
      <c r="AO765">
        <v>61241.8</v>
      </c>
      <c r="AS765">
        <v>7192</v>
      </c>
      <c r="AT765">
        <v>941221</v>
      </c>
      <c r="AU765">
        <v>115992</v>
      </c>
      <c r="AV765">
        <v>36</v>
      </c>
      <c r="AW765">
        <v>3222</v>
      </c>
      <c r="AX765" t="s">
        <v>64</v>
      </c>
      <c r="AY765" t="str">
        <f t="shared" si="44"/>
        <v>Mid_loan_taker</v>
      </c>
      <c r="BA765" t="str">
        <f t="shared" si="45"/>
        <v>Mid Payament</v>
      </c>
      <c r="BB765" t="str">
        <f t="shared" si="46"/>
        <v>Mid Balance</v>
      </c>
      <c r="BC765" t="str">
        <f t="shared" si="47"/>
        <v>CREDIT</v>
      </c>
    </row>
    <row r="766" spans="1:55" x14ac:dyDescent="0.35">
      <c r="A766">
        <v>1203</v>
      </c>
      <c r="B766">
        <v>12893</v>
      </c>
      <c r="C766" t="s">
        <v>46</v>
      </c>
      <c r="D766" t="s">
        <v>132</v>
      </c>
      <c r="E766">
        <v>10738</v>
      </c>
      <c r="F766">
        <v>13201</v>
      </c>
      <c r="G766" t="s">
        <v>48</v>
      </c>
      <c r="H766">
        <v>13201</v>
      </c>
      <c r="I766">
        <v>370517</v>
      </c>
      <c r="J766">
        <v>31</v>
      </c>
      <c r="K766">
        <v>31</v>
      </c>
      <c r="L766" t="s">
        <v>120</v>
      </c>
      <c r="M766" t="s">
        <v>121</v>
      </c>
      <c r="N766">
        <v>51313</v>
      </c>
      <c r="O766">
        <v>34</v>
      </c>
      <c r="P766">
        <v>12</v>
      </c>
      <c r="Q766">
        <v>3</v>
      </c>
      <c r="R766">
        <v>1</v>
      </c>
      <c r="S766">
        <v>4</v>
      </c>
      <c r="T766">
        <v>59.2</v>
      </c>
      <c r="U766">
        <v>8930</v>
      </c>
      <c r="V766">
        <v>3.52</v>
      </c>
      <c r="W766">
        <v>4.2</v>
      </c>
      <c r="X766">
        <v>108</v>
      </c>
      <c r="Y766">
        <v>1328</v>
      </c>
      <c r="Z766">
        <v>1452</v>
      </c>
      <c r="AA766">
        <v>45364</v>
      </c>
      <c r="AB766" t="s">
        <v>78</v>
      </c>
      <c r="AC766">
        <v>73939931</v>
      </c>
      <c r="AD766">
        <v>186</v>
      </c>
      <c r="AE766" t="s">
        <v>67</v>
      </c>
      <c r="AF766">
        <v>930417</v>
      </c>
      <c r="AG766">
        <v>45</v>
      </c>
      <c r="AH766" t="s">
        <v>133</v>
      </c>
      <c r="AI766">
        <v>3524005</v>
      </c>
      <c r="AJ766">
        <v>10738</v>
      </c>
      <c r="AK766">
        <v>930731</v>
      </c>
      <c r="AL766" t="s">
        <v>54</v>
      </c>
      <c r="AN766">
        <v>256.3</v>
      </c>
      <c r="AO766">
        <v>61498</v>
      </c>
      <c r="AP766" t="s">
        <v>57</v>
      </c>
      <c r="AS766">
        <v>7192</v>
      </c>
      <c r="AT766">
        <v>941221</v>
      </c>
      <c r="AU766">
        <v>115992</v>
      </c>
      <c r="AV766">
        <v>36</v>
      </c>
      <c r="AW766">
        <v>3222</v>
      </c>
      <c r="AX766" t="s">
        <v>64</v>
      </c>
      <c r="AY766" t="str">
        <f t="shared" si="44"/>
        <v>Mid_loan_taker</v>
      </c>
      <c r="BA766" t="str">
        <f t="shared" si="45"/>
        <v>Mid Payament</v>
      </c>
      <c r="BB766" t="str">
        <f t="shared" si="46"/>
        <v>Mid Balance</v>
      </c>
      <c r="BC766" t="str">
        <f t="shared" si="47"/>
        <v>CREDIT</v>
      </c>
    </row>
    <row r="767" spans="1:55" x14ac:dyDescent="0.35">
      <c r="A767">
        <v>1203</v>
      </c>
      <c r="B767">
        <v>12893</v>
      </c>
      <c r="C767" t="s">
        <v>46</v>
      </c>
      <c r="D767" t="s">
        <v>132</v>
      </c>
      <c r="E767">
        <v>10738</v>
      </c>
      <c r="F767">
        <v>13201</v>
      </c>
      <c r="G767" t="s">
        <v>48</v>
      </c>
      <c r="H767">
        <v>13201</v>
      </c>
      <c r="I767">
        <v>370517</v>
      </c>
      <c r="J767">
        <v>31</v>
      </c>
      <c r="K767">
        <v>31</v>
      </c>
      <c r="L767" t="s">
        <v>120</v>
      </c>
      <c r="M767" t="s">
        <v>121</v>
      </c>
      <c r="N767">
        <v>51313</v>
      </c>
      <c r="O767">
        <v>34</v>
      </c>
      <c r="P767">
        <v>12</v>
      </c>
      <c r="Q767">
        <v>3</v>
      </c>
      <c r="R767">
        <v>1</v>
      </c>
      <c r="S767">
        <v>4</v>
      </c>
      <c r="T767">
        <v>59.2</v>
      </c>
      <c r="U767">
        <v>8930</v>
      </c>
      <c r="V767">
        <v>3.52</v>
      </c>
      <c r="W767">
        <v>4.2</v>
      </c>
      <c r="X767">
        <v>108</v>
      </c>
      <c r="Y767">
        <v>1328</v>
      </c>
      <c r="Z767">
        <v>1452</v>
      </c>
      <c r="AA767">
        <v>45364</v>
      </c>
      <c r="AB767" t="s">
        <v>78</v>
      </c>
      <c r="AC767">
        <v>73939931</v>
      </c>
      <c r="AD767">
        <v>186</v>
      </c>
      <c r="AE767" t="s">
        <v>67</v>
      </c>
      <c r="AF767">
        <v>930417</v>
      </c>
      <c r="AG767">
        <v>45</v>
      </c>
      <c r="AH767" t="s">
        <v>133</v>
      </c>
      <c r="AI767">
        <v>3235276</v>
      </c>
      <c r="AJ767">
        <v>10738</v>
      </c>
      <c r="AK767">
        <v>930810</v>
      </c>
      <c r="AL767" t="s">
        <v>54</v>
      </c>
      <c r="AM767" t="s">
        <v>55</v>
      </c>
      <c r="AN767">
        <v>46194</v>
      </c>
      <c r="AO767">
        <v>107692</v>
      </c>
      <c r="AS767">
        <v>7192</v>
      </c>
      <c r="AT767">
        <v>941221</v>
      </c>
      <c r="AU767">
        <v>115992</v>
      </c>
      <c r="AV767">
        <v>36</v>
      </c>
      <c r="AW767">
        <v>3222</v>
      </c>
      <c r="AX767" t="s">
        <v>64</v>
      </c>
      <c r="AY767" t="str">
        <f t="shared" si="44"/>
        <v>Mid_loan_taker</v>
      </c>
      <c r="BA767" t="str">
        <f t="shared" si="45"/>
        <v>Mid Payament</v>
      </c>
      <c r="BB767" t="str">
        <f t="shared" si="46"/>
        <v>High Balance</v>
      </c>
      <c r="BC767" t="str">
        <f t="shared" si="47"/>
        <v>CREDIT</v>
      </c>
    </row>
    <row r="768" spans="1:55" x14ac:dyDescent="0.35">
      <c r="A768">
        <v>1203</v>
      </c>
      <c r="B768">
        <v>12893</v>
      </c>
      <c r="C768" t="s">
        <v>46</v>
      </c>
      <c r="D768" t="s">
        <v>132</v>
      </c>
      <c r="E768">
        <v>10738</v>
      </c>
      <c r="F768">
        <v>13201</v>
      </c>
      <c r="G768" t="s">
        <v>48</v>
      </c>
      <c r="H768">
        <v>13201</v>
      </c>
      <c r="I768">
        <v>370517</v>
      </c>
      <c r="J768">
        <v>31</v>
      </c>
      <c r="K768">
        <v>31</v>
      </c>
      <c r="L768" t="s">
        <v>120</v>
      </c>
      <c r="M768" t="s">
        <v>121</v>
      </c>
      <c r="N768">
        <v>51313</v>
      </c>
      <c r="O768">
        <v>34</v>
      </c>
      <c r="P768">
        <v>12</v>
      </c>
      <c r="Q768">
        <v>3</v>
      </c>
      <c r="R768">
        <v>1</v>
      </c>
      <c r="S768">
        <v>4</v>
      </c>
      <c r="T768">
        <v>59.2</v>
      </c>
      <c r="U768">
        <v>8930</v>
      </c>
      <c r="V768">
        <v>3.52</v>
      </c>
      <c r="W768">
        <v>4.2</v>
      </c>
      <c r="X768">
        <v>108</v>
      </c>
      <c r="Y768">
        <v>1328</v>
      </c>
      <c r="Z768">
        <v>1452</v>
      </c>
      <c r="AA768">
        <v>45364</v>
      </c>
      <c r="AB768" t="s">
        <v>78</v>
      </c>
      <c r="AC768">
        <v>73939931</v>
      </c>
      <c r="AD768">
        <v>186</v>
      </c>
      <c r="AE768" t="s">
        <v>67</v>
      </c>
      <c r="AF768">
        <v>930417</v>
      </c>
      <c r="AG768">
        <v>45</v>
      </c>
      <c r="AH768" t="s">
        <v>133</v>
      </c>
      <c r="AI768">
        <v>3235786</v>
      </c>
      <c r="AJ768">
        <v>10738</v>
      </c>
      <c r="AK768">
        <v>930810</v>
      </c>
      <c r="AL768" t="s">
        <v>58</v>
      </c>
      <c r="AM768" t="s">
        <v>59</v>
      </c>
      <c r="AN768">
        <v>60600</v>
      </c>
      <c r="AO768">
        <v>47092</v>
      </c>
      <c r="AS768">
        <v>7192</v>
      </c>
      <c r="AT768">
        <v>941221</v>
      </c>
      <c r="AU768">
        <v>115992</v>
      </c>
      <c r="AV768">
        <v>36</v>
      </c>
      <c r="AW768">
        <v>3222</v>
      </c>
      <c r="AX768" t="s">
        <v>64</v>
      </c>
      <c r="AY768" t="str">
        <f t="shared" si="44"/>
        <v>Mid_loan_taker</v>
      </c>
      <c r="BA768" t="str">
        <f t="shared" si="45"/>
        <v>Mid Payament</v>
      </c>
      <c r="BB768" t="str">
        <f t="shared" si="46"/>
        <v>Low Balance</v>
      </c>
      <c r="BC768" t="str">
        <f t="shared" si="47"/>
        <v>WITHDRAWAL</v>
      </c>
    </row>
    <row r="769" spans="1:55" x14ac:dyDescent="0.35">
      <c r="A769">
        <v>1203</v>
      </c>
      <c r="B769">
        <v>12893</v>
      </c>
      <c r="C769" t="s">
        <v>46</v>
      </c>
      <c r="D769" t="s">
        <v>132</v>
      </c>
      <c r="E769">
        <v>10738</v>
      </c>
      <c r="F769">
        <v>13201</v>
      </c>
      <c r="G769" t="s">
        <v>48</v>
      </c>
      <c r="H769">
        <v>13201</v>
      </c>
      <c r="I769">
        <v>370517</v>
      </c>
      <c r="J769">
        <v>31</v>
      </c>
      <c r="K769">
        <v>31</v>
      </c>
      <c r="L769" t="s">
        <v>120</v>
      </c>
      <c r="M769" t="s">
        <v>121</v>
      </c>
      <c r="N769">
        <v>51313</v>
      </c>
      <c r="O769">
        <v>34</v>
      </c>
      <c r="P769">
        <v>12</v>
      </c>
      <c r="Q769">
        <v>3</v>
      </c>
      <c r="R769">
        <v>1</v>
      </c>
      <c r="S769">
        <v>4</v>
      </c>
      <c r="T769">
        <v>59.2</v>
      </c>
      <c r="U769">
        <v>8930</v>
      </c>
      <c r="V769">
        <v>3.52</v>
      </c>
      <c r="W769">
        <v>4.2</v>
      </c>
      <c r="X769">
        <v>108</v>
      </c>
      <c r="Y769">
        <v>1328</v>
      </c>
      <c r="Z769">
        <v>1452</v>
      </c>
      <c r="AA769">
        <v>45364</v>
      </c>
      <c r="AB769" t="s">
        <v>78</v>
      </c>
      <c r="AC769">
        <v>73939931</v>
      </c>
      <c r="AD769">
        <v>186</v>
      </c>
      <c r="AE769" t="s">
        <v>67</v>
      </c>
      <c r="AF769">
        <v>930417</v>
      </c>
      <c r="AG769">
        <v>45</v>
      </c>
      <c r="AH769" t="s">
        <v>133</v>
      </c>
      <c r="AI769">
        <v>3235272</v>
      </c>
      <c r="AJ769">
        <v>10738</v>
      </c>
      <c r="AK769">
        <v>930812</v>
      </c>
      <c r="AL769" t="s">
        <v>54</v>
      </c>
      <c r="AM769" t="s">
        <v>55</v>
      </c>
      <c r="AN769">
        <v>17903</v>
      </c>
      <c r="AO769">
        <v>64995</v>
      </c>
      <c r="AS769">
        <v>7192</v>
      </c>
      <c r="AT769">
        <v>941221</v>
      </c>
      <c r="AU769">
        <v>115992</v>
      </c>
      <c r="AV769">
        <v>36</v>
      </c>
      <c r="AW769">
        <v>3222</v>
      </c>
      <c r="AX769" t="s">
        <v>64</v>
      </c>
      <c r="AY769" t="str">
        <f t="shared" si="44"/>
        <v>Mid_loan_taker</v>
      </c>
      <c r="BA769" t="str">
        <f t="shared" si="45"/>
        <v>Mid Payament</v>
      </c>
      <c r="BB769" t="str">
        <f t="shared" si="46"/>
        <v>Mid Balance</v>
      </c>
      <c r="BC769" t="str">
        <f t="shared" si="47"/>
        <v>CREDIT</v>
      </c>
    </row>
    <row r="770" spans="1:55" x14ac:dyDescent="0.35">
      <c r="A770">
        <v>1203</v>
      </c>
      <c r="B770">
        <v>12893</v>
      </c>
      <c r="C770" t="s">
        <v>46</v>
      </c>
      <c r="D770" t="s">
        <v>132</v>
      </c>
      <c r="E770">
        <v>10738</v>
      </c>
      <c r="F770">
        <v>13201</v>
      </c>
      <c r="G770" t="s">
        <v>48</v>
      </c>
      <c r="H770">
        <v>13201</v>
      </c>
      <c r="I770">
        <v>370517</v>
      </c>
      <c r="J770">
        <v>31</v>
      </c>
      <c r="K770">
        <v>31</v>
      </c>
      <c r="L770" t="s">
        <v>120</v>
      </c>
      <c r="M770" t="s">
        <v>121</v>
      </c>
      <c r="N770">
        <v>51313</v>
      </c>
      <c r="O770">
        <v>34</v>
      </c>
      <c r="P770">
        <v>12</v>
      </c>
      <c r="Q770">
        <v>3</v>
      </c>
      <c r="R770">
        <v>1</v>
      </c>
      <c r="S770">
        <v>4</v>
      </c>
      <c r="T770">
        <v>59.2</v>
      </c>
      <c r="U770">
        <v>8930</v>
      </c>
      <c r="V770">
        <v>3.52</v>
      </c>
      <c r="W770">
        <v>4.2</v>
      </c>
      <c r="X770">
        <v>108</v>
      </c>
      <c r="Y770">
        <v>1328</v>
      </c>
      <c r="Z770">
        <v>1452</v>
      </c>
      <c r="AA770">
        <v>45364</v>
      </c>
      <c r="AB770" t="s">
        <v>78</v>
      </c>
      <c r="AC770">
        <v>73939931</v>
      </c>
      <c r="AD770">
        <v>186</v>
      </c>
      <c r="AE770" t="s">
        <v>67</v>
      </c>
      <c r="AF770">
        <v>930417</v>
      </c>
      <c r="AG770">
        <v>45</v>
      </c>
      <c r="AH770" t="s">
        <v>133</v>
      </c>
      <c r="AI770">
        <v>3235361</v>
      </c>
      <c r="AJ770">
        <v>10738</v>
      </c>
      <c r="AK770">
        <v>930812</v>
      </c>
      <c r="AL770" t="s">
        <v>58</v>
      </c>
      <c r="AM770" t="s">
        <v>59</v>
      </c>
      <c r="AN770">
        <v>3700</v>
      </c>
      <c r="AO770">
        <v>61295</v>
      </c>
      <c r="AR770">
        <v>0</v>
      </c>
      <c r="AS770">
        <v>7192</v>
      </c>
      <c r="AT770">
        <v>941221</v>
      </c>
      <c r="AU770">
        <v>115992</v>
      </c>
      <c r="AV770">
        <v>36</v>
      </c>
      <c r="AW770">
        <v>3222</v>
      </c>
      <c r="AX770" t="s">
        <v>64</v>
      </c>
      <c r="AY770" t="str">
        <f t="shared" si="44"/>
        <v>Mid_loan_taker</v>
      </c>
      <c r="BA770" t="str">
        <f t="shared" si="45"/>
        <v>Mid Payament</v>
      </c>
      <c r="BB770" t="str">
        <f t="shared" si="46"/>
        <v>Mid Balance</v>
      </c>
      <c r="BC770" t="str">
        <f t="shared" si="47"/>
        <v>WITHDRAWAL</v>
      </c>
    </row>
    <row r="771" spans="1:55" x14ac:dyDescent="0.35">
      <c r="A771">
        <v>1203</v>
      </c>
      <c r="B771">
        <v>12893</v>
      </c>
      <c r="C771" t="s">
        <v>46</v>
      </c>
      <c r="D771" t="s">
        <v>132</v>
      </c>
      <c r="E771">
        <v>10738</v>
      </c>
      <c r="F771">
        <v>13201</v>
      </c>
      <c r="G771" t="s">
        <v>48</v>
      </c>
      <c r="H771">
        <v>13201</v>
      </c>
      <c r="I771">
        <v>370517</v>
      </c>
      <c r="J771">
        <v>31</v>
      </c>
      <c r="K771">
        <v>31</v>
      </c>
      <c r="L771" t="s">
        <v>120</v>
      </c>
      <c r="M771" t="s">
        <v>121</v>
      </c>
      <c r="N771">
        <v>51313</v>
      </c>
      <c r="O771">
        <v>34</v>
      </c>
      <c r="P771">
        <v>12</v>
      </c>
      <c r="Q771">
        <v>3</v>
      </c>
      <c r="R771">
        <v>1</v>
      </c>
      <c r="S771">
        <v>4</v>
      </c>
      <c r="T771">
        <v>59.2</v>
      </c>
      <c r="U771">
        <v>8930</v>
      </c>
      <c r="V771">
        <v>3.52</v>
      </c>
      <c r="W771">
        <v>4.2</v>
      </c>
      <c r="X771">
        <v>108</v>
      </c>
      <c r="Y771">
        <v>1328</v>
      </c>
      <c r="Z771">
        <v>1452</v>
      </c>
      <c r="AA771">
        <v>45364</v>
      </c>
      <c r="AB771" t="s">
        <v>78</v>
      </c>
      <c r="AC771">
        <v>73939931</v>
      </c>
      <c r="AD771">
        <v>186</v>
      </c>
      <c r="AE771" t="s">
        <v>67</v>
      </c>
      <c r="AF771">
        <v>930417</v>
      </c>
      <c r="AG771">
        <v>45</v>
      </c>
      <c r="AH771" t="s">
        <v>133</v>
      </c>
      <c r="AI771">
        <v>3235787</v>
      </c>
      <c r="AJ771">
        <v>10738</v>
      </c>
      <c r="AK771">
        <v>930815</v>
      </c>
      <c r="AL771" t="s">
        <v>58</v>
      </c>
      <c r="AM771" t="s">
        <v>59</v>
      </c>
      <c r="AN771">
        <v>18500</v>
      </c>
      <c r="AO771">
        <v>42795</v>
      </c>
      <c r="AS771">
        <v>7192</v>
      </c>
      <c r="AT771">
        <v>941221</v>
      </c>
      <c r="AU771">
        <v>115992</v>
      </c>
      <c r="AV771">
        <v>36</v>
      </c>
      <c r="AW771">
        <v>3222</v>
      </c>
      <c r="AX771" t="s">
        <v>64</v>
      </c>
      <c r="AY771" t="str">
        <f t="shared" ref="AY771:AY834" si="48">IF(AU771&gt;200000,"High_loan_taker",IF(AU771&lt;100000,"Low_loan_taker","Mid_loan_taker"))</f>
        <v>Mid_loan_taker</v>
      </c>
      <c r="BA771" t="str">
        <f t="shared" ref="BA771:BA834" si="49">IF(AW771&gt;5200,"High Payment",IF(AW771&lt;3200,"Low Payment","Mid Payament"))</f>
        <v>Mid Payament</v>
      </c>
      <c r="BB771" t="str">
        <f t="shared" ref="BB771:BB834" si="50">IF(AO771&gt;100000,"High Balance",IF(AO771&lt;50000,"Low Balance","Mid Balance"))</f>
        <v>Low Balance</v>
      </c>
      <c r="BC771" t="str">
        <f t="shared" ref="BC771:BC834" si="51">IF(AL771="PRIJEM","CREDIT",IF(AL771="VYDAJ","WITHDRAWAL","NOT SURE"))</f>
        <v>WITHDRAWAL</v>
      </c>
    </row>
    <row r="772" spans="1:55" x14ac:dyDescent="0.35">
      <c r="A772">
        <v>1203</v>
      </c>
      <c r="B772">
        <v>12893</v>
      </c>
      <c r="C772" t="s">
        <v>46</v>
      </c>
      <c r="D772" t="s">
        <v>132</v>
      </c>
      <c r="E772">
        <v>10738</v>
      </c>
      <c r="F772">
        <v>13201</v>
      </c>
      <c r="G772" t="s">
        <v>48</v>
      </c>
      <c r="H772">
        <v>13201</v>
      </c>
      <c r="I772">
        <v>370517</v>
      </c>
      <c r="J772">
        <v>31</v>
      </c>
      <c r="K772">
        <v>31</v>
      </c>
      <c r="L772" t="s">
        <v>120</v>
      </c>
      <c r="M772" t="s">
        <v>121</v>
      </c>
      <c r="N772">
        <v>51313</v>
      </c>
      <c r="O772">
        <v>34</v>
      </c>
      <c r="P772">
        <v>12</v>
      </c>
      <c r="Q772">
        <v>3</v>
      </c>
      <c r="R772">
        <v>1</v>
      </c>
      <c r="S772">
        <v>4</v>
      </c>
      <c r="T772">
        <v>59.2</v>
      </c>
      <c r="U772">
        <v>8930</v>
      </c>
      <c r="V772">
        <v>3.52</v>
      </c>
      <c r="W772">
        <v>4.2</v>
      </c>
      <c r="X772">
        <v>108</v>
      </c>
      <c r="Y772">
        <v>1328</v>
      </c>
      <c r="Z772">
        <v>1452</v>
      </c>
      <c r="AA772">
        <v>45364</v>
      </c>
      <c r="AB772" t="s">
        <v>78</v>
      </c>
      <c r="AC772">
        <v>73939931</v>
      </c>
      <c r="AD772">
        <v>186</v>
      </c>
      <c r="AE772" t="s">
        <v>67</v>
      </c>
      <c r="AF772">
        <v>930417</v>
      </c>
      <c r="AG772">
        <v>45</v>
      </c>
      <c r="AH772" t="s">
        <v>133</v>
      </c>
      <c r="AI772">
        <v>3235579</v>
      </c>
      <c r="AJ772">
        <v>10738</v>
      </c>
      <c r="AK772">
        <v>930817</v>
      </c>
      <c r="AL772" t="s">
        <v>59</v>
      </c>
      <c r="AM772" t="s">
        <v>59</v>
      </c>
      <c r="AN772">
        <v>22816</v>
      </c>
      <c r="AO772">
        <v>19979</v>
      </c>
      <c r="AS772">
        <v>7192</v>
      </c>
      <c r="AT772">
        <v>941221</v>
      </c>
      <c r="AU772">
        <v>115992</v>
      </c>
      <c r="AV772">
        <v>36</v>
      </c>
      <c r="AW772">
        <v>3222</v>
      </c>
      <c r="AX772" t="s">
        <v>64</v>
      </c>
      <c r="AY772" t="str">
        <f t="shared" si="48"/>
        <v>Mid_loan_taker</v>
      </c>
      <c r="BA772" t="str">
        <f t="shared" si="49"/>
        <v>Mid Payament</v>
      </c>
      <c r="BB772" t="str">
        <f t="shared" si="50"/>
        <v>Low Balance</v>
      </c>
      <c r="BC772" t="str">
        <f t="shared" si="51"/>
        <v>NOT SURE</v>
      </c>
    </row>
    <row r="773" spans="1:55" x14ac:dyDescent="0.35">
      <c r="A773">
        <v>1203</v>
      </c>
      <c r="B773">
        <v>12893</v>
      </c>
      <c r="C773" t="s">
        <v>46</v>
      </c>
      <c r="D773" t="s">
        <v>132</v>
      </c>
      <c r="E773">
        <v>10738</v>
      </c>
      <c r="F773">
        <v>13201</v>
      </c>
      <c r="G773" t="s">
        <v>48</v>
      </c>
      <c r="H773">
        <v>13201</v>
      </c>
      <c r="I773">
        <v>370517</v>
      </c>
      <c r="J773">
        <v>31</v>
      </c>
      <c r="K773">
        <v>31</v>
      </c>
      <c r="L773" t="s">
        <v>120</v>
      </c>
      <c r="M773" t="s">
        <v>121</v>
      </c>
      <c r="N773">
        <v>51313</v>
      </c>
      <c r="O773">
        <v>34</v>
      </c>
      <c r="P773">
        <v>12</v>
      </c>
      <c r="Q773">
        <v>3</v>
      </c>
      <c r="R773">
        <v>1</v>
      </c>
      <c r="S773">
        <v>4</v>
      </c>
      <c r="T773">
        <v>59.2</v>
      </c>
      <c r="U773">
        <v>8930</v>
      </c>
      <c r="V773">
        <v>3.52</v>
      </c>
      <c r="W773">
        <v>4.2</v>
      </c>
      <c r="X773">
        <v>108</v>
      </c>
      <c r="Y773">
        <v>1328</v>
      </c>
      <c r="Z773">
        <v>1452</v>
      </c>
      <c r="AA773">
        <v>45364</v>
      </c>
      <c r="AB773" t="s">
        <v>78</v>
      </c>
      <c r="AC773">
        <v>73939931</v>
      </c>
      <c r="AD773">
        <v>186</v>
      </c>
      <c r="AE773" t="s">
        <v>67</v>
      </c>
      <c r="AF773">
        <v>930417</v>
      </c>
      <c r="AG773">
        <v>45</v>
      </c>
      <c r="AH773" t="s">
        <v>133</v>
      </c>
      <c r="AI773">
        <v>3235719</v>
      </c>
      <c r="AJ773">
        <v>10738</v>
      </c>
      <c r="AK773">
        <v>930831</v>
      </c>
      <c r="AL773" t="s">
        <v>58</v>
      </c>
      <c r="AM773" t="s">
        <v>59</v>
      </c>
      <c r="AN773">
        <v>30</v>
      </c>
      <c r="AO773">
        <v>20112.3</v>
      </c>
      <c r="AP773" t="s">
        <v>68</v>
      </c>
      <c r="AS773">
        <v>7192</v>
      </c>
      <c r="AT773">
        <v>941221</v>
      </c>
      <c r="AU773">
        <v>115992</v>
      </c>
      <c r="AV773">
        <v>36</v>
      </c>
      <c r="AW773">
        <v>3222</v>
      </c>
      <c r="AX773" t="s">
        <v>64</v>
      </c>
      <c r="AY773" t="str">
        <f t="shared" si="48"/>
        <v>Mid_loan_taker</v>
      </c>
      <c r="BA773" t="str">
        <f t="shared" si="49"/>
        <v>Mid Payament</v>
      </c>
      <c r="BB773" t="str">
        <f t="shared" si="50"/>
        <v>Low Balance</v>
      </c>
      <c r="BC773" t="str">
        <f t="shared" si="51"/>
        <v>WITHDRAWAL</v>
      </c>
    </row>
    <row r="774" spans="1:55" x14ac:dyDescent="0.35">
      <c r="A774">
        <v>1203</v>
      </c>
      <c r="B774">
        <v>12893</v>
      </c>
      <c r="C774" t="s">
        <v>46</v>
      </c>
      <c r="D774" t="s">
        <v>132</v>
      </c>
      <c r="E774">
        <v>10738</v>
      </c>
      <c r="F774">
        <v>13201</v>
      </c>
      <c r="G774" t="s">
        <v>48</v>
      </c>
      <c r="H774">
        <v>13201</v>
      </c>
      <c r="I774">
        <v>370517</v>
      </c>
      <c r="J774">
        <v>31</v>
      </c>
      <c r="K774">
        <v>31</v>
      </c>
      <c r="L774" t="s">
        <v>120</v>
      </c>
      <c r="M774" t="s">
        <v>121</v>
      </c>
      <c r="N774">
        <v>51313</v>
      </c>
      <c r="O774">
        <v>34</v>
      </c>
      <c r="P774">
        <v>12</v>
      </c>
      <c r="Q774">
        <v>3</v>
      </c>
      <c r="R774">
        <v>1</v>
      </c>
      <c r="S774">
        <v>4</v>
      </c>
      <c r="T774">
        <v>59.2</v>
      </c>
      <c r="U774">
        <v>8930</v>
      </c>
      <c r="V774">
        <v>3.52</v>
      </c>
      <c r="W774">
        <v>4.2</v>
      </c>
      <c r="X774">
        <v>108</v>
      </c>
      <c r="Y774">
        <v>1328</v>
      </c>
      <c r="Z774">
        <v>1452</v>
      </c>
      <c r="AA774">
        <v>45365</v>
      </c>
      <c r="AB774" t="s">
        <v>78</v>
      </c>
      <c r="AC774">
        <v>41088736</v>
      </c>
      <c r="AD774">
        <v>8042</v>
      </c>
      <c r="AE774" t="s">
        <v>77</v>
      </c>
      <c r="AF774">
        <v>930417</v>
      </c>
      <c r="AG774">
        <v>45</v>
      </c>
      <c r="AH774" t="s">
        <v>133</v>
      </c>
      <c r="AI774">
        <v>3235268</v>
      </c>
      <c r="AJ774">
        <v>10738</v>
      </c>
      <c r="AK774">
        <v>930417</v>
      </c>
      <c r="AL774" t="s">
        <v>54</v>
      </c>
      <c r="AM774" t="s">
        <v>55</v>
      </c>
      <c r="AN774">
        <v>200</v>
      </c>
      <c r="AO774">
        <v>200</v>
      </c>
      <c r="AS774">
        <v>7192</v>
      </c>
      <c r="AT774">
        <v>941221</v>
      </c>
      <c r="AU774">
        <v>115992</v>
      </c>
      <c r="AV774">
        <v>36</v>
      </c>
      <c r="AW774">
        <v>3222</v>
      </c>
      <c r="AX774" t="s">
        <v>64</v>
      </c>
      <c r="AY774" t="str">
        <f t="shared" si="48"/>
        <v>Mid_loan_taker</v>
      </c>
      <c r="BA774" t="str">
        <f t="shared" si="49"/>
        <v>Mid Payament</v>
      </c>
      <c r="BB774" t="str">
        <f t="shared" si="50"/>
        <v>Low Balance</v>
      </c>
      <c r="BC774" t="str">
        <f t="shared" si="51"/>
        <v>CREDIT</v>
      </c>
    </row>
    <row r="775" spans="1:55" x14ac:dyDescent="0.35">
      <c r="A775">
        <v>1203</v>
      </c>
      <c r="B775">
        <v>12893</v>
      </c>
      <c r="C775" t="s">
        <v>46</v>
      </c>
      <c r="D775" t="s">
        <v>132</v>
      </c>
      <c r="E775">
        <v>10738</v>
      </c>
      <c r="F775">
        <v>13201</v>
      </c>
      <c r="G775" t="s">
        <v>48</v>
      </c>
      <c r="H775">
        <v>13201</v>
      </c>
      <c r="I775">
        <v>370517</v>
      </c>
      <c r="J775">
        <v>31</v>
      </c>
      <c r="K775">
        <v>31</v>
      </c>
      <c r="L775" t="s">
        <v>120</v>
      </c>
      <c r="M775" t="s">
        <v>121</v>
      </c>
      <c r="N775">
        <v>51313</v>
      </c>
      <c r="O775">
        <v>34</v>
      </c>
      <c r="P775">
        <v>12</v>
      </c>
      <c r="Q775">
        <v>3</v>
      </c>
      <c r="R775">
        <v>1</v>
      </c>
      <c r="S775">
        <v>4</v>
      </c>
      <c r="T775">
        <v>59.2</v>
      </c>
      <c r="U775">
        <v>8930</v>
      </c>
      <c r="V775">
        <v>3.52</v>
      </c>
      <c r="W775">
        <v>4.2</v>
      </c>
      <c r="X775">
        <v>108</v>
      </c>
      <c r="Y775">
        <v>1328</v>
      </c>
      <c r="Z775">
        <v>1452</v>
      </c>
      <c r="AA775">
        <v>45365</v>
      </c>
      <c r="AB775" t="s">
        <v>78</v>
      </c>
      <c r="AC775">
        <v>41088736</v>
      </c>
      <c r="AD775">
        <v>8042</v>
      </c>
      <c r="AE775" t="s">
        <v>77</v>
      </c>
      <c r="AF775">
        <v>930417</v>
      </c>
      <c r="AG775">
        <v>45</v>
      </c>
      <c r="AH775" t="s">
        <v>133</v>
      </c>
      <c r="AI775">
        <v>3235277</v>
      </c>
      <c r="AJ775">
        <v>10738</v>
      </c>
      <c r="AK775">
        <v>930426</v>
      </c>
      <c r="AL775" t="s">
        <v>54</v>
      </c>
      <c r="AM775" t="s">
        <v>55</v>
      </c>
      <c r="AN775">
        <v>7586</v>
      </c>
      <c r="AO775">
        <v>7786</v>
      </c>
      <c r="AS775">
        <v>7192</v>
      </c>
      <c r="AT775">
        <v>941221</v>
      </c>
      <c r="AU775">
        <v>115992</v>
      </c>
      <c r="AV775">
        <v>36</v>
      </c>
      <c r="AW775">
        <v>3222</v>
      </c>
      <c r="AX775" t="s">
        <v>64</v>
      </c>
      <c r="AY775" t="str">
        <f t="shared" si="48"/>
        <v>Mid_loan_taker</v>
      </c>
      <c r="BA775" t="str">
        <f t="shared" si="49"/>
        <v>Mid Payament</v>
      </c>
      <c r="BB775" t="str">
        <f t="shared" si="50"/>
        <v>Low Balance</v>
      </c>
      <c r="BC775" t="str">
        <f t="shared" si="51"/>
        <v>CREDIT</v>
      </c>
    </row>
    <row r="776" spans="1:55" x14ac:dyDescent="0.35">
      <c r="A776">
        <v>1203</v>
      </c>
      <c r="B776">
        <v>12893</v>
      </c>
      <c r="C776" t="s">
        <v>46</v>
      </c>
      <c r="D776" t="s">
        <v>132</v>
      </c>
      <c r="E776">
        <v>10738</v>
      </c>
      <c r="F776">
        <v>13201</v>
      </c>
      <c r="G776" t="s">
        <v>48</v>
      </c>
      <c r="H776">
        <v>13201</v>
      </c>
      <c r="I776">
        <v>370517</v>
      </c>
      <c r="J776">
        <v>31</v>
      </c>
      <c r="K776">
        <v>31</v>
      </c>
      <c r="L776" t="s">
        <v>120</v>
      </c>
      <c r="M776" t="s">
        <v>121</v>
      </c>
      <c r="N776">
        <v>51313</v>
      </c>
      <c r="O776">
        <v>34</v>
      </c>
      <c r="P776">
        <v>12</v>
      </c>
      <c r="Q776">
        <v>3</v>
      </c>
      <c r="R776">
        <v>1</v>
      </c>
      <c r="S776">
        <v>4</v>
      </c>
      <c r="T776">
        <v>59.2</v>
      </c>
      <c r="U776">
        <v>8930</v>
      </c>
      <c r="V776">
        <v>3.52</v>
      </c>
      <c r="W776">
        <v>4.2</v>
      </c>
      <c r="X776">
        <v>108</v>
      </c>
      <c r="Y776">
        <v>1328</v>
      </c>
      <c r="Z776">
        <v>1452</v>
      </c>
      <c r="AA776">
        <v>45365</v>
      </c>
      <c r="AB776" t="s">
        <v>78</v>
      </c>
      <c r="AC776">
        <v>41088736</v>
      </c>
      <c r="AD776">
        <v>8042</v>
      </c>
      <c r="AE776" t="s">
        <v>77</v>
      </c>
      <c r="AF776">
        <v>930417</v>
      </c>
      <c r="AG776">
        <v>45</v>
      </c>
      <c r="AH776" t="s">
        <v>133</v>
      </c>
      <c r="AI776">
        <v>3524002</v>
      </c>
      <c r="AJ776">
        <v>10738</v>
      </c>
      <c r="AK776">
        <v>930430</v>
      </c>
      <c r="AL776" t="s">
        <v>54</v>
      </c>
      <c r="AN776">
        <v>5.4</v>
      </c>
      <c r="AO776">
        <v>7791.4</v>
      </c>
      <c r="AP776" t="s">
        <v>57</v>
      </c>
      <c r="AS776">
        <v>7192</v>
      </c>
      <c r="AT776">
        <v>941221</v>
      </c>
      <c r="AU776">
        <v>115992</v>
      </c>
      <c r="AV776">
        <v>36</v>
      </c>
      <c r="AW776">
        <v>3222</v>
      </c>
      <c r="AX776" t="s">
        <v>64</v>
      </c>
      <c r="AY776" t="str">
        <f t="shared" si="48"/>
        <v>Mid_loan_taker</v>
      </c>
      <c r="BA776" t="str">
        <f t="shared" si="49"/>
        <v>Mid Payament</v>
      </c>
      <c r="BB776" t="str">
        <f t="shared" si="50"/>
        <v>Low Balance</v>
      </c>
      <c r="BC776" t="str">
        <f t="shared" si="51"/>
        <v>CREDIT</v>
      </c>
    </row>
    <row r="777" spans="1:55" x14ac:dyDescent="0.35">
      <c r="A777">
        <v>1203</v>
      </c>
      <c r="B777">
        <v>12893</v>
      </c>
      <c r="C777" t="s">
        <v>46</v>
      </c>
      <c r="D777" t="s">
        <v>132</v>
      </c>
      <c r="E777">
        <v>10738</v>
      </c>
      <c r="F777">
        <v>13201</v>
      </c>
      <c r="G777" t="s">
        <v>48</v>
      </c>
      <c r="H777">
        <v>13201</v>
      </c>
      <c r="I777">
        <v>370517</v>
      </c>
      <c r="J777">
        <v>31</v>
      </c>
      <c r="K777">
        <v>31</v>
      </c>
      <c r="L777" t="s">
        <v>120</v>
      </c>
      <c r="M777" t="s">
        <v>121</v>
      </c>
      <c r="N777">
        <v>51313</v>
      </c>
      <c r="O777">
        <v>34</v>
      </c>
      <c r="P777">
        <v>12</v>
      </c>
      <c r="Q777">
        <v>3</v>
      </c>
      <c r="R777">
        <v>1</v>
      </c>
      <c r="S777">
        <v>4</v>
      </c>
      <c r="T777">
        <v>59.2</v>
      </c>
      <c r="U777">
        <v>8930</v>
      </c>
      <c r="V777">
        <v>3.52</v>
      </c>
      <c r="W777">
        <v>4.2</v>
      </c>
      <c r="X777">
        <v>108</v>
      </c>
      <c r="Y777">
        <v>1328</v>
      </c>
      <c r="Z777">
        <v>1452</v>
      </c>
      <c r="AA777">
        <v>45365</v>
      </c>
      <c r="AB777" t="s">
        <v>78</v>
      </c>
      <c r="AC777">
        <v>41088736</v>
      </c>
      <c r="AD777">
        <v>8042</v>
      </c>
      <c r="AE777" t="s">
        <v>77</v>
      </c>
      <c r="AF777">
        <v>930417</v>
      </c>
      <c r="AG777">
        <v>45</v>
      </c>
      <c r="AH777" t="s">
        <v>133</v>
      </c>
      <c r="AI777">
        <v>3235783</v>
      </c>
      <c r="AJ777">
        <v>10738</v>
      </c>
      <c r="AK777">
        <v>930517</v>
      </c>
      <c r="AL777" t="s">
        <v>54</v>
      </c>
      <c r="AM777" t="s">
        <v>55</v>
      </c>
      <c r="AN777">
        <v>6800</v>
      </c>
      <c r="AO777">
        <v>14591.4</v>
      </c>
      <c r="AS777">
        <v>7192</v>
      </c>
      <c r="AT777">
        <v>941221</v>
      </c>
      <c r="AU777">
        <v>115992</v>
      </c>
      <c r="AV777">
        <v>36</v>
      </c>
      <c r="AW777">
        <v>3222</v>
      </c>
      <c r="AX777" t="s">
        <v>64</v>
      </c>
      <c r="AY777" t="str">
        <f t="shared" si="48"/>
        <v>Mid_loan_taker</v>
      </c>
      <c r="BA777" t="str">
        <f t="shared" si="49"/>
        <v>Mid Payament</v>
      </c>
      <c r="BB777" t="str">
        <f t="shared" si="50"/>
        <v>Low Balance</v>
      </c>
      <c r="BC777" t="str">
        <f t="shared" si="51"/>
        <v>CREDIT</v>
      </c>
    </row>
    <row r="778" spans="1:55" x14ac:dyDescent="0.35">
      <c r="A778">
        <v>1203</v>
      </c>
      <c r="B778">
        <v>12893</v>
      </c>
      <c r="C778" t="s">
        <v>46</v>
      </c>
      <c r="D778" t="s">
        <v>132</v>
      </c>
      <c r="E778">
        <v>10738</v>
      </c>
      <c r="F778">
        <v>13201</v>
      </c>
      <c r="G778" t="s">
        <v>48</v>
      </c>
      <c r="H778">
        <v>13201</v>
      </c>
      <c r="I778">
        <v>370517</v>
      </c>
      <c r="J778">
        <v>31</v>
      </c>
      <c r="K778">
        <v>31</v>
      </c>
      <c r="L778" t="s">
        <v>120</v>
      </c>
      <c r="M778" t="s">
        <v>121</v>
      </c>
      <c r="N778">
        <v>51313</v>
      </c>
      <c r="O778">
        <v>34</v>
      </c>
      <c r="P778">
        <v>12</v>
      </c>
      <c r="Q778">
        <v>3</v>
      </c>
      <c r="R778">
        <v>1</v>
      </c>
      <c r="S778">
        <v>4</v>
      </c>
      <c r="T778">
        <v>59.2</v>
      </c>
      <c r="U778">
        <v>8930</v>
      </c>
      <c r="V778">
        <v>3.52</v>
      </c>
      <c r="W778">
        <v>4.2</v>
      </c>
      <c r="X778">
        <v>108</v>
      </c>
      <c r="Y778">
        <v>1328</v>
      </c>
      <c r="Z778">
        <v>1452</v>
      </c>
      <c r="AA778">
        <v>45365</v>
      </c>
      <c r="AB778" t="s">
        <v>78</v>
      </c>
      <c r="AC778">
        <v>41088736</v>
      </c>
      <c r="AD778">
        <v>8042</v>
      </c>
      <c r="AE778" t="s">
        <v>77</v>
      </c>
      <c r="AF778">
        <v>930417</v>
      </c>
      <c r="AG778">
        <v>45</v>
      </c>
      <c r="AH778" t="s">
        <v>133</v>
      </c>
      <c r="AI778">
        <v>3524003</v>
      </c>
      <c r="AJ778">
        <v>10738</v>
      </c>
      <c r="AK778">
        <v>930531</v>
      </c>
      <c r="AL778" t="s">
        <v>54</v>
      </c>
      <c r="AN778">
        <v>32.4</v>
      </c>
      <c r="AO778">
        <v>14623.8</v>
      </c>
      <c r="AP778" t="s">
        <v>57</v>
      </c>
      <c r="AS778">
        <v>7192</v>
      </c>
      <c r="AT778">
        <v>941221</v>
      </c>
      <c r="AU778">
        <v>115992</v>
      </c>
      <c r="AV778">
        <v>36</v>
      </c>
      <c r="AW778">
        <v>3222</v>
      </c>
      <c r="AX778" t="s">
        <v>64</v>
      </c>
      <c r="AY778" t="str">
        <f t="shared" si="48"/>
        <v>Mid_loan_taker</v>
      </c>
      <c r="BA778" t="str">
        <f t="shared" si="49"/>
        <v>Mid Payament</v>
      </c>
      <c r="BB778" t="str">
        <f t="shared" si="50"/>
        <v>Low Balance</v>
      </c>
      <c r="BC778" t="str">
        <f t="shared" si="51"/>
        <v>CREDIT</v>
      </c>
    </row>
    <row r="779" spans="1:55" x14ac:dyDescent="0.35">
      <c r="A779">
        <v>1203</v>
      </c>
      <c r="B779">
        <v>12893</v>
      </c>
      <c r="C779" t="s">
        <v>46</v>
      </c>
      <c r="D779" t="s">
        <v>132</v>
      </c>
      <c r="E779">
        <v>10738</v>
      </c>
      <c r="F779">
        <v>13201</v>
      </c>
      <c r="G779" t="s">
        <v>48</v>
      </c>
      <c r="H779">
        <v>13201</v>
      </c>
      <c r="I779">
        <v>370517</v>
      </c>
      <c r="J779">
        <v>31</v>
      </c>
      <c r="K779">
        <v>31</v>
      </c>
      <c r="L779" t="s">
        <v>120</v>
      </c>
      <c r="M779" t="s">
        <v>121</v>
      </c>
      <c r="N779">
        <v>51313</v>
      </c>
      <c r="O779">
        <v>34</v>
      </c>
      <c r="P779">
        <v>12</v>
      </c>
      <c r="Q779">
        <v>3</v>
      </c>
      <c r="R779">
        <v>1</v>
      </c>
      <c r="S779">
        <v>4</v>
      </c>
      <c r="T779">
        <v>59.2</v>
      </c>
      <c r="U779">
        <v>8930</v>
      </c>
      <c r="V779">
        <v>3.52</v>
      </c>
      <c r="W779">
        <v>4.2</v>
      </c>
      <c r="X779">
        <v>108</v>
      </c>
      <c r="Y779">
        <v>1328</v>
      </c>
      <c r="Z779">
        <v>1452</v>
      </c>
      <c r="AA779">
        <v>45365</v>
      </c>
      <c r="AB779" t="s">
        <v>78</v>
      </c>
      <c r="AC779">
        <v>41088736</v>
      </c>
      <c r="AD779">
        <v>8042</v>
      </c>
      <c r="AE779" t="s">
        <v>77</v>
      </c>
      <c r="AF779">
        <v>930417</v>
      </c>
      <c r="AG779">
        <v>45</v>
      </c>
      <c r="AH779" t="s">
        <v>133</v>
      </c>
      <c r="AI779">
        <v>3235784</v>
      </c>
      <c r="AJ779">
        <v>10738</v>
      </c>
      <c r="AK779">
        <v>930616</v>
      </c>
      <c r="AL779" t="s">
        <v>54</v>
      </c>
      <c r="AM779" t="s">
        <v>55</v>
      </c>
      <c r="AN779">
        <v>3500</v>
      </c>
      <c r="AO779">
        <v>18123.8</v>
      </c>
      <c r="AS779">
        <v>7192</v>
      </c>
      <c r="AT779">
        <v>941221</v>
      </c>
      <c r="AU779">
        <v>115992</v>
      </c>
      <c r="AV779">
        <v>36</v>
      </c>
      <c r="AW779">
        <v>3222</v>
      </c>
      <c r="AX779" t="s">
        <v>64</v>
      </c>
      <c r="AY779" t="str">
        <f t="shared" si="48"/>
        <v>Mid_loan_taker</v>
      </c>
      <c r="BA779" t="str">
        <f t="shared" si="49"/>
        <v>Mid Payament</v>
      </c>
      <c r="BB779" t="str">
        <f t="shared" si="50"/>
        <v>Low Balance</v>
      </c>
      <c r="BC779" t="str">
        <f t="shared" si="51"/>
        <v>CREDIT</v>
      </c>
    </row>
    <row r="780" spans="1:55" x14ac:dyDescent="0.35">
      <c r="A780">
        <v>1203</v>
      </c>
      <c r="B780">
        <v>12893</v>
      </c>
      <c r="C780" t="s">
        <v>46</v>
      </c>
      <c r="D780" t="s">
        <v>132</v>
      </c>
      <c r="E780">
        <v>10738</v>
      </c>
      <c r="F780">
        <v>13201</v>
      </c>
      <c r="G780" t="s">
        <v>48</v>
      </c>
      <c r="H780">
        <v>13201</v>
      </c>
      <c r="I780">
        <v>370517</v>
      </c>
      <c r="J780">
        <v>31</v>
      </c>
      <c r="K780">
        <v>31</v>
      </c>
      <c r="L780" t="s">
        <v>120</v>
      </c>
      <c r="M780" t="s">
        <v>121</v>
      </c>
      <c r="N780">
        <v>51313</v>
      </c>
      <c r="O780">
        <v>34</v>
      </c>
      <c r="P780">
        <v>12</v>
      </c>
      <c r="Q780">
        <v>3</v>
      </c>
      <c r="R780">
        <v>1</v>
      </c>
      <c r="S780">
        <v>4</v>
      </c>
      <c r="T780">
        <v>59.2</v>
      </c>
      <c r="U780">
        <v>8930</v>
      </c>
      <c r="V780">
        <v>3.52</v>
      </c>
      <c r="W780">
        <v>4.2</v>
      </c>
      <c r="X780">
        <v>108</v>
      </c>
      <c r="Y780">
        <v>1328</v>
      </c>
      <c r="Z780">
        <v>1452</v>
      </c>
      <c r="AA780">
        <v>45365</v>
      </c>
      <c r="AB780" t="s">
        <v>78</v>
      </c>
      <c r="AC780">
        <v>41088736</v>
      </c>
      <c r="AD780">
        <v>8042</v>
      </c>
      <c r="AE780" t="s">
        <v>77</v>
      </c>
      <c r="AF780">
        <v>930417</v>
      </c>
      <c r="AG780">
        <v>45</v>
      </c>
      <c r="AH780" t="s">
        <v>133</v>
      </c>
      <c r="AI780">
        <v>3235270</v>
      </c>
      <c r="AJ780">
        <v>10738</v>
      </c>
      <c r="AK780">
        <v>930628</v>
      </c>
      <c r="AL780" t="s">
        <v>54</v>
      </c>
      <c r="AM780" t="s">
        <v>55</v>
      </c>
      <c r="AN780">
        <v>43602</v>
      </c>
      <c r="AO780">
        <v>61725.8</v>
      </c>
      <c r="AS780">
        <v>7192</v>
      </c>
      <c r="AT780">
        <v>941221</v>
      </c>
      <c r="AU780">
        <v>115992</v>
      </c>
      <c r="AV780">
        <v>36</v>
      </c>
      <c r="AW780">
        <v>3222</v>
      </c>
      <c r="AX780" t="s">
        <v>64</v>
      </c>
      <c r="AY780" t="str">
        <f t="shared" si="48"/>
        <v>Mid_loan_taker</v>
      </c>
      <c r="BA780" t="str">
        <f t="shared" si="49"/>
        <v>Mid Payament</v>
      </c>
      <c r="BB780" t="str">
        <f t="shared" si="50"/>
        <v>Mid Balance</v>
      </c>
      <c r="BC780" t="str">
        <f t="shared" si="51"/>
        <v>CREDIT</v>
      </c>
    </row>
    <row r="781" spans="1:55" x14ac:dyDescent="0.35">
      <c r="A781">
        <v>1203</v>
      </c>
      <c r="B781">
        <v>12893</v>
      </c>
      <c r="C781" t="s">
        <v>46</v>
      </c>
      <c r="D781" t="s">
        <v>132</v>
      </c>
      <c r="E781">
        <v>10738</v>
      </c>
      <c r="F781">
        <v>13201</v>
      </c>
      <c r="G781" t="s">
        <v>48</v>
      </c>
      <c r="H781">
        <v>13201</v>
      </c>
      <c r="I781">
        <v>370517</v>
      </c>
      <c r="J781">
        <v>31</v>
      </c>
      <c r="K781">
        <v>31</v>
      </c>
      <c r="L781" t="s">
        <v>120</v>
      </c>
      <c r="M781" t="s">
        <v>121</v>
      </c>
      <c r="N781">
        <v>51313</v>
      </c>
      <c r="O781">
        <v>34</v>
      </c>
      <c r="P781">
        <v>12</v>
      </c>
      <c r="Q781">
        <v>3</v>
      </c>
      <c r="R781">
        <v>1</v>
      </c>
      <c r="S781">
        <v>4</v>
      </c>
      <c r="T781">
        <v>59.2</v>
      </c>
      <c r="U781">
        <v>8930</v>
      </c>
      <c r="V781">
        <v>3.52</v>
      </c>
      <c r="W781">
        <v>4.2</v>
      </c>
      <c r="X781">
        <v>108</v>
      </c>
      <c r="Y781">
        <v>1328</v>
      </c>
      <c r="Z781">
        <v>1452</v>
      </c>
      <c r="AA781">
        <v>45365</v>
      </c>
      <c r="AB781" t="s">
        <v>78</v>
      </c>
      <c r="AC781">
        <v>41088736</v>
      </c>
      <c r="AD781">
        <v>8042</v>
      </c>
      <c r="AE781" t="s">
        <v>77</v>
      </c>
      <c r="AF781">
        <v>930417</v>
      </c>
      <c r="AG781">
        <v>45</v>
      </c>
      <c r="AH781" t="s">
        <v>133</v>
      </c>
      <c r="AI781">
        <v>3524004</v>
      </c>
      <c r="AJ781">
        <v>10738</v>
      </c>
      <c r="AK781">
        <v>930630</v>
      </c>
      <c r="AL781" t="s">
        <v>54</v>
      </c>
      <c r="AN781">
        <v>54.9</v>
      </c>
      <c r="AO781">
        <v>61780.800000000003</v>
      </c>
      <c r="AP781" t="s">
        <v>57</v>
      </c>
      <c r="AS781">
        <v>7192</v>
      </c>
      <c r="AT781">
        <v>941221</v>
      </c>
      <c r="AU781">
        <v>115992</v>
      </c>
      <c r="AV781">
        <v>36</v>
      </c>
      <c r="AW781">
        <v>3222</v>
      </c>
      <c r="AX781" t="s">
        <v>64</v>
      </c>
      <c r="AY781" t="str">
        <f t="shared" si="48"/>
        <v>Mid_loan_taker</v>
      </c>
      <c r="BA781" t="str">
        <f t="shared" si="49"/>
        <v>Mid Payament</v>
      </c>
      <c r="BB781" t="str">
        <f t="shared" si="50"/>
        <v>Mid Balance</v>
      </c>
      <c r="BC781" t="str">
        <f t="shared" si="51"/>
        <v>CREDIT</v>
      </c>
    </row>
    <row r="782" spans="1:55" x14ac:dyDescent="0.35">
      <c r="A782">
        <v>1203</v>
      </c>
      <c r="B782">
        <v>12893</v>
      </c>
      <c r="C782" t="s">
        <v>46</v>
      </c>
      <c r="D782" t="s">
        <v>132</v>
      </c>
      <c r="E782">
        <v>10738</v>
      </c>
      <c r="F782">
        <v>13201</v>
      </c>
      <c r="G782" t="s">
        <v>48</v>
      </c>
      <c r="H782">
        <v>13201</v>
      </c>
      <c r="I782">
        <v>370517</v>
      </c>
      <c r="J782">
        <v>31</v>
      </c>
      <c r="K782">
        <v>31</v>
      </c>
      <c r="L782" t="s">
        <v>120</v>
      </c>
      <c r="M782" t="s">
        <v>121</v>
      </c>
      <c r="N782">
        <v>51313</v>
      </c>
      <c r="O782">
        <v>34</v>
      </c>
      <c r="P782">
        <v>12</v>
      </c>
      <c r="Q782">
        <v>3</v>
      </c>
      <c r="R782">
        <v>1</v>
      </c>
      <c r="S782">
        <v>4</v>
      </c>
      <c r="T782">
        <v>59.2</v>
      </c>
      <c r="U782">
        <v>8930</v>
      </c>
      <c r="V782">
        <v>3.52</v>
      </c>
      <c r="W782">
        <v>4.2</v>
      </c>
      <c r="X782">
        <v>108</v>
      </c>
      <c r="Y782">
        <v>1328</v>
      </c>
      <c r="Z782">
        <v>1452</v>
      </c>
      <c r="AA782">
        <v>45365</v>
      </c>
      <c r="AB782" t="s">
        <v>78</v>
      </c>
      <c r="AC782">
        <v>41088736</v>
      </c>
      <c r="AD782">
        <v>8042</v>
      </c>
      <c r="AE782" t="s">
        <v>77</v>
      </c>
      <c r="AF782">
        <v>930417</v>
      </c>
      <c r="AG782">
        <v>45</v>
      </c>
      <c r="AH782" t="s">
        <v>133</v>
      </c>
      <c r="AI782">
        <v>3235785</v>
      </c>
      <c r="AJ782">
        <v>10738</v>
      </c>
      <c r="AK782">
        <v>930716</v>
      </c>
      <c r="AL782" t="s">
        <v>58</v>
      </c>
      <c r="AM782" t="s">
        <v>59</v>
      </c>
      <c r="AN782">
        <v>16200</v>
      </c>
      <c r="AO782">
        <v>45580.800000000003</v>
      </c>
      <c r="AS782">
        <v>7192</v>
      </c>
      <c r="AT782">
        <v>941221</v>
      </c>
      <c r="AU782">
        <v>115992</v>
      </c>
      <c r="AV782">
        <v>36</v>
      </c>
      <c r="AW782">
        <v>3222</v>
      </c>
      <c r="AX782" t="s">
        <v>64</v>
      </c>
      <c r="AY782" t="str">
        <f t="shared" si="48"/>
        <v>Mid_loan_taker</v>
      </c>
      <c r="BA782" t="str">
        <f t="shared" si="49"/>
        <v>Mid Payament</v>
      </c>
      <c r="BB782" t="str">
        <f t="shared" si="50"/>
        <v>Low Balance</v>
      </c>
      <c r="BC782" t="str">
        <f t="shared" si="51"/>
        <v>WITHDRAWAL</v>
      </c>
    </row>
    <row r="783" spans="1:55" x14ac:dyDescent="0.35">
      <c r="A783">
        <v>1203</v>
      </c>
      <c r="B783">
        <v>12893</v>
      </c>
      <c r="C783" t="s">
        <v>46</v>
      </c>
      <c r="D783" t="s">
        <v>132</v>
      </c>
      <c r="E783">
        <v>10738</v>
      </c>
      <c r="F783">
        <v>13201</v>
      </c>
      <c r="G783" t="s">
        <v>48</v>
      </c>
      <c r="H783">
        <v>13201</v>
      </c>
      <c r="I783">
        <v>370517</v>
      </c>
      <c r="J783">
        <v>31</v>
      </c>
      <c r="K783">
        <v>31</v>
      </c>
      <c r="L783" t="s">
        <v>120</v>
      </c>
      <c r="M783" t="s">
        <v>121</v>
      </c>
      <c r="N783">
        <v>51313</v>
      </c>
      <c r="O783">
        <v>34</v>
      </c>
      <c r="P783">
        <v>12</v>
      </c>
      <c r="Q783">
        <v>3</v>
      </c>
      <c r="R783">
        <v>1</v>
      </c>
      <c r="S783">
        <v>4</v>
      </c>
      <c r="T783">
        <v>59.2</v>
      </c>
      <c r="U783">
        <v>8930</v>
      </c>
      <c r="V783">
        <v>3.52</v>
      </c>
      <c r="W783">
        <v>4.2</v>
      </c>
      <c r="X783">
        <v>108</v>
      </c>
      <c r="Y783">
        <v>1328</v>
      </c>
      <c r="Z783">
        <v>1452</v>
      </c>
      <c r="AA783">
        <v>45365</v>
      </c>
      <c r="AB783" t="s">
        <v>78</v>
      </c>
      <c r="AC783">
        <v>41088736</v>
      </c>
      <c r="AD783">
        <v>8042</v>
      </c>
      <c r="AE783" t="s">
        <v>77</v>
      </c>
      <c r="AF783">
        <v>930417</v>
      </c>
      <c r="AG783">
        <v>45</v>
      </c>
      <c r="AH783" t="s">
        <v>133</v>
      </c>
      <c r="AI783">
        <v>3235275</v>
      </c>
      <c r="AJ783">
        <v>10738</v>
      </c>
      <c r="AK783">
        <v>930718</v>
      </c>
      <c r="AL783" t="s">
        <v>54</v>
      </c>
      <c r="AM783" t="s">
        <v>55</v>
      </c>
      <c r="AN783">
        <v>15661</v>
      </c>
      <c r="AO783">
        <v>61241.8</v>
      </c>
      <c r="AS783">
        <v>7192</v>
      </c>
      <c r="AT783">
        <v>941221</v>
      </c>
      <c r="AU783">
        <v>115992</v>
      </c>
      <c r="AV783">
        <v>36</v>
      </c>
      <c r="AW783">
        <v>3222</v>
      </c>
      <c r="AX783" t="s">
        <v>64</v>
      </c>
      <c r="AY783" t="str">
        <f t="shared" si="48"/>
        <v>Mid_loan_taker</v>
      </c>
      <c r="BA783" t="str">
        <f t="shared" si="49"/>
        <v>Mid Payament</v>
      </c>
      <c r="BB783" t="str">
        <f t="shared" si="50"/>
        <v>Mid Balance</v>
      </c>
      <c r="BC783" t="str">
        <f t="shared" si="51"/>
        <v>CREDIT</v>
      </c>
    </row>
    <row r="784" spans="1:55" x14ac:dyDescent="0.35">
      <c r="A784">
        <v>1203</v>
      </c>
      <c r="B784">
        <v>12893</v>
      </c>
      <c r="C784" t="s">
        <v>46</v>
      </c>
      <c r="D784" t="s">
        <v>132</v>
      </c>
      <c r="E784">
        <v>10738</v>
      </c>
      <c r="F784">
        <v>13201</v>
      </c>
      <c r="G784" t="s">
        <v>48</v>
      </c>
      <c r="H784">
        <v>13201</v>
      </c>
      <c r="I784">
        <v>370517</v>
      </c>
      <c r="J784">
        <v>31</v>
      </c>
      <c r="K784">
        <v>31</v>
      </c>
      <c r="L784" t="s">
        <v>120</v>
      </c>
      <c r="M784" t="s">
        <v>121</v>
      </c>
      <c r="N784">
        <v>51313</v>
      </c>
      <c r="O784">
        <v>34</v>
      </c>
      <c r="P784">
        <v>12</v>
      </c>
      <c r="Q784">
        <v>3</v>
      </c>
      <c r="R784">
        <v>1</v>
      </c>
      <c r="S784">
        <v>4</v>
      </c>
      <c r="T784">
        <v>59.2</v>
      </c>
      <c r="U784">
        <v>8930</v>
      </c>
      <c r="V784">
        <v>3.52</v>
      </c>
      <c r="W784">
        <v>4.2</v>
      </c>
      <c r="X784">
        <v>108</v>
      </c>
      <c r="Y784">
        <v>1328</v>
      </c>
      <c r="Z784">
        <v>1452</v>
      </c>
      <c r="AA784">
        <v>45365</v>
      </c>
      <c r="AB784" t="s">
        <v>78</v>
      </c>
      <c r="AC784">
        <v>41088736</v>
      </c>
      <c r="AD784">
        <v>8042</v>
      </c>
      <c r="AE784" t="s">
        <v>77</v>
      </c>
      <c r="AF784">
        <v>930417</v>
      </c>
      <c r="AG784">
        <v>45</v>
      </c>
      <c r="AH784" t="s">
        <v>133</v>
      </c>
      <c r="AI784">
        <v>3524005</v>
      </c>
      <c r="AJ784">
        <v>10738</v>
      </c>
      <c r="AK784">
        <v>930731</v>
      </c>
      <c r="AL784" t="s">
        <v>54</v>
      </c>
      <c r="AN784">
        <v>256.3</v>
      </c>
      <c r="AO784">
        <v>61498</v>
      </c>
      <c r="AP784" t="s">
        <v>57</v>
      </c>
      <c r="AS784">
        <v>7192</v>
      </c>
      <c r="AT784">
        <v>941221</v>
      </c>
      <c r="AU784">
        <v>115992</v>
      </c>
      <c r="AV784">
        <v>36</v>
      </c>
      <c r="AW784">
        <v>3222</v>
      </c>
      <c r="AX784" t="s">
        <v>64</v>
      </c>
      <c r="AY784" t="str">
        <f t="shared" si="48"/>
        <v>Mid_loan_taker</v>
      </c>
      <c r="BA784" t="str">
        <f t="shared" si="49"/>
        <v>Mid Payament</v>
      </c>
      <c r="BB784" t="str">
        <f t="shared" si="50"/>
        <v>Mid Balance</v>
      </c>
      <c r="BC784" t="str">
        <f t="shared" si="51"/>
        <v>CREDIT</v>
      </c>
    </row>
    <row r="785" spans="1:55" x14ac:dyDescent="0.35">
      <c r="A785">
        <v>1203</v>
      </c>
      <c r="B785">
        <v>12893</v>
      </c>
      <c r="C785" t="s">
        <v>46</v>
      </c>
      <c r="D785" t="s">
        <v>132</v>
      </c>
      <c r="E785">
        <v>10738</v>
      </c>
      <c r="F785">
        <v>13201</v>
      </c>
      <c r="G785" t="s">
        <v>48</v>
      </c>
      <c r="H785">
        <v>13201</v>
      </c>
      <c r="I785">
        <v>370517</v>
      </c>
      <c r="J785">
        <v>31</v>
      </c>
      <c r="K785">
        <v>31</v>
      </c>
      <c r="L785" t="s">
        <v>120</v>
      </c>
      <c r="M785" t="s">
        <v>121</v>
      </c>
      <c r="N785">
        <v>51313</v>
      </c>
      <c r="O785">
        <v>34</v>
      </c>
      <c r="P785">
        <v>12</v>
      </c>
      <c r="Q785">
        <v>3</v>
      </c>
      <c r="R785">
        <v>1</v>
      </c>
      <c r="S785">
        <v>4</v>
      </c>
      <c r="T785">
        <v>59.2</v>
      </c>
      <c r="U785">
        <v>8930</v>
      </c>
      <c r="V785">
        <v>3.52</v>
      </c>
      <c r="W785">
        <v>4.2</v>
      </c>
      <c r="X785">
        <v>108</v>
      </c>
      <c r="Y785">
        <v>1328</v>
      </c>
      <c r="Z785">
        <v>1452</v>
      </c>
      <c r="AA785">
        <v>45365</v>
      </c>
      <c r="AB785" t="s">
        <v>78</v>
      </c>
      <c r="AC785">
        <v>41088736</v>
      </c>
      <c r="AD785">
        <v>8042</v>
      </c>
      <c r="AE785" t="s">
        <v>77</v>
      </c>
      <c r="AF785">
        <v>930417</v>
      </c>
      <c r="AG785">
        <v>45</v>
      </c>
      <c r="AH785" t="s">
        <v>133</v>
      </c>
      <c r="AI785">
        <v>3235276</v>
      </c>
      <c r="AJ785">
        <v>10738</v>
      </c>
      <c r="AK785">
        <v>930810</v>
      </c>
      <c r="AL785" t="s">
        <v>54</v>
      </c>
      <c r="AM785" t="s">
        <v>55</v>
      </c>
      <c r="AN785">
        <v>46194</v>
      </c>
      <c r="AO785">
        <v>107692</v>
      </c>
      <c r="AS785">
        <v>7192</v>
      </c>
      <c r="AT785">
        <v>941221</v>
      </c>
      <c r="AU785">
        <v>115992</v>
      </c>
      <c r="AV785">
        <v>36</v>
      </c>
      <c r="AW785">
        <v>3222</v>
      </c>
      <c r="AX785" t="s">
        <v>64</v>
      </c>
      <c r="AY785" t="str">
        <f t="shared" si="48"/>
        <v>Mid_loan_taker</v>
      </c>
      <c r="BA785" t="str">
        <f t="shared" si="49"/>
        <v>Mid Payament</v>
      </c>
      <c r="BB785" t="str">
        <f t="shared" si="50"/>
        <v>High Balance</v>
      </c>
      <c r="BC785" t="str">
        <f t="shared" si="51"/>
        <v>CREDIT</v>
      </c>
    </row>
    <row r="786" spans="1:55" x14ac:dyDescent="0.35">
      <c r="A786">
        <v>1203</v>
      </c>
      <c r="B786">
        <v>12893</v>
      </c>
      <c r="C786" t="s">
        <v>46</v>
      </c>
      <c r="D786" t="s">
        <v>132</v>
      </c>
      <c r="E786">
        <v>10738</v>
      </c>
      <c r="F786">
        <v>13201</v>
      </c>
      <c r="G786" t="s">
        <v>48</v>
      </c>
      <c r="H786">
        <v>13201</v>
      </c>
      <c r="I786">
        <v>370517</v>
      </c>
      <c r="J786">
        <v>31</v>
      </c>
      <c r="K786">
        <v>31</v>
      </c>
      <c r="L786" t="s">
        <v>120</v>
      </c>
      <c r="M786" t="s">
        <v>121</v>
      </c>
      <c r="N786">
        <v>51313</v>
      </c>
      <c r="O786">
        <v>34</v>
      </c>
      <c r="P786">
        <v>12</v>
      </c>
      <c r="Q786">
        <v>3</v>
      </c>
      <c r="R786">
        <v>1</v>
      </c>
      <c r="S786">
        <v>4</v>
      </c>
      <c r="T786">
        <v>59.2</v>
      </c>
      <c r="U786">
        <v>8930</v>
      </c>
      <c r="V786">
        <v>3.52</v>
      </c>
      <c r="W786">
        <v>4.2</v>
      </c>
      <c r="X786">
        <v>108</v>
      </c>
      <c r="Y786">
        <v>1328</v>
      </c>
      <c r="Z786">
        <v>1452</v>
      </c>
      <c r="AA786">
        <v>45365</v>
      </c>
      <c r="AB786" t="s">
        <v>78</v>
      </c>
      <c r="AC786">
        <v>41088736</v>
      </c>
      <c r="AD786">
        <v>8042</v>
      </c>
      <c r="AE786" t="s">
        <v>77</v>
      </c>
      <c r="AF786">
        <v>930417</v>
      </c>
      <c r="AG786">
        <v>45</v>
      </c>
      <c r="AH786" t="s">
        <v>133</v>
      </c>
      <c r="AI786">
        <v>3235786</v>
      </c>
      <c r="AJ786">
        <v>10738</v>
      </c>
      <c r="AK786">
        <v>930810</v>
      </c>
      <c r="AL786" t="s">
        <v>58</v>
      </c>
      <c r="AM786" t="s">
        <v>59</v>
      </c>
      <c r="AN786">
        <v>60600</v>
      </c>
      <c r="AO786">
        <v>47092</v>
      </c>
      <c r="AS786">
        <v>7192</v>
      </c>
      <c r="AT786">
        <v>941221</v>
      </c>
      <c r="AU786">
        <v>115992</v>
      </c>
      <c r="AV786">
        <v>36</v>
      </c>
      <c r="AW786">
        <v>3222</v>
      </c>
      <c r="AX786" t="s">
        <v>64</v>
      </c>
      <c r="AY786" t="str">
        <f t="shared" si="48"/>
        <v>Mid_loan_taker</v>
      </c>
      <c r="BA786" t="str">
        <f t="shared" si="49"/>
        <v>Mid Payament</v>
      </c>
      <c r="BB786" t="str">
        <f t="shared" si="50"/>
        <v>Low Balance</v>
      </c>
      <c r="BC786" t="str">
        <f t="shared" si="51"/>
        <v>WITHDRAWAL</v>
      </c>
    </row>
    <row r="787" spans="1:55" x14ac:dyDescent="0.35">
      <c r="A787">
        <v>1203</v>
      </c>
      <c r="B787">
        <v>12893</v>
      </c>
      <c r="C787" t="s">
        <v>46</v>
      </c>
      <c r="D787" t="s">
        <v>132</v>
      </c>
      <c r="E787">
        <v>10738</v>
      </c>
      <c r="F787">
        <v>13201</v>
      </c>
      <c r="G787" t="s">
        <v>48</v>
      </c>
      <c r="H787">
        <v>13201</v>
      </c>
      <c r="I787">
        <v>370517</v>
      </c>
      <c r="J787">
        <v>31</v>
      </c>
      <c r="K787">
        <v>31</v>
      </c>
      <c r="L787" t="s">
        <v>120</v>
      </c>
      <c r="M787" t="s">
        <v>121</v>
      </c>
      <c r="N787">
        <v>51313</v>
      </c>
      <c r="O787">
        <v>34</v>
      </c>
      <c r="P787">
        <v>12</v>
      </c>
      <c r="Q787">
        <v>3</v>
      </c>
      <c r="R787">
        <v>1</v>
      </c>
      <c r="S787">
        <v>4</v>
      </c>
      <c r="T787">
        <v>59.2</v>
      </c>
      <c r="U787">
        <v>8930</v>
      </c>
      <c r="V787">
        <v>3.52</v>
      </c>
      <c r="W787">
        <v>4.2</v>
      </c>
      <c r="X787">
        <v>108</v>
      </c>
      <c r="Y787">
        <v>1328</v>
      </c>
      <c r="Z787">
        <v>1452</v>
      </c>
      <c r="AA787">
        <v>45365</v>
      </c>
      <c r="AB787" t="s">
        <v>78</v>
      </c>
      <c r="AC787">
        <v>41088736</v>
      </c>
      <c r="AD787">
        <v>8042</v>
      </c>
      <c r="AE787" t="s">
        <v>77</v>
      </c>
      <c r="AF787">
        <v>930417</v>
      </c>
      <c r="AG787">
        <v>45</v>
      </c>
      <c r="AH787" t="s">
        <v>133</v>
      </c>
      <c r="AI787">
        <v>3235272</v>
      </c>
      <c r="AJ787">
        <v>10738</v>
      </c>
      <c r="AK787">
        <v>930812</v>
      </c>
      <c r="AL787" t="s">
        <v>54</v>
      </c>
      <c r="AM787" t="s">
        <v>55</v>
      </c>
      <c r="AN787">
        <v>17903</v>
      </c>
      <c r="AO787">
        <v>64995</v>
      </c>
      <c r="AS787">
        <v>7192</v>
      </c>
      <c r="AT787">
        <v>941221</v>
      </c>
      <c r="AU787">
        <v>115992</v>
      </c>
      <c r="AV787">
        <v>36</v>
      </c>
      <c r="AW787">
        <v>3222</v>
      </c>
      <c r="AX787" t="s">
        <v>64</v>
      </c>
      <c r="AY787" t="str">
        <f t="shared" si="48"/>
        <v>Mid_loan_taker</v>
      </c>
      <c r="BA787" t="str">
        <f t="shared" si="49"/>
        <v>Mid Payament</v>
      </c>
      <c r="BB787" t="str">
        <f t="shared" si="50"/>
        <v>Mid Balance</v>
      </c>
      <c r="BC787" t="str">
        <f t="shared" si="51"/>
        <v>CREDIT</v>
      </c>
    </row>
    <row r="788" spans="1:55" x14ac:dyDescent="0.35">
      <c r="A788">
        <v>1203</v>
      </c>
      <c r="B788">
        <v>12893</v>
      </c>
      <c r="C788" t="s">
        <v>46</v>
      </c>
      <c r="D788" t="s">
        <v>132</v>
      </c>
      <c r="E788">
        <v>10738</v>
      </c>
      <c r="F788">
        <v>13201</v>
      </c>
      <c r="G788" t="s">
        <v>48</v>
      </c>
      <c r="H788">
        <v>13201</v>
      </c>
      <c r="I788">
        <v>370517</v>
      </c>
      <c r="J788">
        <v>31</v>
      </c>
      <c r="K788">
        <v>31</v>
      </c>
      <c r="L788" t="s">
        <v>120</v>
      </c>
      <c r="M788" t="s">
        <v>121</v>
      </c>
      <c r="N788">
        <v>51313</v>
      </c>
      <c r="O788">
        <v>34</v>
      </c>
      <c r="P788">
        <v>12</v>
      </c>
      <c r="Q788">
        <v>3</v>
      </c>
      <c r="R788">
        <v>1</v>
      </c>
      <c r="S788">
        <v>4</v>
      </c>
      <c r="T788">
        <v>59.2</v>
      </c>
      <c r="U788">
        <v>8930</v>
      </c>
      <c r="V788">
        <v>3.52</v>
      </c>
      <c r="W788">
        <v>4.2</v>
      </c>
      <c r="X788">
        <v>108</v>
      </c>
      <c r="Y788">
        <v>1328</v>
      </c>
      <c r="Z788">
        <v>1452</v>
      </c>
      <c r="AA788">
        <v>45365</v>
      </c>
      <c r="AB788" t="s">
        <v>78</v>
      </c>
      <c r="AC788">
        <v>41088736</v>
      </c>
      <c r="AD788">
        <v>8042</v>
      </c>
      <c r="AE788" t="s">
        <v>77</v>
      </c>
      <c r="AF788">
        <v>930417</v>
      </c>
      <c r="AG788">
        <v>45</v>
      </c>
      <c r="AH788" t="s">
        <v>133</v>
      </c>
      <c r="AI788">
        <v>3235361</v>
      </c>
      <c r="AJ788">
        <v>10738</v>
      </c>
      <c r="AK788">
        <v>930812</v>
      </c>
      <c r="AL788" t="s">
        <v>58</v>
      </c>
      <c r="AM788" t="s">
        <v>59</v>
      </c>
      <c r="AN788">
        <v>3700</v>
      </c>
      <c r="AO788">
        <v>61295</v>
      </c>
      <c r="AR788">
        <v>0</v>
      </c>
      <c r="AS788">
        <v>7192</v>
      </c>
      <c r="AT788">
        <v>941221</v>
      </c>
      <c r="AU788">
        <v>115992</v>
      </c>
      <c r="AV788">
        <v>36</v>
      </c>
      <c r="AW788">
        <v>3222</v>
      </c>
      <c r="AX788" t="s">
        <v>64</v>
      </c>
      <c r="AY788" t="str">
        <f t="shared" si="48"/>
        <v>Mid_loan_taker</v>
      </c>
      <c r="BA788" t="str">
        <f t="shared" si="49"/>
        <v>Mid Payament</v>
      </c>
      <c r="BB788" t="str">
        <f t="shared" si="50"/>
        <v>Mid Balance</v>
      </c>
      <c r="BC788" t="str">
        <f t="shared" si="51"/>
        <v>WITHDRAWAL</v>
      </c>
    </row>
    <row r="789" spans="1:55" x14ac:dyDescent="0.35">
      <c r="A789">
        <v>1203</v>
      </c>
      <c r="B789">
        <v>12893</v>
      </c>
      <c r="C789" t="s">
        <v>46</v>
      </c>
      <c r="D789" t="s">
        <v>132</v>
      </c>
      <c r="E789">
        <v>10738</v>
      </c>
      <c r="F789">
        <v>13201</v>
      </c>
      <c r="G789" t="s">
        <v>48</v>
      </c>
      <c r="H789">
        <v>13201</v>
      </c>
      <c r="I789">
        <v>370517</v>
      </c>
      <c r="J789">
        <v>31</v>
      </c>
      <c r="K789">
        <v>31</v>
      </c>
      <c r="L789" t="s">
        <v>120</v>
      </c>
      <c r="M789" t="s">
        <v>121</v>
      </c>
      <c r="N789">
        <v>51313</v>
      </c>
      <c r="O789">
        <v>34</v>
      </c>
      <c r="P789">
        <v>12</v>
      </c>
      <c r="Q789">
        <v>3</v>
      </c>
      <c r="R789">
        <v>1</v>
      </c>
      <c r="S789">
        <v>4</v>
      </c>
      <c r="T789">
        <v>59.2</v>
      </c>
      <c r="U789">
        <v>8930</v>
      </c>
      <c r="V789">
        <v>3.52</v>
      </c>
      <c r="W789">
        <v>4.2</v>
      </c>
      <c r="X789">
        <v>108</v>
      </c>
      <c r="Y789">
        <v>1328</v>
      </c>
      <c r="Z789">
        <v>1452</v>
      </c>
      <c r="AA789">
        <v>45365</v>
      </c>
      <c r="AB789" t="s">
        <v>78</v>
      </c>
      <c r="AC789">
        <v>41088736</v>
      </c>
      <c r="AD789">
        <v>8042</v>
      </c>
      <c r="AE789" t="s">
        <v>77</v>
      </c>
      <c r="AF789">
        <v>930417</v>
      </c>
      <c r="AG789">
        <v>45</v>
      </c>
      <c r="AH789" t="s">
        <v>133</v>
      </c>
      <c r="AI789">
        <v>3235787</v>
      </c>
      <c r="AJ789">
        <v>10738</v>
      </c>
      <c r="AK789">
        <v>930815</v>
      </c>
      <c r="AL789" t="s">
        <v>58</v>
      </c>
      <c r="AM789" t="s">
        <v>59</v>
      </c>
      <c r="AN789">
        <v>18500</v>
      </c>
      <c r="AO789">
        <v>42795</v>
      </c>
      <c r="AS789">
        <v>7192</v>
      </c>
      <c r="AT789">
        <v>941221</v>
      </c>
      <c r="AU789">
        <v>115992</v>
      </c>
      <c r="AV789">
        <v>36</v>
      </c>
      <c r="AW789">
        <v>3222</v>
      </c>
      <c r="AX789" t="s">
        <v>64</v>
      </c>
      <c r="AY789" t="str">
        <f t="shared" si="48"/>
        <v>Mid_loan_taker</v>
      </c>
      <c r="BA789" t="str">
        <f t="shared" si="49"/>
        <v>Mid Payament</v>
      </c>
      <c r="BB789" t="str">
        <f t="shared" si="50"/>
        <v>Low Balance</v>
      </c>
      <c r="BC789" t="str">
        <f t="shared" si="51"/>
        <v>WITHDRAWAL</v>
      </c>
    </row>
    <row r="790" spans="1:55" x14ac:dyDescent="0.35">
      <c r="A790">
        <v>1203</v>
      </c>
      <c r="B790">
        <v>12893</v>
      </c>
      <c r="C790" t="s">
        <v>46</v>
      </c>
      <c r="D790" t="s">
        <v>132</v>
      </c>
      <c r="E790">
        <v>10738</v>
      </c>
      <c r="F790">
        <v>13201</v>
      </c>
      <c r="G790" t="s">
        <v>48</v>
      </c>
      <c r="H790">
        <v>13201</v>
      </c>
      <c r="I790">
        <v>370517</v>
      </c>
      <c r="J790">
        <v>31</v>
      </c>
      <c r="K790">
        <v>31</v>
      </c>
      <c r="L790" t="s">
        <v>120</v>
      </c>
      <c r="M790" t="s">
        <v>121</v>
      </c>
      <c r="N790">
        <v>51313</v>
      </c>
      <c r="O790">
        <v>34</v>
      </c>
      <c r="P790">
        <v>12</v>
      </c>
      <c r="Q790">
        <v>3</v>
      </c>
      <c r="R790">
        <v>1</v>
      </c>
      <c r="S790">
        <v>4</v>
      </c>
      <c r="T790">
        <v>59.2</v>
      </c>
      <c r="U790">
        <v>8930</v>
      </c>
      <c r="V790">
        <v>3.52</v>
      </c>
      <c r="W790">
        <v>4.2</v>
      </c>
      <c r="X790">
        <v>108</v>
      </c>
      <c r="Y790">
        <v>1328</v>
      </c>
      <c r="Z790">
        <v>1452</v>
      </c>
      <c r="AA790">
        <v>45365</v>
      </c>
      <c r="AB790" t="s">
        <v>78</v>
      </c>
      <c r="AC790">
        <v>41088736</v>
      </c>
      <c r="AD790">
        <v>8042</v>
      </c>
      <c r="AE790" t="s">
        <v>77</v>
      </c>
      <c r="AF790">
        <v>930417</v>
      </c>
      <c r="AG790">
        <v>45</v>
      </c>
      <c r="AH790" t="s">
        <v>133</v>
      </c>
      <c r="AI790">
        <v>3235579</v>
      </c>
      <c r="AJ790">
        <v>10738</v>
      </c>
      <c r="AK790">
        <v>930817</v>
      </c>
      <c r="AL790" t="s">
        <v>59</v>
      </c>
      <c r="AM790" t="s">
        <v>59</v>
      </c>
      <c r="AN790">
        <v>22816</v>
      </c>
      <c r="AO790">
        <v>19979</v>
      </c>
      <c r="AS790">
        <v>7192</v>
      </c>
      <c r="AT790">
        <v>941221</v>
      </c>
      <c r="AU790">
        <v>115992</v>
      </c>
      <c r="AV790">
        <v>36</v>
      </c>
      <c r="AW790">
        <v>3222</v>
      </c>
      <c r="AX790" t="s">
        <v>64</v>
      </c>
      <c r="AY790" t="str">
        <f t="shared" si="48"/>
        <v>Mid_loan_taker</v>
      </c>
      <c r="BA790" t="str">
        <f t="shared" si="49"/>
        <v>Mid Payament</v>
      </c>
      <c r="BB790" t="str">
        <f t="shared" si="50"/>
        <v>Low Balance</v>
      </c>
      <c r="BC790" t="str">
        <f t="shared" si="51"/>
        <v>NOT SURE</v>
      </c>
    </row>
    <row r="791" spans="1:55" x14ac:dyDescent="0.35">
      <c r="A791">
        <v>1203</v>
      </c>
      <c r="B791">
        <v>12893</v>
      </c>
      <c r="C791" t="s">
        <v>46</v>
      </c>
      <c r="D791" t="s">
        <v>132</v>
      </c>
      <c r="E791">
        <v>10738</v>
      </c>
      <c r="F791">
        <v>13201</v>
      </c>
      <c r="G791" t="s">
        <v>48</v>
      </c>
      <c r="H791">
        <v>13201</v>
      </c>
      <c r="I791">
        <v>370517</v>
      </c>
      <c r="J791">
        <v>31</v>
      </c>
      <c r="K791">
        <v>31</v>
      </c>
      <c r="L791" t="s">
        <v>120</v>
      </c>
      <c r="M791" t="s">
        <v>121</v>
      </c>
      <c r="N791">
        <v>51313</v>
      </c>
      <c r="O791">
        <v>34</v>
      </c>
      <c r="P791">
        <v>12</v>
      </c>
      <c r="Q791">
        <v>3</v>
      </c>
      <c r="R791">
        <v>1</v>
      </c>
      <c r="S791">
        <v>4</v>
      </c>
      <c r="T791">
        <v>59.2</v>
      </c>
      <c r="U791">
        <v>8930</v>
      </c>
      <c r="V791">
        <v>3.52</v>
      </c>
      <c r="W791">
        <v>4.2</v>
      </c>
      <c r="X791">
        <v>108</v>
      </c>
      <c r="Y791">
        <v>1328</v>
      </c>
      <c r="Z791">
        <v>1452</v>
      </c>
      <c r="AA791">
        <v>45365</v>
      </c>
      <c r="AB791" t="s">
        <v>78</v>
      </c>
      <c r="AC791">
        <v>41088736</v>
      </c>
      <c r="AD791">
        <v>8042</v>
      </c>
      <c r="AE791" t="s">
        <v>77</v>
      </c>
      <c r="AF791">
        <v>930417</v>
      </c>
      <c r="AG791">
        <v>45</v>
      </c>
      <c r="AH791" t="s">
        <v>133</v>
      </c>
      <c r="AI791">
        <v>3235719</v>
      </c>
      <c r="AJ791">
        <v>10738</v>
      </c>
      <c r="AK791">
        <v>930831</v>
      </c>
      <c r="AL791" t="s">
        <v>58</v>
      </c>
      <c r="AM791" t="s">
        <v>59</v>
      </c>
      <c r="AN791">
        <v>30</v>
      </c>
      <c r="AO791">
        <v>20112.3</v>
      </c>
      <c r="AP791" t="s">
        <v>68</v>
      </c>
      <c r="AS791">
        <v>7192</v>
      </c>
      <c r="AT791">
        <v>941221</v>
      </c>
      <c r="AU791">
        <v>115992</v>
      </c>
      <c r="AV791">
        <v>36</v>
      </c>
      <c r="AW791">
        <v>3222</v>
      </c>
      <c r="AX791" t="s">
        <v>64</v>
      </c>
      <c r="AY791" t="str">
        <f t="shared" si="48"/>
        <v>Mid_loan_taker</v>
      </c>
      <c r="BA791" t="str">
        <f t="shared" si="49"/>
        <v>Mid Payament</v>
      </c>
      <c r="BB791" t="str">
        <f t="shared" si="50"/>
        <v>Low Balance</v>
      </c>
      <c r="BC791" t="str">
        <f t="shared" si="51"/>
        <v>WITHDRAWAL</v>
      </c>
    </row>
    <row r="792" spans="1:55" x14ac:dyDescent="0.35">
      <c r="A792">
        <v>1223</v>
      </c>
      <c r="B792">
        <v>13231</v>
      </c>
      <c r="C792" t="s">
        <v>96</v>
      </c>
      <c r="D792" t="s">
        <v>134</v>
      </c>
      <c r="E792">
        <v>11013</v>
      </c>
      <c r="F792">
        <v>13539</v>
      </c>
      <c r="G792" t="s">
        <v>48</v>
      </c>
      <c r="H792">
        <v>13539</v>
      </c>
      <c r="I792">
        <v>780907</v>
      </c>
      <c r="J792">
        <v>63</v>
      </c>
      <c r="K792">
        <v>63</v>
      </c>
      <c r="L792" t="s">
        <v>135</v>
      </c>
      <c r="M792" t="s">
        <v>50</v>
      </c>
      <c r="N792">
        <v>86513</v>
      </c>
      <c r="O792">
        <v>38</v>
      </c>
      <c r="P792">
        <v>36</v>
      </c>
      <c r="Q792">
        <v>5</v>
      </c>
      <c r="R792">
        <v>1</v>
      </c>
      <c r="S792">
        <v>5</v>
      </c>
      <c r="T792">
        <v>50.5</v>
      </c>
      <c r="U792">
        <v>8288</v>
      </c>
      <c r="V792">
        <v>3.79</v>
      </c>
      <c r="W792">
        <v>4.5199999999999996</v>
      </c>
      <c r="X792">
        <v>110</v>
      </c>
      <c r="Y792">
        <v>1562</v>
      </c>
      <c r="Z792">
        <v>1460</v>
      </c>
      <c r="AA792">
        <v>45776</v>
      </c>
      <c r="AB792" t="s">
        <v>92</v>
      </c>
      <c r="AC792">
        <v>91721045</v>
      </c>
      <c r="AD792">
        <v>4579</v>
      </c>
      <c r="AE792" t="s">
        <v>52</v>
      </c>
      <c r="AF792">
        <v>930214</v>
      </c>
      <c r="AG792">
        <v>1</v>
      </c>
      <c r="AH792" t="s">
        <v>133</v>
      </c>
      <c r="AI792">
        <v>3314624</v>
      </c>
      <c r="AJ792">
        <v>11013</v>
      </c>
      <c r="AK792">
        <v>930214</v>
      </c>
      <c r="AL792" t="s">
        <v>54</v>
      </c>
      <c r="AM792" t="s">
        <v>55</v>
      </c>
      <c r="AN792">
        <v>600</v>
      </c>
      <c r="AO792">
        <v>600</v>
      </c>
      <c r="AS792">
        <v>7240</v>
      </c>
      <c r="AT792">
        <v>930906</v>
      </c>
      <c r="AU792">
        <v>274740</v>
      </c>
      <c r="AV792">
        <v>60</v>
      </c>
      <c r="AW792">
        <v>4579</v>
      </c>
      <c r="AX792" t="s">
        <v>64</v>
      </c>
      <c r="AY792" t="str">
        <f t="shared" si="48"/>
        <v>High_loan_taker</v>
      </c>
      <c r="BA792" t="str">
        <f t="shared" si="49"/>
        <v>Mid Payament</v>
      </c>
      <c r="BB792" t="str">
        <f t="shared" si="50"/>
        <v>Low Balance</v>
      </c>
      <c r="BC792" t="str">
        <f t="shared" si="51"/>
        <v>CREDIT</v>
      </c>
    </row>
    <row r="793" spans="1:55" x14ac:dyDescent="0.35">
      <c r="A793">
        <v>1223</v>
      </c>
      <c r="B793">
        <v>13231</v>
      </c>
      <c r="C793" t="s">
        <v>96</v>
      </c>
      <c r="D793" t="s">
        <v>134</v>
      </c>
      <c r="E793">
        <v>11013</v>
      </c>
      <c r="F793">
        <v>13539</v>
      </c>
      <c r="G793" t="s">
        <v>48</v>
      </c>
      <c r="H793">
        <v>13539</v>
      </c>
      <c r="I793">
        <v>780907</v>
      </c>
      <c r="J793">
        <v>63</v>
      </c>
      <c r="K793">
        <v>63</v>
      </c>
      <c r="L793" t="s">
        <v>135</v>
      </c>
      <c r="M793" t="s">
        <v>50</v>
      </c>
      <c r="N793">
        <v>86513</v>
      </c>
      <c r="O793">
        <v>38</v>
      </c>
      <c r="P793">
        <v>36</v>
      </c>
      <c r="Q793">
        <v>5</v>
      </c>
      <c r="R793">
        <v>1</v>
      </c>
      <c r="S793">
        <v>5</v>
      </c>
      <c r="T793">
        <v>50.5</v>
      </c>
      <c r="U793">
        <v>8288</v>
      </c>
      <c r="V793">
        <v>3.79</v>
      </c>
      <c r="W793">
        <v>4.5199999999999996</v>
      </c>
      <c r="X793">
        <v>110</v>
      </c>
      <c r="Y793">
        <v>1562</v>
      </c>
      <c r="Z793">
        <v>1460</v>
      </c>
      <c r="AA793">
        <v>45776</v>
      </c>
      <c r="AB793" t="s">
        <v>92</v>
      </c>
      <c r="AC793">
        <v>91721045</v>
      </c>
      <c r="AD793">
        <v>4579</v>
      </c>
      <c r="AE793" t="s">
        <v>52</v>
      </c>
      <c r="AF793">
        <v>930214</v>
      </c>
      <c r="AG793">
        <v>1</v>
      </c>
      <c r="AH793" t="s">
        <v>133</v>
      </c>
      <c r="AI793">
        <v>3314627</v>
      </c>
      <c r="AJ793">
        <v>11013</v>
      </c>
      <c r="AK793">
        <v>930313</v>
      </c>
      <c r="AL793" t="s">
        <v>54</v>
      </c>
      <c r="AM793" t="s">
        <v>65</v>
      </c>
      <c r="AN793">
        <v>42244</v>
      </c>
      <c r="AO793">
        <v>42844</v>
      </c>
      <c r="AQ793" t="s">
        <v>92</v>
      </c>
      <c r="AR793">
        <v>45816707</v>
      </c>
      <c r="AS793">
        <v>7240</v>
      </c>
      <c r="AT793">
        <v>930906</v>
      </c>
      <c r="AU793">
        <v>274740</v>
      </c>
      <c r="AV793">
        <v>60</v>
      </c>
      <c r="AW793">
        <v>4579</v>
      </c>
      <c r="AX793" t="s">
        <v>64</v>
      </c>
      <c r="AY793" t="str">
        <f t="shared" si="48"/>
        <v>High_loan_taker</v>
      </c>
      <c r="BA793" t="str">
        <f t="shared" si="49"/>
        <v>Mid Payament</v>
      </c>
      <c r="BB793" t="str">
        <f t="shared" si="50"/>
        <v>Low Balance</v>
      </c>
      <c r="BC793" t="str">
        <f t="shared" si="51"/>
        <v>CREDIT</v>
      </c>
    </row>
    <row r="794" spans="1:55" x14ac:dyDescent="0.35">
      <c r="A794">
        <v>1223</v>
      </c>
      <c r="B794">
        <v>13231</v>
      </c>
      <c r="C794" t="s">
        <v>96</v>
      </c>
      <c r="D794" t="s">
        <v>134</v>
      </c>
      <c r="E794">
        <v>11013</v>
      </c>
      <c r="F794">
        <v>13539</v>
      </c>
      <c r="G794" t="s">
        <v>48</v>
      </c>
      <c r="H794">
        <v>13539</v>
      </c>
      <c r="I794">
        <v>780907</v>
      </c>
      <c r="J794">
        <v>63</v>
      </c>
      <c r="K794">
        <v>63</v>
      </c>
      <c r="L794" t="s">
        <v>135</v>
      </c>
      <c r="M794" t="s">
        <v>50</v>
      </c>
      <c r="N794">
        <v>86513</v>
      </c>
      <c r="O794">
        <v>38</v>
      </c>
      <c r="P794">
        <v>36</v>
      </c>
      <c r="Q794">
        <v>5</v>
      </c>
      <c r="R794">
        <v>1</v>
      </c>
      <c r="S794">
        <v>5</v>
      </c>
      <c r="T794">
        <v>50.5</v>
      </c>
      <c r="U794">
        <v>8288</v>
      </c>
      <c r="V794">
        <v>3.79</v>
      </c>
      <c r="W794">
        <v>4.5199999999999996</v>
      </c>
      <c r="X794">
        <v>110</v>
      </c>
      <c r="Y794">
        <v>1562</v>
      </c>
      <c r="Z794">
        <v>1460</v>
      </c>
      <c r="AA794">
        <v>45776</v>
      </c>
      <c r="AB794" t="s">
        <v>92</v>
      </c>
      <c r="AC794">
        <v>91721045</v>
      </c>
      <c r="AD794">
        <v>4579</v>
      </c>
      <c r="AE794" t="s">
        <v>52</v>
      </c>
      <c r="AF794">
        <v>930214</v>
      </c>
      <c r="AG794">
        <v>1</v>
      </c>
      <c r="AH794" t="s">
        <v>133</v>
      </c>
      <c r="AI794">
        <v>3315106</v>
      </c>
      <c r="AJ794">
        <v>11013</v>
      </c>
      <c r="AK794">
        <v>930316</v>
      </c>
      <c r="AL794" t="s">
        <v>58</v>
      </c>
      <c r="AM794" t="s">
        <v>59</v>
      </c>
      <c r="AN794">
        <v>7000</v>
      </c>
      <c r="AO794">
        <v>35844</v>
      </c>
      <c r="AS794">
        <v>7240</v>
      </c>
      <c r="AT794">
        <v>930906</v>
      </c>
      <c r="AU794">
        <v>274740</v>
      </c>
      <c r="AV794">
        <v>60</v>
      </c>
      <c r="AW794">
        <v>4579</v>
      </c>
      <c r="AX794" t="s">
        <v>64</v>
      </c>
      <c r="AY794" t="str">
        <f t="shared" si="48"/>
        <v>High_loan_taker</v>
      </c>
      <c r="BA794" t="str">
        <f t="shared" si="49"/>
        <v>Mid Payament</v>
      </c>
      <c r="BB794" t="str">
        <f t="shared" si="50"/>
        <v>Low Balance</v>
      </c>
      <c r="BC794" t="str">
        <f t="shared" si="51"/>
        <v>WITHDRAWAL</v>
      </c>
    </row>
    <row r="795" spans="1:55" x14ac:dyDescent="0.35">
      <c r="A795">
        <v>1223</v>
      </c>
      <c r="B795">
        <v>13231</v>
      </c>
      <c r="C795" t="s">
        <v>96</v>
      </c>
      <c r="D795" t="s">
        <v>134</v>
      </c>
      <c r="E795">
        <v>11013</v>
      </c>
      <c r="F795">
        <v>13539</v>
      </c>
      <c r="G795" t="s">
        <v>48</v>
      </c>
      <c r="H795">
        <v>13539</v>
      </c>
      <c r="I795">
        <v>780907</v>
      </c>
      <c r="J795">
        <v>63</v>
      </c>
      <c r="K795">
        <v>63</v>
      </c>
      <c r="L795" t="s">
        <v>135</v>
      </c>
      <c r="M795" t="s">
        <v>50</v>
      </c>
      <c r="N795">
        <v>86513</v>
      </c>
      <c r="O795">
        <v>38</v>
      </c>
      <c r="P795">
        <v>36</v>
      </c>
      <c r="Q795">
        <v>5</v>
      </c>
      <c r="R795">
        <v>1</v>
      </c>
      <c r="S795">
        <v>5</v>
      </c>
      <c r="T795">
        <v>50.5</v>
      </c>
      <c r="U795">
        <v>8288</v>
      </c>
      <c r="V795">
        <v>3.79</v>
      </c>
      <c r="W795">
        <v>4.5199999999999996</v>
      </c>
      <c r="X795">
        <v>110</v>
      </c>
      <c r="Y795">
        <v>1562</v>
      </c>
      <c r="Z795">
        <v>1460</v>
      </c>
      <c r="AA795">
        <v>45776</v>
      </c>
      <c r="AB795" t="s">
        <v>92</v>
      </c>
      <c r="AC795">
        <v>91721045</v>
      </c>
      <c r="AD795">
        <v>4579</v>
      </c>
      <c r="AE795" t="s">
        <v>52</v>
      </c>
      <c r="AF795">
        <v>930214</v>
      </c>
      <c r="AG795">
        <v>1</v>
      </c>
      <c r="AH795" t="s">
        <v>133</v>
      </c>
      <c r="AI795">
        <v>3526804</v>
      </c>
      <c r="AJ795">
        <v>11013</v>
      </c>
      <c r="AK795">
        <v>930331</v>
      </c>
      <c r="AL795" t="s">
        <v>54</v>
      </c>
      <c r="AN795">
        <v>77.099999999999994</v>
      </c>
      <c r="AO795">
        <v>35921.1</v>
      </c>
      <c r="AP795" t="s">
        <v>57</v>
      </c>
      <c r="AS795">
        <v>7240</v>
      </c>
      <c r="AT795">
        <v>930906</v>
      </c>
      <c r="AU795">
        <v>274740</v>
      </c>
      <c r="AV795">
        <v>60</v>
      </c>
      <c r="AW795">
        <v>4579</v>
      </c>
      <c r="AX795" t="s">
        <v>64</v>
      </c>
      <c r="AY795" t="str">
        <f t="shared" si="48"/>
        <v>High_loan_taker</v>
      </c>
      <c r="BA795" t="str">
        <f t="shared" si="49"/>
        <v>Mid Payament</v>
      </c>
      <c r="BB795" t="str">
        <f t="shared" si="50"/>
        <v>Low Balance</v>
      </c>
      <c r="BC795" t="str">
        <f t="shared" si="51"/>
        <v>CREDIT</v>
      </c>
    </row>
    <row r="796" spans="1:55" x14ac:dyDescent="0.35">
      <c r="A796">
        <v>1223</v>
      </c>
      <c r="B796">
        <v>13231</v>
      </c>
      <c r="C796" t="s">
        <v>96</v>
      </c>
      <c r="D796" t="s">
        <v>134</v>
      </c>
      <c r="E796">
        <v>11013</v>
      </c>
      <c r="F796">
        <v>13539</v>
      </c>
      <c r="G796" t="s">
        <v>48</v>
      </c>
      <c r="H796">
        <v>13539</v>
      </c>
      <c r="I796">
        <v>780907</v>
      </c>
      <c r="J796">
        <v>63</v>
      </c>
      <c r="K796">
        <v>63</v>
      </c>
      <c r="L796" t="s">
        <v>135</v>
      </c>
      <c r="M796" t="s">
        <v>50</v>
      </c>
      <c r="N796">
        <v>86513</v>
      </c>
      <c r="O796">
        <v>38</v>
      </c>
      <c r="P796">
        <v>36</v>
      </c>
      <c r="Q796">
        <v>5</v>
      </c>
      <c r="R796">
        <v>1</v>
      </c>
      <c r="S796">
        <v>5</v>
      </c>
      <c r="T796">
        <v>50.5</v>
      </c>
      <c r="U796">
        <v>8288</v>
      </c>
      <c r="V796">
        <v>3.79</v>
      </c>
      <c r="W796">
        <v>4.5199999999999996</v>
      </c>
      <c r="X796">
        <v>110</v>
      </c>
      <c r="Y796">
        <v>1562</v>
      </c>
      <c r="Z796">
        <v>1460</v>
      </c>
      <c r="AA796">
        <v>45776</v>
      </c>
      <c r="AB796" t="s">
        <v>92</v>
      </c>
      <c r="AC796">
        <v>91721045</v>
      </c>
      <c r="AD796">
        <v>4579</v>
      </c>
      <c r="AE796" t="s">
        <v>52</v>
      </c>
      <c r="AF796">
        <v>930214</v>
      </c>
      <c r="AG796">
        <v>1</v>
      </c>
      <c r="AH796" t="s">
        <v>133</v>
      </c>
      <c r="AI796">
        <v>3314628</v>
      </c>
      <c r="AJ796">
        <v>11013</v>
      </c>
      <c r="AK796">
        <v>930413</v>
      </c>
      <c r="AL796" t="s">
        <v>54</v>
      </c>
      <c r="AM796" t="s">
        <v>65</v>
      </c>
      <c r="AN796">
        <v>42244</v>
      </c>
      <c r="AO796">
        <v>78165.100000000006</v>
      </c>
      <c r="AQ796" t="s">
        <v>92</v>
      </c>
      <c r="AR796">
        <v>45816707</v>
      </c>
      <c r="AS796">
        <v>7240</v>
      </c>
      <c r="AT796">
        <v>930906</v>
      </c>
      <c r="AU796">
        <v>274740</v>
      </c>
      <c r="AV796">
        <v>60</v>
      </c>
      <c r="AW796">
        <v>4579</v>
      </c>
      <c r="AX796" t="s">
        <v>64</v>
      </c>
      <c r="AY796" t="str">
        <f t="shared" si="48"/>
        <v>High_loan_taker</v>
      </c>
      <c r="BA796" t="str">
        <f t="shared" si="49"/>
        <v>Mid Payament</v>
      </c>
      <c r="BB796" t="str">
        <f t="shared" si="50"/>
        <v>Mid Balance</v>
      </c>
      <c r="BC796" t="str">
        <f t="shared" si="51"/>
        <v>CREDIT</v>
      </c>
    </row>
    <row r="797" spans="1:55" x14ac:dyDescent="0.35">
      <c r="A797">
        <v>1223</v>
      </c>
      <c r="B797">
        <v>13231</v>
      </c>
      <c r="C797" t="s">
        <v>96</v>
      </c>
      <c r="D797" t="s">
        <v>134</v>
      </c>
      <c r="E797">
        <v>11013</v>
      </c>
      <c r="F797">
        <v>13539</v>
      </c>
      <c r="G797" t="s">
        <v>48</v>
      </c>
      <c r="H797">
        <v>13539</v>
      </c>
      <c r="I797">
        <v>780907</v>
      </c>
      <c r="J797">
        <v>63</v>
      </c>
      <c r="K797">
        <v>63</v>
      </c>
      <c r="L797" t="s">
        <v>135</v>
      </c>
      <c r="M797" t="s">
        <v>50</v>
      </c>
      <c r="N797">
        <v>86513</v>
      </c>
      <c r="O797">
        <v>38</v>
      </c>
      <c r="P797">
        <v>36</v>
      </c>
      <c r="Q797">
        <v>5</v>
      </c>
      <c r="R797">
        <v>1</v>
      </c>
      <c r="S797">
        <v>5</v>
      </c>
      <c r="T797">
        <v>50.5</v>
      </c>
      <c r="U797">
        <v>8288</v>
      </c>
      <c r="V797">
        <v>3.79</v>
      </c>
      <c r="W797">
        <v>4.5199999999999996</v>
      </c>
      <c r="X797">
        <v>110</v>
      </c>
      <c r="Y797">
        <v>1562</v>
      </c>
      <c r="Z797">
        <v>1460</v>
      </c>
      <c r="AA797">
        <v>45776</v>
      </c>
      <c r="AB797" t="s">
        <v>92</v>
      </c>
      <c r="AC797">
        <v>91721045</v>
      </c>
      <c r="AD797">
        <v>4579</v>
      </c>
      <c r="AE797" t="s">
        <v>52</v>
      </c>
      <c r="AF797">
        <v>930214</v>
      </c>
      <c r="AG797">
        <v>1</v>
      </c>
      <c r="AH797" t="s">
        <v>133</v>
      </c>
      <c r="AI797">
        <v>3315107</v>
      </c>
      <c r="AJ797">
        <v>11013</v>
      </c>
      <c r="AK797">
        <v>930415</v>
      </c>
      <c r="AL797" t="s">
        <v>58</v>
      </c>
      <c r="AM797" t="s">
        <v>59</v>
      </c>
      <c r="AN797">
        <v>26300</v>
      </c>
      <c r="AO797">
        <v>51865.1</v>
      </c>
      <c r="AS797">
        <v>7240</v>
      </c>
      <c r="AT797">
        <v>930906</v>
      </c>
      <c r="AU797">
        <v>274740</v>
      </c>
      <c r="AV797">
        <v>60</v>
      </c>
      <c r="AW797">
        <v>4579</v>
      </c>
      <c r="AX797" t="s">
        <v>64</v>
      </c>
      <c r="AY797" t="str">
        <f t="shared" si="48"/>
        <v>High_loan_taker</v>
      </c>
      <c r="BA797" t="str">
        <f t="shared" si="49"/>
        <v>Mid Payament</v>
      </c>
      <c r="BB797" t="str">
        <f t="shared" si="50"/>
        <v>Mid Balance</v>
      </c>
      <c r="BC797" t="str">
        <f t="shared" si="51"/>
        <v>WITHDRAWAL</v>
      </c>
    </row>
    <row r="798" spans="1:55" x14ac:dyDescent="0.35">
      <c r="A798">
        <v>1223</v>
      </c>
      <c r="B798">
        <v>13231</v>
      </c>
      <c r="C798" t="s">
        <v>96</v>
      </c>
      <c r="D798" t="s">
        <v>134</v>
      </c>
      <c r="E798">
        <v>11013</v>
      </c>
      <c r="F798">
        <v>13539</v>
      </c>
      <c r="G798" t="s">
        <v>48</v>
      </c>
      <c r="H798">
        <v>13539</v>
      </c>
      <c r="I798">
        <v>780907</v>
      </c>
      <c r="J798">
        <v>63</v>
      </c>
      <c r="K798">
        <v>63</v>
      </c>
      <c r="L798" t="s">
        <v>135</v>
      </c>
      <c r="M798" t="s">
        <v>50</v>
      </c>
      <c r="N798">
        <v>86513</v>
      </c>
      <c r="O798">
        <v>38</v>
      </c>
      <c r="P798">
        <v>36</v>
      </c>
      <c r="Q798">
        <v>5</v>
      </c>
      <c r="R798">
        <v>1</v>
      </c>
      <c r="S798">
        <v>5</v>
      </c>
      <c r="T798">
        <v>50.5</v>
      </c>
      <c r="U798">
        <v>8288</v>
      </c>
      <c r="V798">
        <v>3.79</v>
      </c>
      <c r="W798">
        <v>4.5199999999999996</v>
      </c>
      <c r="X798">
        <v>110</v>
      </c>
      <c r="Y798">
        <v>1562</v>
      </c>
      <c r="Z798">
        <v>1460</v>
      </c>
      <c r="AA798">
        <v>45776</v>
      </c>
      <c r="AB798" t="s">
        <v>92</v>
      </c>
      <c r="AC798">
        <v>91721045</v>
      </c>
      <c r="AD798">
        <v>4579</v>
      </c>
      <c r="AE798" t="s">
        <v>52</v>
      </c>
      <c r="AF798">
        <v>930214</v>
      </c>
      <c r="AG798">
        <v>1</v>
      </c>
      <c r="AH798" t="s">
        <v>133</v>
      </c>
      <c r="AI798">
        <v>3526805</v>
      </c>
      <c r="AJ798">
        <v>11013</v>
      </c>
      <c r="AK798">
        <v>930430</v>
      </c>
      <c r="AL798" t="s">
        <v>54</v>
      </c>
      <c r="AN798">
        <v>185</v>
      </c>
      <c r="AO798">
        <v>52050</v>
      </c>
      <c r="AP798" t="s">
        <v>57</v>
      </c>
      <c r="AS798">
        <v>7240</v>
      </c>
      <c r="AT798">
        <v>930906</v>
      </c>
      <c r="AU798">
        <v>274740</v>
      </c>
      <c r="AV798">
        <v>60</v>
      </c>
      <c r="AW798">
        <v>4579</v>
      </c>
      <c r="AX798" t="s">
        <v>64</v>
      </c>
      <c r="AY798" t="str">
        <f t="shared" si="48"/>
        <v>High_loan_taker</v>
      </c>
      <c r="BA798" t="str">
        <f t="shared" si="49"/>
        <v>Mid Payament</v>
      </c>
      <c r="BB798" t="str">
        <f t="shared" si="50"/>
        <v>Mid Balance</v>
      </c>
      <c r="BC798" t="str">
        <f t="shared" si="51"/>
        <v>CREDIT</v>
      </c>
    </row>
    <row r="799" spans="1:55" x14ac:dyDescent="0.35">
      <c r="A799">
        <v>1223</v>
      </c>
      <c r="B799">
        <v>13231</v>
      </c>
      <c r="C799" t="s">
        <v>96</v>
      </c>
      <c r="D799" t="s">
        <v>134</v>
      </c>
      <c r="E799">
        <v>11013</v>
      </c>
      <c r="F799">
        <v>13539</v>
      </c>
      <c r="G799" t="s">
        <v>48</v>
      </c>
      <c r="H799">
        <v>13539</v>
      </c>
      <c r="I799">
        <v>780907</v>
      </c>
      <c r="J799">
        <v>63</v>
      </c>
      <c r="K799">
        <v>63</v>
      </c>
      <c r="L799" t="s">
        <v>135</v>
      </c>
      <c r="M799" t="s">
        <v>50</v>
      </c>
      <c r="N799">
        <v>86513</v>
      </c>
      <c r="O799">
        <v>38</v>
      </c>
      <c r="P799">
        <v>36</v>
      </c>
      <c r="Q799">
        <v>5</v>
      </c>
      <c r="R799">
        <v>1</v>
      </c>
      <c r="S799">
        <v>5</v>
      </c>
      <c r="T799">
        <v>50.5</v>
      </c>
      <c r="U799">
        <v>8288</v>
      </c>
      <c r="V799">
        <v>3.79</v>
      </c>
      <c r="W799">
        <v>4.5199999999999996</v>
      </c>
      <c r="X799">
        <v>110</v>
      </c>
      <c r="Y799">
        <v>1562</v>
      </c>
      <c r="Z799">
        <v>1460</v>
      </c>
      <c r="AA799">
        <v>45776</v>
      </c>
      <c r="AB799" t="s">
        <v>92</v>
      </c>
      <c r="AC799">
        <v>91721045</v>
      </c>
      <c r="AD799">
        <v>4579</v>
      </c>
      <c r="AE799" t="s">
        <v>52</v>
      </c>
      <c r="AF799">
        <v>930214</v>
      </c>
      <c r="AG799">
        <v>1</v>
      </c>
      <c r="AH799" t="s">
        <v>133</v>
      </c>
      <c r="AI799">
        <v>3314629</v>
      </c>
      <c r="AJ799">
        <v>11013</v>
      </c>
      <c r="AK799">
        <v>930513</v>
      </c>
      <c r="AL799" t="s">
        <v>54</v>
      </c>
      <c r="AM799" t="s">
        <v>65</v>
      </c>
      <c r="AN799">
        <v>42244</v>
      </c>
      <c r="AO799">
        <v>94294</v>
      </c>
      <c r="AQ799" t="s">
        <v>92</v>
      </c>
      <c r="AR799">
        <v>45816707</v>
      </c>
      <c r="AS799">
        <v>7240</v>
      </c>
      <c r="AT799">
        <v>930906</v>
      </c>
      <c r="AU799">
        <v>274740</v>
      </c>
      <c r="AV799">
        <v>60</v>
      </c>
      <c r="AW799">
        <v>4579</v>
      </c>
      <c r="AX799" t="s">
        <v>64</v>
      </c>
      <c r="AY799" t="str">
        <f t="shared" si="48"/>
        <v>High_loan_taker</v>
      </c>
      <c r="BA799" t="str">
        <f t="shared" si="49"/>
        <v>Mid Payament</v>
      </c>
      <c r="BB799" t="str">
        <f t="shared" si="50"/>
        <v>Mid Balance</v>
      </c>
      <c r="BC799" t="str">
        <f t="shared" si="51"/>
        <v>CREDIT</v>
      </c>
    </row>
    <row r="800" spans="1:55" x14ac:dyDescent="0.35">
      <c r="A800">
        <v>1223</v>
      </c>
      <c r="B800">
        <v>13231</v>
      </c>
      <c r="C800" t="s">
        <v>96</v>
      </c>
      <c r="D800" t="s">
        <v>134</v>
      </c>
      <c r="E800">
        <v>11013</v>
      </c>
      <c r="F800">
        <v>13539</v>
      </c>
      <c r="G800" t="s">
        <v>48</v>
      </c>
      <c r="H800">
        <v>13539</v>
      </c>
      <c r="I800">
        <v>780907</v>
      </c>
      <c r="J800">
        <v>63</v>
      </c>
      <c r="K800">
        <v>63</v>
      </c>
      <c r="L800" t="s">
        <v>135</v>
      </c>
      <c r="M800" t="s">
        <v>50</v>
      </c>
      <c r="N800">
        <v>86513</v>
      </c>
      <c r="O800">
        <v>38</v>
      </c>
      <c r="P800">
        <v>36</v>
      </c>
      <c r="Q800">
        <v>5</v>
      </c>
      <c r="R800">
        <v>1</v>
      </c>
      <c r="S800">
        <v>5</v>
      </c>
      <c r="T800">
        <v>50.5</v>
      </c>
      <c r="U800">
        <v>8288</v>
      </c>
      <c r="V800">
        <v>3.79</v>
      </c>
      <c r="W800">
        <v>4.5199999999999996</v>
      </c>
      <c r="X800">
        <v>110</v>
      </c>
      <c r="Y800">
        <v>1562</v>
      </c>
      <c r="Z800">
        <v>1460</v>
      </c>
      <c r="AA800">
        <v>45776</v>
      </c>
      <c r="AB800" t="s">
        <v>92</v>
      </c>
      <c r="AC800">
        <v>91721045</v>
      </c>
      <c r="AD800">
        <v>4579</v>
      </c>
      <c r="AE800" t="s">
        <v>52</v>
      </c>
      <c r="AF800">
        <v>930214</v>
      </c>
      <c r="AG800">
        <v>1</v>
      </c>
      <c r="AH800" t="s">
        <v>133</v>
      </c>
      <c r="AI800">
        <v>3315108</v>
      </c>
      <c r="AJ800">
        <v>11013</v>
      </c>
      <c r="AK800">
        <v>930515</v>
      </c>
      <c r="AL800" t="s">
        <v>58</v>
      </c>
      <c r="AM800" t="s">
        <v>59</v>
      </c>
      <c r="AN800">
        <v>35000</v>
      </c>
      <c r="AO800">
        <v>59294</v>
      </c>
      <c r="AS800">
        <v>7240</v>
      </c>
      <c r="AT800">
        <v>930906</v>
      </c>
      <c r="AU800">
        <v>274740</v>
      </c>
      <c r="AV800">
        <v>60</v>
      </c>
      <c r="AW800">
        <v>4579</v>
      </c>
      <c r="AX800" t="s">
        <v>64</v>
      </c>
      <c r="AY800" t="str">
        <f t="shared" si="48"/>
        <v>High_loan_taker</v>
      </c>
      <c r="BA800" t="str">
        <f t="shared" si="49"/>
        <v>Mid Payament</v>
      </c>
      <c r="BB800" t="str">
        <f t="shared" si="50"/>
        <v>Mid Balance</v>
      </c>
      <c r="BC800" t="str">
        <f t="shared" si="51"/>
        <v>WITHDRAWAL</v>
      </c>
    </row>
    <row r="801" spans="1:55" x14ac:dyDescent="0.35">
      <c r="A801">
        <v>1223</v>
      </c>
      <c r="B801">
        <v>13231</v>
      </c>
      <c r="C801" t="s">
        <v>96</v>
      </c>
      <c r="D801" t="s">
        <v>134</v>
      </c>
      <c r="E801">
        <v>11013</v>
      </c>
      <c r="F801">
        <v>13539</v>
      </c>
      <c r="G801" t="s">
        <v>48</v>
      </c>
      <c r="H801">
        <v>13539</v>
      </c>
      <c r="I801">
        <v>780907</v>
      </c>
      <c r="J801">
        <v>63</v>
      </c>
      <c r="K801">
        <v>63</v>
      </c>
      <c r="L801" t="s">
        <v>135</v>
      </c>
      <c r="M801" t="s">
        <v>50</v>
      </c>
      <c r="N801">
        <v>86513</v>
      </c>
      <c r="O801">
        <v>38</v>
      </c>
      <c r="P801">
        <v>36</v>
      </c>
      <c r="Q801">
        <v>5</v>
      </c>
      <c r="R801">
        <v>1</v>
      </c>
      <c r="S801">
        <v>5</v>
      </c>
      <c r="T801">
        <v>50.5</v>
      </c>
      <c r="U801">
        <v>8288</v>
      </c>
      <c r="V801">
        <v>3.79</v>
      </c>
      <c r="W801">
        <v>4.5199999999999996</v>
      </c>
      <c r="X801">
        <v>110</v>
      </c>
      <c r="Y801">
        <v>1562</v>
      </c>
      <c r="Z801">
        <v>1460</v>
      </c>
      <c r="AA801">
        <v>45776</v>
      </c>
      <c r="AB801" t="s">
        <v>92</v>
      </c>
      <c r="AC801">
        <v>91721045</v>
      </c>
      <c r="AD801">
        <v>4579</v>
      </c>
      <c r="AE801" t="s">
        <v>52</v>
      </c>
      <c r="AF801">
        <v>930214</v>
      </c>
      <c r="AG801">
        <v>1</v>
      </c>
      <c r="AH801" t="s">
        <v>133</v>
      </c>
      <c r="AI801">
        <v>3526806</v>
      </c>
      <c r="AJ801">
        <v>11013</v>
      </c>
      <c r="AK801">
        <v>930531</v>
      </c>
      <c r="AL801" t="s">
        <v>54</v>
      </c>
      <c r="AN801">
        <v>233.1</v>
      </c>
      <c r="AO801">
        <v>59527.1</v>
      </c>
      <c r="AP801" t="s">
        <v>57</v>
      </c>
      <c r="AS801">
        <v>7240</v>
      </c>
      <c r="AT801">
        <v>930906</v>
      </c>
      <c r="AU801">
        <v>274740</v>
      </c>
      <c r="AV801">
        <v>60</v>
      </c>
      <c r="AW801">
        <v>4579</v>
      </c>
      <c r="AX801" t="s">
        <v>64</v>
      </c>
      <c r="AY801" t="str">
        <f t="shared" si="48"/>
        <v>High_loan_taker</v>
      </c>
      <c r="BA801" t="str">
        <f t="shared" si="49"/>
        <v>Mid Payament</v>
      </c>
      <c r="BB801" t="str">
        <f t="shared" si="50"/>
        <v>Mid Balance</v>
      </c>
      <c r="BC801" t="str">
        <f t="shared" si="51"/>
        <v>CREDIT</v>
      </c>
    </row>
    <row r="802" spans="1:55" x14ac:dyDescent="0.35">
      <c r="A802">
        <v>1223</v>
      </c>
      <c r="B802">
        <v>13231</v>
      </c>
      <c r="C802" t="s">
        <v>96</v>
      </c>
      <c r="D802" t="s">
        <v>134</v>
      </c>
      <c r="E802">
        <v>11013</v>
      </c>
      <c r="F802">
        <v>13539</v>
      </c>
      <c r="G802" t="s">
        <v>48</v>
      </c>
      <c r="H802">
        <v>13539</v>
      </c>
      <c r="I802">
        <v>780907</v>
      </c>
      <c r="J802">
        <v>63</v>
      </c>
      <c r="K802">
        <v>63</v>
      </c>
      <c r="L802" t="s">
        <v>135</v>
      </c>
      <c r="M802" t="s">
        <v>50</v>
      </c>
      <c r="N802">
        <v>86513</v>
      </c>
      <c r="O802">
        <v>38</v>
      </c>
      <c r="P802">
        <v>36</v>
      </c>
      <c r="Q802">
        <v>5</v>
      </c>
      <c r="R802">
        <v>1</v>
      </c>
      <c r="S802">
        <v>5</v>
      </c>
      <c r="T802">
        <v>50.5</v>
      </c>
      <c r="U802">
        <v>8288</v>
      </c>
      <c r="V802">
        <v>3.79</v>
      </c>
      <c r="W802">
        <v>4.5199999999999996</v>
      </c>
      <c r="X802">
        <v>110</v>
      </c>
      <c r="Y802">
        <v>1562</v>
      </c>
      <c r="Z802">
        <v>1460</v>
      </c>
      <c r="AA802">
        <v>45776</v>
      </c>
      <c r="AB802" t="s">
        <v>92</v>
      </c>
      <c r="AC802">
        <v>91721045</v>
      </c>
      <c r="AD802">
        <v>4579</v>
      </c>
      <c r="AE802" t="s">
        <v>52</v>
      </c>
      <c r="AF802">
        <v>930214</v>
      </c>
      <c r="AG802">
        <v>1</v>
      </c>
      <c r="AH802" t="s">
        <v>133</v>
      </c>
      <c r="AI802">
        <v>3315109</v>
      </c>
      <c r="AJ802">
        <v>11013</v>
      </c>
      <c r="AK802">
        <v>930613</v>
      </c>
      <c r="AL802" t="s">
        <v>58</v>
      </c>
      <c r="AM802" t="s">
        <v>59</v>
      </c>
      <c r="AN802">
        <v>30000</v>
      </c>
      <c r="AO802">
        <v>92893.1</v>
      </c>
      <c r="AS802">
        <v>7240</v>
      </c>
      <c r="AT802">
        <v>930906</v>
      </c>
      <c r="AU802">
        <v>274740</v>
      </c>
      <c r="AV802">
        <v>60</v>
      </c>
      <c r="AW802">
        <v>4579</v>
      </c>
      <c r="AX802" t="s">
        <v>64</v>
      </c>
      <c r="AY802" t="str">
        <f t="shared" si="48"/>
        <v>High_loan_taker</v>
      </c>
      <c r="BA802" t="str">
        <f t="shared" si="49"/>
        <v>Mid Payament</v>
      </c>
      <c r="BB802" t="str">
        <f t="shared" si="50"/>
        <v>Mid Balance</v>
      </c>
      <c r="BC802" t="str">
        <f t="shared" si="51"/>
        <v>WITHDRAWAL</v>
      </c>
    </row>
    <row r="803" spans="1:55" x14ac:dyDescent="0.35">
      <c r="A803">
        <v>1223</v>
      </c>
      <c r="B803">
        <v>13231</v>
      </c>
      <c r="C803" t="s">
        <v>96</v>
      </c>
      <c r="D803" t="s">
        <v>134</v>
      </c>
      <c r="E803">
        <v>11013</v>
      </c>
      <c r="F803">
        <v>13539</v>
      </c>
      <c r="G803" t="s">
        <v>48</v>
      </c>
      <c r="H803">
        <v>13539</v>
      </c>
      <c r="I803">
        <v>780907</v>
      </c>
      <c r="J803">
        <v>63</v>
      </c>
      <c r="K803">
        <v>63</v>
      </c>
      <c r="L803" t="s">
        <v>135</v>
      </c>
      <c r="M803" t="s">
        <v>50</v>
      </c>
      <c r="N803">
        <v>86513</v>
      </c>
      <c r="O803">
        <v>38</v>
      </c>
      <c r="P803">
        <v>36</v>
      </c>
      <c r="Q803">
        <v>5</v>
      </c>
      <c r="R803">
        <v>1</v>
      </c>
      <c r="S803">
        <v>5</v>
      </c>
      <c r="T803">
        <v>50.5</v>
      </c>
      <c r="U803">
        <v>8288</v>
      </c>
      <c r="V803">
        <v>3.79</v>
      </c>
      <c r="W803">
        <v>4.5199999999999996</v>
      </c>
      <c r="X803">
        <v>110</v>
      </c>
      <c r="Y803">
        <v>1562</v>
      </c>
      <c r="Z803">
        <v>1460</v>
      </c>
      <c r="AA803">
        <v>45776</v>
      </c>
      <c r="AB803" t="s">
        <v>92</v>
      </c>
      <c r="AC803">
        <v>91721045</v>
      </c>
      <c r="AD803">
        <v>4579</v>
      </c>
      <c r="AE803" t="s">
        <v>52</v>
      </c>
      <c r="AF803">
        <v>930214</v>
      </c>
      <c r="AG803">
        <v>1</v>
      </c>
      <c r="AH803" t="s">
        <v>133</v>
      </c>
      <c r="AI803">
        <v>3314630</v>
      </c>
      <c r="AJ803">
        <v>11013</v>
      </c>
      <c r="AK803">
        <v>930613</v>
      </c>
      <c r="AL803" t="s">
        <v>54</v>
      </c>
      <c r="AM803" t="s">
        <v>65</v>
      </c>
      <c r="AN803">
        <v>63366</v>
      </c>
      <c r="AO803">
        <v>122893.1</v>
      </c>
      <c r="AQ803" t="s">
        <v>92</v>
      </c>
      <c r="AR803">
        <v>45816707</v>
      </c>
      <c r="AS803">
        <v>7240</v>
      </c>
      <c r="AT803">
        <v>930906</v>
      </c>
      <c r="AU803">
        <v>274740</v>
      </c>
      <c r="AV803">
        <v>60</v>
      </c>
      <c r="AW803">
        <v>4579</v>
      </c>
      <c r="AX803" t="s">
        <v>64</v>
      </c>
      <c r="AY803" t="str">
        <f t="shared" si="48"/>
        <v>High_loan_taker</v>
      </c>
      <c r="BA803" t="str">
        <f t="shared" si="49"/>
        <v>Mid Payament</v>
      </c>
      <c r="BB803" t="str">
        <f t="shared" si="50"/>
        <v>High Balance</v>
      </c>
      <c r="BC803" t="str">
        <f t="shared" si="51"/>
        <v>CREDIT</v>
      </c>
    </row>
    <row r="804" spans="1:55" x14ac:dyDescent="0.35">
      <c r="A804">
        <v>1223</v>
      </c>
      <c r="B804">
        <v>13231</v>
      </c>
      <c r="C804" t="s">
        <v>96</v>
      </c>
      <c r="D804" t="s">
        <v>134</v>
      </c>
      <c r="E804">
        <v>11013</v>
      </c>
      <c r="F804">
        <v>13539</v>
      </c>
      <c r="G804" t="s">
        <v>48</v>
      </c>
      <c r="H804">
        <v>13539</v>
      </c>
      <c r="I804">
        <v>780907</v>
      </c>
      <c r="J804">
        <v>63</v>
      </c>
      <c r="K804">
        <v>63</v>
      </c>
      <c r="L804" t="s">
        <v>135</v>
      </c>
      <c r="M804" t="s">
        <v>50</v>
      </c>
      <c r="N804">
        <v>86513</v>
      </c>
      <c r="O804">
        <v>38</v>
      </c>
      <c r="P804">
        <v>36</v>
      </c>
      <c r="Q804">
        <v>5</v>
      </c>
      <c r="R804">
        <v>1</v>
      </c>
      <c r="S804">
        <v>5</v>
      </c>
      <c r="T804">
        <v>50.5</v>
      </c>
      <c r="U804">
        <v>8288</v>
      </c>
      <c r="V804">
        <v>3.79</v>
      </c>
      <c r="W804">
        <v>4.5199999999999996</v>
      </c>
      <c r="X804">
        <v>110</v>
      </c>
      <c r="Y804">
        <v>1562</v>
      </c>
      <c r="Z804">
        <v>1460</v>
      </c>
      <c r="AA804">
        <v>45776</v>
      </c>
      <c r="AB804" t="s">
        <v>92</v>
      </c>
      <c r="AC804">
        <v>91721045</v>
      </c>
      <c r="AD804">
        <v>4579</v>
      </c>
      <c r="AE804" t="s">
        <v>52</v>
      </c>
      <c r="AF804">
        <v>930214</v>
      </c>
      <c r="AG804">
        <v>1</v>
      </c>
      <c r="AH804" t="s">
        <v>133</v>
      </c>
      <c r="AI804">
        <v>3315110</v>
      </c>
      <c r="AJ804">
        <v>11013</v>
      </c>
      <c r="AK804">
        <v>930614</v>
      </c>
      <c r="AL804" t="s">
        <v>58</v>
      </c>
      <c r="AM804" t="s">
        <v>59</v>
      </c>
      <c r="AN804">
        <v>32300</v>
      </c>
      <c r="AO804">
        <v>60593.1</v>
      </c>
      <c r="AS804">
        <v>7240</v>
      </c>
      <c r="AT804">
        <v>930906</v>
      </c>
      <c r="AU804">
        <v>274740</v>
      </c>
      <c r="AV804">
        <v>60</v>
      </c>
      <c r="AW804">
        <v>4579</v>
      </c>
      <c r="AX804" t="s">
        <v>64</v>
      </c>
      <c r="AY804" t="str">
        <f t="shared" si="48"/>
        <v>High_loan_taker</v>
      </c>
      <c r="BA804" t="str">
        <f t="shared" si="49"/>
        <v>Mid Payament</v>
      </c>
      <c r="BB804" t="str">
        <f t="shared" si="50"/>
        <v>Mid Balance</v>
      </c>
      <c r="BC804" t="str">
        <f t="shared" si="51"/>
        <v>WITHDRAWAL</v>
      </c>
    </row>
    <row r="805" spans="1:55" x14ac:dyDescent="0.35">
      <c r="A805">
        <v>1223</v>
      </c>
      <c r="B805">
        <v>13231</v>
      </c>
      <c r="C805" t="s">
        <v>96</v>
      </c>
      <c r="D805" t="s">
        <v>134</v>
      </c>
      <c r="E805">
        <v>11013</v>
      </c>
      <c r="F805">
        <v>13539</v>
      </c>
      <c r="G805" t="s">
        <v>48</v>
      </c>
      <c r="H805">
        <v>13539</v>
      </c>
      <c r="I805">
        <v>780907</v>
      </c>
      <c r="J805">
        <v>63</v>
      </c>
      <c r="K805">
        <v>63</v>
      </c>
      <c r="L805" t="s">
        <v>135</v>
      </c>
      <c r="M805" t="s">
        <v>50</v>
      </c>
      <c r="N805">
        <v>86513</v>
      </c>
      <c r="O805">
        <v>38</v>
      </c>
      <c r="P805">
        <v>36</v>
      </c>
      <c r="Q805">
        <v>5</v>
      </c>
      <c r="R805">
        <v>1</v>
      </c>
      <c r="S805">
        <v>5</v>
      </c>
      <c r="T805">
        <v>50.5</v>
      </c>
      <c r="U805">
        <v>8288</v>
      </c>
      <c r="V805">
        <v>3.79</v>
      </c>
      <c r="W805">
        <v>4.5199999999999996</v>
      </c>
      <c r="X805">
        <v>110</v>
      </c>
      <c r="Y805">
        <v>1562</v>
      </c>
      <c r="Z805">
        <v>1460</v>
      </c>
      <c r="AA805">
        <v>45776</v>
      </c>
      <c r="AB805" t="s">
        <v>92</v>
      </c>
      <c r="AC805">
        <v>91721045</v>
      </c>
      <c r="AD805">
        <v>4579</v>
      </c>
      <c r="AE805" t="s">
        <v>52</v>
      </c>
      <c r="AF805">
        <v>930214</v>
      </c>
      <c r="AG805">
        <v>1</v>
      </c>
      <c r="AH805" t="s">
        <v>133</v>
      </c>
      <c r="AI805">
        <v>3526807</v>
      </c>
      <c r="AJ805">
        <v>11013</v>
      </c>
      <c r="AK805">
        <v>930630</v>
      </c>
      <c r="AL805" t="s">
        <v>54</v>
      </c>
      <c r="AN805">
        <v>254.8</v>
      </c>
      <c r="AO805">
        <v>60847.9</v>
      </c>
      <c r="AP805" t="s">
        <v>57</v>
      </c>
      <c r="AS805">
        <v>7240</v>
      </c>
      <c r="AT805">
        <v>930906</v>
      </c>
      <c r="AU805">
        <v>274740</v>
      </c>
      <c r="AV805">
        <v>60</v>
      </c>
      <c r="AW805">
        <v>4579</v>
      </c>
      <c r="AX805" t="s">
        <v>64</v>
      </c>
      <c r="AY805" t="str">
        <f t="shared" si="48"/>
        <v>High_loan_taker</v>
      </c>
      <c r="BA805" t="str">
        <f t="shared" si="49"/>
        <v>Mid Payament</v>
      </c>
      <c r="BB805" t="str">
        <f t="shared" si="50"/>
        <v>Mid Balance</v>
      </c>
      <c r="BC805" t="str">
        <f t="shared" si="51"/>
        <v>CREDIT</v>
      </c>
    </row>
    <row r="806" spans="1:55" x14ac:dyDescent="0.35">
      <c r="A806">
        <v>1223</v>
      </c>
      <c r="B806">
        <v>13231</v>
      </c>
      <c r="C806" t="s">
        <v>96</v>
      </c>
      <c r="D806" t="s">
        <v>134</v>
      </c>
      <c r="E806">
        <v>11013</v>
      </c>
      <c r="F806">
        <v>13539</v>
      </c>
      <c r="G806" t="s">
        <v>48</v>
      </c>
      <c r="H806">
        <v>13539</v>
      </c>
      <c r="I806">
        <v>780907</v>
      </c>
      <c r="J806">
        <v>63</v>
      </c>
      <c r="K806">
        <v>63</v>
      </c>
      <c r="L806" t="s">
        <v>135</v>
      </c>
      <c r="M806" t="s">
        <v>50</v>
      </c>
      <c r="N806">
        <v>86513</v>
      </c>
      <c r="O806">
        <v>38</v>
      </c>
      <c r="P806">
        <v>36</v>
      </c>
      <c r="Q806">
        <v>5</v>
      </c>
      <c r="R806">
        <v>1</v>
      </c>
      <c r="S806">
        <v>5</v>
      </c>
      <c r="T806">
        <v>50.5</v>
      </c>
      <c r="U806">
        <v>8288</v>
      </c>
      <c r="V806">
        <v>3.79</v>
      </c>
      <c r="W806">
        <v>4.5199999999999996</v>
      </c>
      <c r="X806">
        <v>110</v>
      </c>
      <c r="Y806">
        <v>1562</v>
      </c>
      <c r="Z806">
        <v>1460</v>
      </c>
      <c r="AA806">
        <v>45776</v>
      </c>
      <c r="AB806" t="s">
        <v>92</v>
      </c>
      <c r="AC806">
        <v>91721045</v>
      </c>
      <c r="AD806">
        <v>4579</v>
      </c>
      <c r="AE806" t="s">
        <v>52</v>
      </c>
      <c r="AF806">
        <v>930214</v>
      </c>
      <c r="AG806">
        <v>1</v>
      </c>
      <c r="AH806" t="s">
        <v>133</v>
      </c>
      <c r="AI806">
        <v>3314631</v>
      </c>
      <c r="AJ806">
        <v>11013</v>
      </c>
      <c r="AK806">
        <v>930713</v>
      </c>
      <c r="AL806" t="s">
        <v>54</v>
      </c>
      <c r="AM806" t="s">
        <v>65</v>
      </c>
      <c r="AN806">
        <v>42244</v>
      </c>
      <c r="AO806">
        <v>103091.9</v>
      </c>
      <c r="AQ806" t="s">
        <v>92</v>
      </c>
      <c r="AR806">
        <v>45816707</v>
      </c>
      <c r="AS806">
        <v>7240</v>
      </c>
      <c r="AT806">
        <v>930906</v>
      </c>
      <c r="AU806">
        <v>274740</v>
      </c>
      <c r="AV806">
        <v>60</v>
      </c>
      <c r="AW806">
        <v>4579</v>
      </c>
      <c r="AX806" t="s">
        <v>64</v>
      </c>
      <c r="AY806" t="str">
        <f t="shared" si="48"/>
        <v>High_loan_taker</v>
      </c>
      <c r="BA806" t="str">
        <f t="shared" si="49"/>
        <v>Mid Payament</v>
      </c>
      <c r="BB806" t="str">
        <f t="shared" si="50"/>
        <v>High Balance</v>
      </c>
      <c r="BC806" t="str">
        <f t="shared" si="51"/>
        <v>CREDIT</v>
      </c>
    </row>
    <row r="807" spans="1:55" x14ac:dyDescent="0.35">
      <c r="A807">
        <v>1223</v>
      </c>
      <c r="B807">
        <v>13231</v>
      </c>
      <c r="C807" t="s">
        <v>96</v>
      </c>
      <c r="D807" t="s">
        <v>134</v>
      </c>
      <c r="E807">
        <v>11013</v>
      </c>
      <c r="F807">
        <v>13539</v>
      </c>
      <c r="G807" t="s">
        <v>48</v>
      </c>
      <c r="H807">
        <v>13539</v>
      </c>
      <c r="I807">
        <v>780907</v>
      </c>
      <c r="J807">
        <v>63</v>
      </c>
      <c r="K807">
        <v>63</v>
      </c>
      <c r="L807" t="s">
        <v>135</v>
      </c>
      <c r="M807" t="s">
        <v>50</v>
      </c>
      <c r="N807">
        <v>86513</v>
      </c>
      <c r="O807">
        <v>38</v>
      </c>
      <c r="P807">
        <v>36</v>
      </c>
      <c r="Q807">
        <v>5</v>
      </c>
      <c r="R807">
        <v>1</v>
      </c>
      <c r="S807">
        <v>5</v>
      </c>
      <c r="T807">
        <v>50.5</v>
      </c>
      <c r="U807">
        <v>8288</v>
      </c>
      <c r="V807">
        <v>3.79</v>
      </c>
      <c r="W807">
        <v>4.5199999999999996</v>
      </c>
      <c r="X807">
        <v>110</v>
      </c>
      <c r="Y807">
        <v>1562</v>
      </c>
      <c r="Z807">
        <v>1460</v>
      </c>
      <c r="AA807">
        <v>45776</v>
      </c>
      <c r="AB807" t="s">
        <v>92</v>
      </c>
      <c r="AC807">
        <v>91721045</v>
      </c>
      <c r="AD807">
        <v>4579</v>
      </c>
      <c r="AE807" t="s">
        <v>52</v>
      </c>
      <c r="AF807">
        <v>930214</v>
      </c>
      <c r="AG807">
        <v>1</v>
      </c>
      <c r="AH807" t="s">
        <v>133</v>
      </c>
      <c r="AI807">
        <v>3315111</v>
      </c>
      <c r="AJ807">
        <v>11013</v>
      </c>
      <c r="AK807">
        <v>930713</v>
      </c>
      <c r="AL807" t="s">
        <v>58</v>
      </c>
      <c r="AM807" t="s">
        <v>59</v>
      </c>
      <c r="AN807">
        <v>36700</v>
      </c>
      <c r="AO807">
        <v>66391.899999999994</v>
      </c>
      <c r="AS807">
        <v>7240</v>
      </c>
      <c r="AT807">
        <v>930906</v>
      </c>
      <c r="AU807">
        <v>274740</v>
      </c>
      <c r="AV807">
        <v>60</v>
      </c>
      <c r="AW807">
        <v>4579</v>
      </c>
      <c r="AX807" t="s">
        <v>64</v>
      </c>
      <c r="AY807" t="str">
        <f t="shared" si="48"/>
        <v>High_loan_taker</v>
      </c>
      <c r="BA807" t="str">
        <f t="shared" si="49"/>
        <v>Mid Payament</v>
      </c>
      <c r="BB807" t="str">
        <f t="shared" si="50"/>
        <v>Mid Balance</v>
      </c>
      <c r="BC807" t="str">
        <f t="shared" si="51"/>
        <v>WITHDRAWAL</v>
      </c>
    </row>
    <row r="808" spans="1:55" x14ac:dyDescent="0.35">
      <c r="A808">
        <v>1223</v>
      </c>
      <c r="B808">
        <v>13231</v>
      </c>
      <c r="C808" t="s">
        <v>96</v>
      </c>
      <c r="D808" t="s">
        <v>134</v>
      </c>
      <c r="E808">
        <v>11013</v>
      </c>
      <c r="F808">
        <v>13539</v>
      </c>
      <c r="G808" t="s">
        <v>48</v>
      </c>
      <c r="H808">
        <v>13539</v>
      </c>
      <c r="I808">
        <v>780907</v>
      </c>
      <c r="J808">
        <v>63</v>
      </c>
      <c r="K808">
        <v>63</v>
      </c>
      <c r="L808" t="s">
        <v>135</v>
      </c>
      <c r="M808" t="s">
        <v>50</v>
      </c>
      <c r="N808">
        <v>86513</v>
      </c>
      <c r="O808">
        <v>38</v>
      </c>
      <c r="P808">
        <v>36</v>
      </c>
      <c r="Q808">
        <v>5</v>
      </c>
      <c r="R808">
        <v>1</v>
      </c>
      <c r="S808">
        <v>5</v>
      </c>
      <c r="T808">
        <v>50.5</v>
      </c>
      <c r="U808">
        <v>8288</v>
      </c>
      <c r="V808">
        <v>3.79</v>
      </c>
      <c r="W808">
        <v>4.5199999999999996</v>
      </c>
      <c r="X808">
        <v>110</v>
      </c>
      <c r="Y808">
        <v>1562</v>
      </c>
      <c r="Z808">
        <v>1460</v>
      </c>
      <c r="AA808">
        <v>45776</v>
      </c>
      <c r="AB808" t="s">
        <v>92</v>
      </c>
      <c r="AC808">
        <v>91721045</v>
      </c>
      <c r="AD808">
        <v>4579</v>
      </c>
      <c r="AE808" t="s">
        <v>52</v>
      </c>
      <c r="AF808">
        <v>930214</v>
      </c>
      <c r="AG808">
        <v>1</v>
      </c>
      <c r="AH808" t="s">
        <v>133</v>
      </c>
      <c r="AI808">
        <v>3314847</v>
      </c>
      <c r="AJ808">
        <v>11013</v>
      </c>
      <c r="AK808">
        <v>930714</v>
      </c>
      <c r="AL808" t="s">
        <v>58</v>
      </c>
      <c r="AM808" t="s">
        <v>66</v>
      </c>
      <c r="AN808">
        <v>9499</v>
      </c>
      <c r="AO808">
        <v>41992.9</v>
      </c>
      <c r="AP808" t="s">
        <v>77</v>
      </c>
      <c r="AQ808" t="s">
        <v>71</v>
      </c>
      <c r="AR808">
        <v>43103534</v>
      </c>
      <c r="AS808">
        <v>7240</v>
      </c>
      <c r="AT808">
        <v>930906</v>
      </c>
      <c r="AU808">
        <v>274740</v>
      </c>
      <c r="AV808">
        <v>60</v>
      </c>
      <c r="AW808">
        <v>4579</v>
      </c>
      <c r="AX808" t="s">
        <v>64</v>
      </c>
      <c r="AY808" t="str">
        <f t="shared" si="48"/>
        <v>High_loan_taker</v>
      </c>
      <c r="BA808" t="str">
        <f t="shared" si="49"/>
        <v>Mid Payament</v>
      </c>
      <c r="BB808" t="str">
        <f t="shared" si="50"/>
        <v>Low Balance</v>
      </c>
      <c r="BC808" t="str">
        <f t="shared" si="51"/>
        <v>WITHDRAWAL</v>
      </c>
    </row>
    <row r="809" spans="1:55" x14ac:dyDescent="0.35">
      <c r="A809">
        <v>1223</v>
      </c>
      <c r="B809">
        <v>13231</v>
      </c>
      <c r="C809" t="s">
        <v>96</v>
      </c>
      <c r="D809" t="s">
        <v>134</v>
      </c>
      <c r="E809">
        <v>11013</v>
      </c>
      <c r="F809">
        <v>13539</v>
      </c>
      <c r="G809" t="s">
        <v>48</v>
      </c>
      <c r="H809">
        <v>13539</v>
      </c>
      <c r="I809">
        <v>780907</v>
      </c>
      <c r="J809">
        <v>63</v>
      </c>
      <c r="K809">
        <v>63</v>
      </c>
      <c r="L809" t="s">
        <v>135</v>
      </c>
      <c r="M809" t="s">
        <v>50</v>
      </c>
      <c r="N809">
        <v>86513</v>
      </c>
      <c r="O809">
        <v>38</v>
      </c>
      <c r="P809">
        <v>36</v>
      </c>
      <c r="Q809">
        <v>5</v>
      </c>
      <c r="R809">
        <v>1</v>
      </c>
      <c r="S809">
        <v>5</v>
      </c>
      <c r="T809">
        <v>50.5</v>
      </c>
      <c r="U809">
        <v>8288</v>
      </c>
      <c r="V809">
        <v>3.79</v>
      </c>
      <c r="W809">
        <v>4.5199999999999996</v>
      </c>
      <c r="X809">
        <v>110</v>
      </c>
      <c r="Y809">
        <v>1562</v>
      </c>
      <c r="Z809">
        <v>1460</v>
      </c>
      <c r="AA809">
        <v>45776</v>
      </c>
      <c r="AB809" t="s">
        <v>92</v>
      </c>
      <c r="AC809">
        <v>91721045</v>
      </c>
      <c r="AD809">
        <v>4579</v>
      </c>
      <c r="AE809" t="s">
        <v>52</v>
      </c>
      <c r="AF809">
        <v>930214</v>
      </c>
      <c r="AG809">
        <v>1</v>
      </c>
      <c r="AH809" t="s">
        <v>133</v>
      </c>
      <c r="AI809">
        <v>3315112</v>
      </c>
      <c r="AJ809">
        <v>11013</v>
      </c>
      <c r="AK809">
        <v>930714</v>
      </c>
      <c r="AL809" t="s">
        <v>58</v>
      </c>
      <c r="AM809" t="s">
        <v>59</v>
      </c>
      <c r="AN809">
        <v>14900</v>
      </c>
      <c r="AO809">
        <v>51491.9</v>
      </c>
      <c r="AS809">
        <v>7240</v>
      </c>
      <c r="AT809">
        <v>930906</v>
      </c>
      <c r="AU809">
        <v>274740</v>
      </c>
      <c r="AV809">
        <v>60</v>
      </c>
      <c r="AW809">
        <v>4579</v>
      </c>
      <c r="AX809" t="s">
        <v>64</v>
      </c>
      <c r="AY809" t="str">
        <f t="shared" si="48"/>
        <v>High_loan_taker</v>
      </c>
      <c r="BA809" t="str">
        <f t="shared" si="49"/>
        <v>Mid Payament</v>
      </c>
      <c r="BB809" t="str">
        <f t="shared" si="50"/>
        <v>Mid Balance</v>
      </c>
      <c r="BC809" t="str">
        <f t="shared" si="51"/>
        <v>WITHDRAWAL</v>
      </c>
    </row>
    <row r="810" spans="1:55" x14ac:dyDescent="0.35">
      <c r="A810">
        <v>1223</v>
      </c>
      <c r="B810">
        <v>13231</v>
      </c>
      <c r="C810" t="s">
        <v>96</v>
      </c>
      <c r="D810" t="s">
        <v>134</v>
      </c>
      <c r="E810">
        <v>11013</v>
      </c>
      <c r="F810">
        <v>13539</v>
      </c>
      <c r="G810" t="s">
        <v>48</v>
      </c>
      <c r="H810">
        <v>13539</v>
      </c>
      <c r="I810">
        <v>780907</v>
      </c>
      <c r="J810">
        <v>63</v>
      </c>
      <c r="K810">
        <v>63</v>
      </c>
      <c r="L810" t="s">
        <v>135</v>
      </c>
      <c r="M810" t="s">
        <v>50</v>
      </c>
      <c r="N810">
        <v>86513</v>
      </c>
      <c r="O810">
        <v>38</v>
      </c>
      <c r="P810">
        <v>36</v>
      </c>
      <c r="Q810">
        <v>5</v>
      </c>
      <c r="R810">
        <v>1</v>
      </c>
      <c r="S810">
        <v>5</v>
      </c>
      <c r="T810">
        <v>50.5</v>
      </c>
      <c r="U810">
        <v>8288</v>
      </c>
      <c r="V810">
        <v>3.79</v>
      </c>
      <c r="W810">
        <v>4.5199999999999996</v>
      </c>
      <c r="X810">
        <v>110</v>
      </c>
      <c r="Y810">
        <v>1562</v>
      </c>
      <c r="Z810">
        <v>1460</v>
      </c>
      <c r="AA810">
        <v>45776</v>
      </c>
      <c r="AB810" t="s">
        <v>92</v>
      </c>
      <c r="AC810">
        <v>91721045</v>
      </c>
      <c r="AD810">
        <v>4579</v>
      </c>
      <c r="AE810" t="s">
        <v>52</v>
      </c>
      <c r="AF810">
        <v>930214</v>
      </c>
      <c r="AG810">
        <v>1</v>
      </c>
      <c r="AH810" t="s">
        <v>133</v>
      </c>
      <c r="AI810">
        <v>3315041</v>
      </c>
      <c r="AJ810">
        <v>11013</v>
      </c>
      <c r="AK810">
        <v>930731</v>
      </c>
      <c r="AL810" t="s">
        <v>58</v>
      </c>
      <c r="AM810" t="s">
        <v>59</v>
      </c>
      <c r="AN810">
        <v>30</v>
      </c>
      <c r="AO810">
        <v>42171.1</v>
      </c>
      <c r="AP810" t="s">
        <v>68</v>
      </c>
      <c r="AS810">
        <v>7240</v>
      </c>
      <c r="AT810">
        <v>930906</v>
      </c>
      <c r="AU810">
        <v>274740</v>
      </c>
      <c r="AV810">
        <v>60</v>
      </c>
      <c r="AW810">
        <v>4579</v>
      </c>
      <c r="AX810" t="s">
        <v>64</v>
      </c>
      <c r="AY810" t="str">
        <f t="shared" si="48"/>
        <v>High_loan_taker</v>
      </c>
      <c r="BA810" t="str">
        <f t="shared" si="49"/>
        <v>Mid Payament</v>
      </c>
      <c r="BB810" t="str">
        <f t="shared" si="50"/>
        <v>Low Balance</v>
      </c>
      <c r="BC810" t="str">
        <f t="shared" si="51"/>
        <v>WITHDRAWAL</v>
      </c>
    </row>
    <row r="811" spans="1:55" x14ac:dyDescent="0.35">
      <c r="A811">
        <v>1223</v>
      </c>
      <c r="B811">
        <v>13231</v>
      </c>
      <c r="C811" t="s">
        <v>96</v>
      </c>
      <c r="D811" t="s">
        <v>134</v>
      </c>
      <c r="E811">
        <v>11013</v>
      </c>
      <c r="F811">
        <v>13539</v>
      </c>
      <c r="G811" t="s">
        <v>48</v>
      </c>
      <c r="H811">
        <v>13539</v>
      </c>
      <c r="I811">
        <v>780907</v>
      </c>
      <c r="J811">
        <v>63</v>
      </c>
      <c r="K811">
        <v>63</v>
      </c>
      <c r="L811" t="s">
        <v>135</v>
      </c>
      <c r="M811" t="s">
        <v>50</v>
      </c>
      <c r="N811">
        <v>86513</v>
      </c>
      <c r="O811">
        <v>38</v>
      </c>
      <c r="P811">
        <v>36</v>
      </c>
      <c r="Q811">
        <v>5</v>
      </c>
      <c r="R811">
        <v>1</v>
      </c>
      <c r="S811">
        <v>5</v>
      </c>
      <c r="T811">
        <v>50.5</v>
      </c>
      <c r="U811">
        <v>8288</v>
      </c>
      <c r="V811">
        <v>3.79</v>
      </c>
      <c r="W811">
        <v>4.5199999999999996</v>
      </c>
      <c r="X811">
        <v>110</v>
      </c>
      <c r="Y811">
        <v>1562</v>
      </c>
      <c r="Z811">
        <v>1460</v>
      </c>
      <c r="AA811">
        <v>45776</v>
      </c>
      <c r="AB811" t="s">
        <v>92</v>
      </c>
      <c r="AC811">
        <v>91721045</v>
      </c>
      <c r="AD811">
        <v>4579</v>
      </c>
      <c r="AE811" t="s">
        <v>52</v>
      </c>
      <c r="AF811">
        <v>930214</v>
      </c>
      <c r="AG811">
        <v>1</v>
      </c>
      <c r="AH811" t="s">
        <v>133</v>
      </c>
      <c r="AI811">
        <v>3526808</v>
      </c>
      <c r="AJ811">
        <v>11013</v>
      </c>
      <c r="AK811">
        <v>930731</v>
      </c>
      <c r="AL811" t="s">
        <v>54</v>
      </c>
      <c r="AN811">
        <v>208.3</v>
      </c>
      <c r="AO811">
        <v>42201.1</v>
      </c>
      <c r="AP811" t="s">
        <v>57</v>
      </c>
      <c r="AS811">
        <v>7240</v>
      </c>
      <c r="AT811">
        <v>930906</v>
      </c>
      <c r="AU811">
        <v>274740</v>
      </c>
      <c r="AV811">
        <v>60</v>
      </c>
      <c r="AW811">
        <v>4579</v>
      </c>
      <c r="AX811" t="s">
        <v>64</v>
      </c>
      <c r="AY811" t="str">
        <f t="shared" si="48"/>
        <v>High_loan_taker</v>
      </c>
      <c r="BA811" t="str">
        <f t="shared" si="49"/>
        <v>Mid Payament</v>
      </c>
      <c r="BB811" t="str">
        <f t="shared" si="50"/>
        <v>Low Balance</v>
      </c>
      <c r="BC811" t="str">
        <f t="shared" si="51"/>
        <v>CREDIT</v>
      </c>
    </row>
    <row r="812" spans="1:55" x14ac:dyDescent="0.35">
      <c r="A812">
        <v>1223</v>
      </c>
      <c r="B812">
        <v>13231</v>
      </c>
      <c r="C812" t="s">
        <v>96</v>
      </c>
      <c r="D812" t="s">
        <v>134</v>
      </c>
      <c r="E812">
        <v>11013</v>
      </c>
      <c r="F812">
        <v>13539</v>
      </c>
      <c r="G812" t="s">
        <v>48</v>
      </c>
      <c r="H812">
        <v>13539</v>
      </c>
      <c r="I812">
        <v>780907</v>
      </c>
      <c r="J812">
        <v>63</v>
      </c>
      <c r="K812">
        <v>63</v>
      </c>
      <c r="L812" t="s">
        <v>135</v>
      </c>
      <c r="M812" t="s">
        <v>50</v>
      </c>
      <c r="N812">
        <v>86513</v>
      </c>
      <c r="O812">
        <v>38</v>
      </c>
      <c r="P812">
        <v>36</v>
      </c>
      <c r="Q812">
        <v>5</v>
      </c>
      <c r="R812">
        <v>1</v>
      </c>
      <c r="S812">
        <v>5</v>
      </c>
      <c r="T812">
        <v>50.5</v>
      </c>
      <c r="U812">
        <v>8288</v>
      </c>
      <c r="V812">
        <v>3.79</v>
      </c>
      <c r="W812">
        <v>4.5199999999999996</v>
      </c>
      <c r="X812">
        <v>110</v>
      </c>
      <c r="Y812">
        <v>1562</v>
      </c>
      <c r="Z812">
        <v>1460</v>
      </c>
      <c r="AA812">
        <v>45776</v>
      </c>
      <c r="AB812" t="s">
        <v>92</v>
      </c>
      <c r="AC812">
        <v>91721045</v>
      </c>
      <c r="AD812">
        <v>4579</v>
      </c>
      <c r="AE812" t="s">
        <v>52</v>
      </c>
      <c r="AF812">
        <v>930214</v>
      </c>
      <c r="AG812">
        <v>1</v>
      </c>
      <c r="AH812" t="s">
        <v>133</v>
      </c>
      <c r="AI812">
        <v>3314776</v>
      </c>
      <c r="AJ812">
        <v>11013</v>
      </c>
      <c r="AK812">
        <v>930810</v>
      </c>
      <c r="AL812" t="s">
        <v>58</v>
      </c>
      <c r="AM812" t="s">
        <v>66</v>
      </c>
      <c r="AN812">
        <v>756</v>
      </c>
      <c r="AO812">
        <v>41415.1</v>
      </c>
      <c r="AP812" t="s">
        <v>67</v>
      </c>
      <c r="AQ812" t="s">
        <v>78</v>
      </c>
      <c r="AR812">
        <v>27690512</v>
      </c>
      <c r="AS812">
        <v>7240</v>
      </c>
      <c r="AT812">
        <v>930906</v>
      </c>
      <c r="AU812">
        <v>274740</v>
      </c>
      <c r="AV812">
        <v>60</v>
      </c>
      <c r="AW812">
        <v>4579</v>
      </c>
      <c r="AX812" t="s">
        <v>64</v>
      </c>
      <c r="AY812" t="str">
        <f t="shared" si="48"/>
        <v>High_loan_taker</v>
      </c>
      <c r="BA812" t="str">
        <f t="shared" si="49"/>
        <v>Mid Payament</v>
      </c>
      <c r="BB812" t="str">
        <f t="shared" si="50"/>
        <v>Low Balance</v>
      </c>
      <c r="BC812" t="str">
        <f t="shared" si="51"/>
        <v>WITHDRAWAL</v>
      </c>
    </row>
    <row r="813" spans="1:55" x14ac:dyDescent="0.35">
      <c r="A813">
        <v>1223</v>
      </c>
      <c r="B813">
        <v>13231</v>
      </c>
      <c r="C813" t="s">
        <v>96</v>
      </c>
      <c r="D813" t="s">
        <v>134</v>
      </c>
      <c r="E813">
        <v>11013</v>
      </c>
      <c r="F813">
        <v>13539</v>
      </c>
      <c r="G813" t="s">
        <v>48</v>
      </c>
      <c r="H813">
        <v>13539</v>
      </c>
      <c r="I813">
        <v>780907</v>
      </c>
      <c r="J813">
        <v>63</v>
      </c>
      <c r="K813">
        <v>63</v>
      </c>
      <c r="L813" t="s">
        <v>135</v>
      </c>
      <c r="M813" t="s">
        <v>50</v>
      </c>
      <c r="N813">
        <v>86513</v>
      </c>
      <c r="O813">
        <v>38</v>
      </c>
      <c r="P813">
        <v>36</v>
      </c>
      <c r="Q813">
        <v>5</v>
      </c>
      <c r="R813">
        <v>1</v>
      </c>
      <c r="S813">
        <v>5</v>
      </c>
      <c r="T813">
        <v>50.5</v>
      </c>
      <c r="U813">
        <v>8288</v>
      </c>
      <c r="V813">
        <v>3.79</v>
      </c>
      <c r="W813">
        <v>4.5199999999999996</v>
      </c>
      <c r="X813">
        <v>110</v>
      </c>
      <c r="Y813">
        <v>1562</v>
      </c>
      <c r="Z813">
        <v>1460</v>
      </c>
      <c r="AA813">
        <v>45776</v>
      </c>
      <c r="AB813" t="s">
        <v>92</v>
      </c>
      <c r="AC813">
        <v>91721045</v>
      </c>
      <c r="AD813">
        <v>4579</v>
      </c>
      <c r="AE813" t="s">
        <v>52</v>
      </c>
      <c r="AF813">
        <v>930214</v>
      </c>
      <c r="AG813">
        <v>1</v>
      </c>
      <c r="AH813" t="s">
        <v>133</v>
      </c>
      <c r="AI813">
        <v>3315113</v>
      </c>
      <c r="AJ813">
        <v>11013</v>
      </c>
      <c r="AK813">
        <v>930813</v>
      </c>
      <c r="AL813" t="s">
        <v>58</v>
      </c>
      <c r="AM813" t="s">
        <v>59</v>
      </c>
      <c r="AN813">
        <v>28500</v>
      </c>
      <c r="AO813">
        <v>55159.1</v>
      </c>
      <c r="AS813">
        <v>7240</v>
      </c>
      <c r="AT813">
        <v>930906</v>
      </c>
      <c r="AU813">
        <v>274740</v>
      </c>
      <c r="AV813">
        <v>60</v>
      </c>
      <c r="AW813">
        <v>4579</v>
      </c>
      <c r="AX813" t="s">
        <v>64</v>
      </c>
      <c r="AY813" t="str">
        <f t="shared" si="48"/>
        <v>High_loan_taker</v>
      </c>
      <c r="BA813" t="str">
        <f t="shared" si="49"/>
        <v>Mid Payament</v>
      </c>
      <c r="BB813" t="str">
        <f t="shared" si="50"/>
        <v>Mid Balance</v>
      </c>
      <c r="BC813" t="str">
        <f t="shared" si="51"/>
        <v>WITHDRAWAL</v>
      </c>
    </row>
    <row r="814" spans="1:55" x14ac:dyDescent="0.35">
      <c r="A814">
        <v>1223</v>
      </c>
      <c r="B814">
        <v>13231</v>
      </c>
      <c r="C814" t="s">
        <v>96</v>
      </c>
      <c r="D814" t="s">
        <v>134</v>
      </c>
      <c r="E814">
        <v>11013</v>
      </c>
      <c r="F814">
        <v>13539</v>
      </c>
      <c r="G814" t="s">
        <v>48</v>
      </c>
      <c r="H814">
        <v>13539</v>
      </c>
      <c r="I814">
        <v>780907</v>
      </c>
      <c r="J814">
        <v>63</v>
      </c>
      <c r="K814">
        <v>63</v>
      </c>
      <c r="L814" t="s">
        <v>135</v>
      </c>
      <c r="M814" t="s">
        <v>50</v>
      </c>
      <c r="N814">
        <v>86513</v>
      </c>
      <c r="O814">
        <v>38</v>
      </c>
      <c r="P814">
        <v>36</v>
      </c>
      <c r="Q814">
        <v>5</v>
      </c>
      <c r="R814">
        <v>1</v>
      </c>
      <c r="S814">
        <v>5</v>
      </c>
      <c r="T814">
        <v>50.5</v>
      </c>
      <c r="U814">
        <v>8288</v>
      </c>
      <c r="V814">
        <v>3.79</v>
      </c>
      <c r="W814">
        <v>4.5199999999999996</v>
      </c>
      <c r="X814">
        <v>110</v>
      </c>
      <c r="Y814">
        <v>1562</v>
      </c>
      <c r="Z814">
        <v>1460</v>
      </c>
      <c r="AA814">
        <v>45776</v>
      </c>
      <c r="AB814" t="s">
        <v>92</v>
      </c>
      <c r="AC814">
        <v>91721045</v>
      </c>
      <c r="AD814">
        <v>4579</v>
      </c>
      <c r="AE814" t="s">
        <v>52</v>
      </c>
      <c r="AF814">
        <v>930214</v>
      </c>
      <c r="AG814">
        <v>1</v>
      </c>
      <c r="AH814" t="s">
        <v>133</v>
      </c>
      <c r="AI814">
        <v>3314632</v>
      </c>
      <c r="AJ814">
        <v>11013</v>
      </c>
      <c r="AK814">
        <v>930813</v>
      </c>
      <c r="AL814" t="s">
        <v>54</v>
      </c>
      <c r="AM814" t="s">
        <v>65</v>
      </c>
      <c r="AN814">
        <v>42244</v>
      </c>
      <c r="AO814">
        <v>83659.100000000006</v>
      </c>
      <c r="AQ814" t="s">
        <v>92</v>
      </c>
      <c r="AR814">
        <v>45816707</v>
      </c>
      <c r="AS814">
        <v>7240</v>
      </c>
      <c r="AT814">
        <v>930906</v>
      </c>
      <c r="AU814">
        <v>274740</v>
      </c>
      <c r="AV814">
        <v>60</v>
      </c>
      <c r="AW814">
        <v>4579</v>
      </c>
      <c r="AX814" t="s">
        <v>64</v>
      </c>
      <c r="AY814" t="str">
        <f t="shared" si="48"/>
        <v>High_loan_taker</v>
      </c>
      <c r="BA814" t="str">
        <f t="shared" si="49"/>
        <v>Mid Payament</v>
      </c>
      <c r="BB814" t="str">
        <f t="shared" si="50"/>
        <v>Mid Balance</v>
      </c>
      <c r="BC814" t="str">
        <f t="shared" si="51"/>
        <v>CREDIT</v>
      </c>
    </row>
    <row r="815" spans="1:55" x14ac:dyDescent="0.35">
      <c r="A815">
        <v>1223</v>
      </c>
      <c r="B815">
        <v>13231</v>
      </c>
      <c r="C815" t="s">
        <v>96</v>
      </c>
      <c r="D815" t="s">
        <v>134</v>
      </c>
      <c r="E815">
        <v>11013</v>
      </c>
      <c r="F815">
        <v>13539</v>
      </c>
      <c r="G815" t="s">
        <v>48</v>
      </c>
      <c r="H815">
        <v>13539</v>
      </c>
      <c r="I815">
        <v>780907</v>
      </c>
      <c r="J815">
        <v>63</v>
      </c>
      <c r="K815">
        <v>63</v>
      </c>
      <c r="L815" t="s">
        <v>135</v>
      </c>
      <c r="M815" t="s">
        <v>50</v>
      </c>
      <c r="N815">
        <v>86513</v>
      </c>
      <c r="O815">
        <v>38</v>
      </c>
      <c r="P815">
        <v>36</v>
      </c>
      <c r="Q815">
        <v>5</v>
      </c>
      <c r="R815">
        <v>1</v>
      </c>
      <c r="S815">
        <v>5</v>
      </c>
      <c r="T815">
        <v>50.5</v>
      </c>
      <c r="U815">
        <v>8288</v>
      </c>
      <c r="V815">
        <v>3.79</v>
      </c>
      <c r="W815">
        <v>4.5199999999999996</v>
      </c>
      <c r="X815">
        <v>110</v>
      </c>
      <c r="Y815">
        <v>1562</v>
      </c>
      <c r="Z815">
        <v>1460</v>
      </c>
      <c r="AA815">
        <v>45776</v>
      </c>
      <c r="AB815" t="s">
        <v>92</v>
      </c>
      <c r="AC815">
        <v>91721045</v>
      </c>
      <c r="AD815">
        <v>4579</v>
      </c>
      <c r="AE815" t="s">
        <v>52</v>
      </c>
      <c r="AF815">
        <v>930214</v>
      </c>
      <c r="AG815">
        <v>1</v>
      </c>
      <c r="AH815" t="s">
        <v>133</v>
      </c>
      <c r="AI815">
        <v>3314848</v>
      </c>
      <c r="AJ815">
        <v>11013</v>
      </c>
      <c r="AK815">
        <v>930814</v>
      </c>
      <c r="AL815" t="s">
        <v>58</v>
      </c>
      <c r="AM815" t="s">
        <v>66</v>
      </c>
      <c r="AN815">
        <v>9499</v>
      </c>
      <c r="AO815">
        <v>45660.1</v>
      </c>
      <c r="AP815" t="s">
        <v>77</v>
      </c>
      <c r="AQ815" t="s">
        <v>71</v>
      </c>
      <c r="AR815">
        <v>43103534</v>
      </c>
      <c r="AS815">
        <v>7240</v>
      </c>
      <c r="AT815">
        <v>930906</v>
      </c>
      <c r="AU815">
        <v>274740</v>
      </c>
      <c r="AV815">
        <v>60</v>
      </c>
      <c r="AW815">
        <v>4579</v>
      </c>
      <c r="AX815" t="s">
        <v>64</v>
      </c>
      <c r="AY815" t="str">
        <f t="shared" si="48"/>
        <v>High_loan_taker</v>
      </c>
      <c r="BA815" t="str">
        <f t="shared" si="49"/>
        <v>Mid Payament</v>
      </c>
      <c r="BB815" t="str">
        <f t="shared" si="50"/>
        <v>Low Balance</v>
      </c>
      <c r="BC815" t="str">
        <f t="shared" si="51"/>
        <v>WITHDRAWAL</v>
      </c>
    </row>
    <row r="816" spans="1:55" x14ac:dyDescent="0.35">
      <c r="A816">
        <v>1223</v>
      </c>
      <c r="B816">
        <v>13231</v>
      </c>
      <c r="C816" t="s">
        <v>96</v>
      </c>
      <c r="D816" t="s">
        <v>134</v>
      </c>
      <c r="E816">
        <v>11013</v>
      </c>
      <c r="F816">
        <v>13539</v>
      </c>
      <c r="G816" t="s">
        <v>48</v>
      </c>
      <c r="H816">
        <v>13539</v>
      </c>
      <c r="I816">
        <v>780907</v>
      </c>
      <c r="J816">
        <v>63</v>
      </c>
      <c r="K816">
        <v>63</v>
      </c>
      <c r="L816" t="s">
        <v>135</v>
      </c>
      <c r="M816" t="s">
        <v>50</v>
      </c>
      <c r="N816">
        <v>86513</v>
      </c>
      <c r="O816">
        <v>38</v>
      </c>
      <c r="P816">
        <v>36</v>
      </c>
      <c r="Q816">
        <v>5</v>
      </c>
      <c r="R816">
        <v>1</v>
      </c>
      <c r="S816">
        <v>5</v>
      </c>
      <c r="T816">
        <v>50.5</v>
      </c>
      <c r="U816">
        <v>8288</v>
      </c>
      <c r="V816">
        <v>3.79</v>
      </c>
      <c r="W816">
        <v>4.5199999999999996</v>
      </c>
      <c r="X816">
        <v>110</v>
      </c>
      <c r="Y816">
        <v>1562</v>
      </c>
      <c r="Z816">
        <v>1460</v>
      </c>
      <c r="AA816">
        <v>45776</v>
      </c>
      <c r="AB816" t="s">
        <v>92</v>
      </c>
      <c r="AC816">
        <v>91721045</v>
      </c>
      <c r="AD816">
        <v>4579</v>
      </c>
      <c r="AE816" t="s">
        <v>52</v>
      </c>
      <c r="AF816">
        <v>930214</v>
      </c>
      <c r="AG816">
        <v>1</v>
      </c>
      <c r="AH816" t="s">
        <v>133</v>
      </c>
      <c r="AI816">
        <v>3314704</v>
      </c>
      <c r="AJ816">
        <v>11013</v>
      </c>
      <c r="AK816">
        <v>930821</v>
      </c>
      <c r="AL816" t="s">
        <v>58</v>
      </c>
      <c r="AM816" t="s">
        <v>59</v>
      </c>
      <c r="AN816">
        <v>4700</v>
      </c>
      <c r="AO816">
        <v>40960.1</v>
      </c>
      <c r="AR816">
        <v>0</v>
      </c>
      <c r="AS816">
        <v>7240</v>
      </c>
      <c r="AT816">
        <v>930906</v>
      </c>
      <c r="AU816">
        <v>274740</v>
      </c>
      <c r="AV816">
        <v>60</v>
      </c>
      <c r="AW816">
        <v>4579</v>
      </c>
      <c r="AX816" t="s">
        <v>64</v>
      </c>
      <c r="AY816" t="str">
        <f t="shared" si="48"/>
        <v>High_loan_taker</v>
      </c>
      <c r="BA816" t="str">
        <f t="shared" si="49"/>
        <v>Mid Payament</v>
      </c>
      <c r="BB816" t="str">
        <f t="shared" si="50"/>
        <v>Low Balance</v>
      </c>
      <c r="BC816" t="str">
        <f t="shared" si="51"/>
        <v>WITHDRAWAL</v>
      </c>
    </row>
    <row r="817" spans="1:55" x14ac:dyDescent="0.35">
      <c r="A817">
        <v>1223</v>
      </c>
      <c r="B817">
        <v>13231</v>
      </c>
      <c r="C817" t="s">
        <v>96</v>
      </c>
      <c r="D817" t="s">
        <v>134</v>
      </c>
      <c r="E817">
        <v>11013</v>
      </c>
      <c r="F817">
        <v>13539</v>
      </c>
      <c r="G817" t="s">
        <v>48</v>
      </c>
      <c r="H817">
        <v>13539</v>
      </c>
      <c r="I817">
        <v>780907</v>
      </c>
      <c r="J817">
        <v>63</v>
      </c>
      <c r="K817">
        <v>63</v>
      </c>
      <c r="L817" t="s">
        <v>135</v>
      </c>
      <c r="M817" t="s">
        <v>50</v>
      </c>
      <c r="N817">
        <v>86513</v>
      </c>
      <c r="O817">
        <v>38</v>
      </c>
      <c r="P817">
        <v>36</v>
      </c>
      <c r="Q817">
        <v>5</v>
      </c>
      <c r="R817">
        <v>1</v>
      </c>
      <c r="S817">
        <v>5</v>
      </c>
      <c r="T817">
        <v>50.5</v>
      </c>
      <c r="U817">
        <v>8288</v>
      </c>
      <c r="V817">
        <v>3.79</v>
      </c>
      <c r="W817">
        <v>4.5199999999999996</v>
      </c>
      <c r="X817">
        <v>110</v>
      </c>
      <c r="Y817">
        <v>1562</v>
      </c>
      <c r="Z817">
        <v>1460</v>
      </c>
      <c r="AA817">
        <v>45776</v>
      </c>
      <c r="AB817" t="s">
        <v>92</v>
      </c>
      <c r="AC817">
        <v>91721045</v>
      </c>
      <c r="AD817">
        <v>4579</v>
      </c>
      <c r="AE817" t="s">
        <v>52</v>
      </c>
      <c r="AF817">
        <v>930214</v>
      </c>
      <c r="AG817">
        <v>1</v>
      </c>
      <c r="AH817" t="s">
        <v>133</v>
      </c>
      <c r="AI817">
        <v>3315042</v>
      </c>
      <c r="AJ817">
        <v>11013</v>
      </c>
      <c r="AK817">
        <v>930831</v>
      </c>
      <c r="AL817" t="s">
        <v>58</v>
      </c>
      <c r="AM817" t="s">
        <v>59</v>
      </c>
      <c r="AN817">
        <v>30</v>
      </c>
      <c r="AO817">
        <v>41112.9</v>
      </c>
      <c r="AP817" t="s">
        <v>68</v>
      </c>
      <c r="AS817">
        <v>7240</v>
      </c>
      <c r="AT817">
        <v>930906</v>
      </c>
      <c r="AU817">
        <v>274740</v>
      </c>
      <c r="AV817">
        <v>60</v>
      </c>
      <c r="AW817">
        <v>4579</v>
      </c>
      <c r="AX817" t="s">
        <v>64</v>
      </c>
      <c r="AY817" t="str">
        <f t="shared" si="48"/>
        <v>High_loan_taker</v>
      </c>
      <c r="BA817" t="str">
        <f t="shared" si="49"/>
        <v>Mid Payament</v>
      </c>
      <c r="BB817" t="str">
        <f t="shared" si="50"/>
        <v>Low Balance</v>
      </c>
      <c r="BC817" t="str">
        <f t="shared" si="51"/>
        <v>WITHDRAWAL</v>
      </c>
    </row>
    <row r="818" spans="1:55" x14ac:dyDescent="0.35">
      <c r="A818">
        <v>1223</v>
      </c>
      <c r="B818">
        <v>13231</v>
      </c>
      <c r="C818" t="s">
        <v>96</v>
      </c>
      <c r="D818" t="s">
        <v>134</v>
      </c>
      <c r="E818">
        <v>11013</v>
      </c>
      <c r="F818">
        <v>13539</v>
      </c>
      <c r="G818" t="s">
        <v>48</v>
      </c>
      <c r="H818">
        <v>13539</v>
      </c>
      <c r="I818">
        <v>780907</v>
      </c>
      <c r="J818">
        <v>63</v>
      </c>
      <c r="K818">
        <v>63</v>
      </c>
      <c r="L818" t="s">
        <v>135</v>
      </c>
      <c r="M818" t="s">
        <v>50</v>
      </c>
      <c r="N818">
        <v>86513</v>
      </c>
      <c r="O818">
        <v>38</v>
      </c>
      <c r="P818">
        <v>36</v>
      </c>
      <c r="Q818">
        <v>5</v>
      </c>
      <c r="R818">
        <v>1</v>
      </c>
      <c r="S818">
        <v>5</v>
      </c>
      <c r="T818">
        <v>50.5</v>
      </c>
      <c r="U818">
        <v>8288</v>
      </c>
      <c r="V818">
        <v>3.79</v>
      </c>
      <c r="W818">
        <v>4.5199999999999996</v>
      </c>
      <c r="X818">
        <v>110</v>
      </c>
      <c r="Y818">
        <v>1562</v>
      </c>
      <c r="Z818">
        <v>1460</v>
      </c>
      <c r="AA818">
        <v>45777</v>
      </c>
      <c r="AB818" t="s">
        <v>78</v>
      </c>
      <c r="AC818">
        <v>27690512</v>
      </c>
      <c r="AD818">
        <v>756</v>
      </c>
      <c r="AE818" t="s">
        <v>67</v>
      </c>
      <c r="AF818">
        <v>930214</v>
      </c>
      <c r="AG818">
        <v>1</v>
      </c>
      <c r="AH818" t="s">
        <v>133</v>
      </c>
      <c r="AI818">
        <v>3314624</v>
      </c>
      <c r="AJ818">
        <v>11013</v>
      </c>
      <c r="AK818">
        <v>930214</v>
      </c>
      <c r="AL818" t="s">
        <v>54</v>
      </c>
      <c r="AM818" t="s">
        <v>55</v>
      </c>
      <c r="AN818">
        <v>600</v>
      </c>
      <c r="AO818">
        <v>600</v>
      </c>
      <c r="AS818">
        <v>7240</v>
      </c>
      <c r="AT818">
        <v>930906</v>
      </c>
      <c r="AU818">
        <v>274740</v>
      </c>
      <c r="AV818">
        <v>60</v>
      </c>
      <c r="AW818">
        <v>4579</v>
      </c>
      <c r="AX818" t="s">
        <v>64</v>
      </c>
      <c r="AY818" t="str">
        <f t="shared" si="48"/>
        <v>High_loan_taker</v>
      </c>
      <c r="BA818" t="str">
        <f t="shared" si="49"/>
        <v>Mid Payament</v>
      </c>
      <c r="BB818" t="str">
        <f t="shared" si="50"/>
        <v>Low Balance</v>
      </c>
      <c r="BC818" t="str">
        <f t="shared" si="51"/>
        <v>CREDIT</v>
      </c>
    </row>
    <row r="819" spans="1:55" x14ac:dyDescent="0.35">
      <c r="A819">
        <v>1223</v>
      </c>
      <c r="B819">
        <v>13231</v>
      </c>
      <c r="C819" t="s">
        <v>96</v>
      </c>
      <c r="D819" t="s">
        <v>134</v>
      </c>
      <c r="E819">
        <v>11013</v>
      </c>
      <c r="F819">
        <v>13539</v>
      </c>
      <c r="G819" t="s">
        <v>48</v>
      </c>
      <c r="H819">
        <v>13539</v>
      </c>
      <c r="I819">
        <v>780907</v>
      </c>
      <c r="J819">
        <v>63</v>
      </c>
      <c r="K819">
        <v>63</v>
      </c>
      <c r="L819" t="s">
        <v>135</v>
      </c>
      <c r="M819" t="s">
        <v>50</v>
      </c>
      <c r="N819">
        <v>86513</v>
      </c>
      <c r="O819">
        <v>38</v>
      </c>
      <c r="P819">
        <v>36</v>
      </c>
      <c r="Q819">
        <v>5</v>
      </c>
      <c r="R819">
        <v>1</v>
      </c>
      <c r="S819">
        <v>5</v>
      </c>
      <c r="T819">
        <v>50.5</v>
      </c>
      <c r="U819">
        <v>8288</v>
      </c>
      <c r="V819">
        <v>3.79</v>
      </c>
      <c r="W819">
        <v>4.5199999999999996</v>
      </c>
      <c r="X819">
        <v>110</v>
      </c>
      <c r="Y819">
        <v>1562</v>
      </c>
      <c r="Z819">
        <v>1460</v>
      </c>
      <c r="AA819">
        <v>45777</v>
      </c>
      <c r="AB819" t="s">
        <v>78</v>
      </c>
      <c r="AC819">
        <v>27690512</v>
      </c>
      <c r="AD819">
        <v>756</v>
      </c>
      <c r="AE819" t="s">
        <v>67</v>
      </c>
      <c r="AF819">
        <v>930214</v>
      </c>
      <c r="AG819">
        <v>1</v>
      </c>
      <c r="AH819" t="s">
        <v>133</v>
      </c>
      <c r="AI819">
        <v>3314627</v>
      </c>
      <c r="AJ819">
        <v>11013</v>
      </c>
      <c r="AK819">
        <v>930313</v>
      </c>
      <c r="AL819" t="s">
        <v>54</v>
      </c>
      <c r="AM819" t="s">
        <v>65</v>
      </c>
      <c r="AN819">
        <v>42244</v>
      </c>
      <c r="AO819">
        <v>42844</v>
      </c>
      <c r="AQ819" t="s">
        <v>92</v>
      </c>
      <c r="AR819">
        <v>45816707</v>
      </c>
      <c r="AS819">
        <v>7240</v>
      </c>
      <c r="AT819">
        <v>930906</v>
      </c>
      <c r="AU819">
        <v>274740</v>
      </c>
      <c r="AV819">
        <v>60</v>
      </c>
      <c r="AW819">
        <v>4579</v>
      </c>
      <c r="AX819" t="s">
        <v>64</v>
      </c>
      <c r="AY819" t="str">
        <f t="shared" si="48"/>
        <v>High_loan_taker</v>
      </c>
      <c r="BA819" t="str">
        <f t="shared" si="49"/>
        <v>Mid Payament</v>
      </c>
      <c r="BB819" t="str">
        <f t="shared" si="50"/>
        <v>Low Balance</v>
      </c>
      <c r="BC819" t="str">
        <f t="shared" si="51"/>
        <v>CREDIT</v>
      </c>
    </row>
    <row r="820" spans="1:55" x14ac:dyDescent="0.35">
      <c r="A820">
        <v>1223</v>
      </c>
      <c r="B820">
        <v>13231</v>
      </c>
      <c r="C820" t="s">
        <v>96</v>
      </c>
      <c r="D820" t="s">
        <v>134</v>
      </c>
      <c r="E820">
        <v>11013</v>
      </c>
      <c r="F820">
        <v>13539</v>
      </c>
      <c r="G820" t="s">
        <v>48</v>
      </c>
      <c r="H820">
        <v>13539</v>
      </c>
      <c r="I820">
        <v>780907</v>
      </c>
      <c r="J820">
        <v>63</v>
      </c>
      <c r="K820">
        <v>63</v>
      </c>
      <c r="L820" t="s">
        <v>135</v>
      </c>
      <c r="M820" t="s">
        <v>50</v>
      </c>
      <c r="N820">
        <v>86513</v>
      </c>
      <c r="O820">
        <v>38</v>
      </c>
      <c r="P820">
        <v>36</v>
      </c>
      <c r="Q820">
        <v>5</v>
      </c>
      <c r="R820">
        <v>1</v>
      </c>
      <c r="S820">
        <v>5</v>
      </c>
      <c r="T820">
        <v>50.5</v>
      </c>
      <c r="U820">
        <v>8288</v>
      </c>
      <c r="V820">
        <v>3.79</v>
      </c>
      <c r="W820">
        <v>4.5199999999999996</v>
      </c>
      <c r="X820">
        <v>110</v>
      </c>
      <c r="Y820">
        <v>1562</v>
      </c>
      <c r="Z820">
        <v>1460</v>
      </c>
      <c r="AA820">
        <v>45777</v>
      </c>
      <c r="AB820" t="s">
        <v>78</v>
      </c>
      <c r="AC820">
        <v>27690512</v>
      </c>
      <c r="AD820">
        <v>756</v>
      </c>
      <c r="AE820" t="s">
        <v>67</v>
      </c>
      <c r="AF820">
        <v>930214</v>
      </c>
      <c r="AG820">
        <v>1</v>
      </c>
      <c r="AH820" t="s">
        <v>133</v>
      </c>
      <c r="AI820">
        <v>3315106</v>
      </c>
      <c r="AJ820">
        <v>11013</v>
      </c>
      <c r="AK820">
        <v>930316</v>
      </c>
      <c r="AL820" t="s">
        <v>58</v>
      </c>
      <c r="AM820" t="s">
        <v>59</v>
      </c>
      <c r="AN820">
        <v>7000</v>
      </c>
      <c r="AO820">
        <v>35844</v>
      </c>
      <c r="AS820">
        <v>7240</v>
      </c>
      <c r="AT820">
        <v>930906</v>
      </c>
      <c r="AU820">
        <v>274740</v>
      </c>
      <c r="AV820">
        <v>60</v>
      </c>
      <c r="AW820">
        <v>4579</v>
      </c>
      <c r="AX820" t="s">
        <v>64</v>
      </c>
      <c r="AY820" t="str">
        <f t="shared" si="48"/>
        <v>High_loan_taker</v>
      </c>
      <c r="BA820" t="str">
        <f t="shared" si="49"/>
        <v>Mid Payament</v>
      </c>
      <c r="BB820" t="str">
        <f t="shared" si="50"/>
        <v>Low Balance</v>
      </c>
      <c r="BC820" t="str">
        <f t="shared" si="51"/>
        <v>WITHDRAWAL</v>
      </c>
    </row>
    <row r="821" spans="1:55" x14ac:dyDescent="0.35">
      <c r="A821">
        <v>1223</v>
      </c>
      <c r="B821">
        <v>13231</v>
      </c>
      <c r="C821" t="s">
        <v>96</v>
      </c>
      <c r="D821" t="s">
        <v>134</v>
      </c>
      <c r="E821">
        <v>11013</v>
      </c>
      <c r="F821">
        <v>13539</v>
      </c>
      <c r="G821" t="s">
        <v>48</v>
      </c>
      <c r="H821">
        <v>13539</v>
      </c>
      <c r="I821">
        <v>780907</v>
      </c>
      <c r="J821">
        <v>63</v>
      </c>
      <c r="K821">
        <v>63</v>
      </c>
      <c r="L821" t="s">
        <v>135</v>
      </c>
      <c r="M821" t="s">
        <v>50</v>
      </c>
      <c r="N821">
        <v>86513</v>
      </c>
      <c r="O821">
        <v>38</v>
      </c>
      <c r="P821">
        <v>36</v>
      </c>
      <c r="Q821">
        <v>5</v>
      </c>
      <c r="R821">
        <v>1</v>
      </c>
      <c r="S821">
        <v>5</v>
      </c>
      <c r="T821">
        <v>50.5</v>
      </c>
      <c r="U821">
        <v>8288</v>
      </c>
      <c r="V821">
        <v>3.79</v>
      </c>
      <c r="W821">
        <v>4.5199999999999996</v>
      </c>
      <c r="X821">
        <v>110</v>
      </c>
      <c r="Y821">
        <v>1562</v>
      </c>
      <c r="Z821">
        <v>1460</v>
      </c>
      <c r="AA821">
        <v>45777</v>
      </c>
      <c r="AB821" t="s">
        <v>78</v>
      </c>
      <c r="AC821">
        <v>27690512</v>
      </c>
      <c r="AD821">
        <v>756</v>
      </c>
      <c r="AE821" t="s">
        <v>67</v>
      </c>
      <c r="AF821">
        <v>930214</v>
      </c>
      <c r="AG821">
        <v>1</v>
      </c>
      <c r="AH821" t="s">
        <v>133</v>
      </c>
      <c r="AI821">
        <v>3526804</v>
      </c>
      <c r="AJ821">
        <v>11013</v>
      </c>
      <c r="AK821">
        <v>930331</v>
      </c>
      <c r="AL821" t="s">
        <v>54</v>
      </c>
      <c r="AN821">
        <v>77.099999999999994</v>
      </c>
      <c r="AO821">
        <v>35921.1</v>
      </c>
      <c r="AP821" t="s">
        <v>57</v>
      </c>
      <c r="AS821">
        <v>7240</v>
      </c>
      <c r="AT821">
        <v>930906</v>
      </c>
      <c r="AU821">
        <v>274740</v>
      </c>
      <c r="AV821">
        <v>60</v>
      </c>
      <c r="AW821">
        <v>4579</v>
      </c>
      <c r="AX821" t="s">
        <v>64</v>
      </c>
      <c r="AY821" t="str">
        <f t="shared" si="48"/>
        <v>High_loan_taker</v>
      </c>
      <c r="BA821" t="str">
        <f t="shared" si="49"/>
        <v>Mid Payament</v>
      </c>
      <c r="BB821" t="str">
        <f t="shared" si="50"/>
        <v>Low Balance</v>
      </c>
      <c r="BC821" t="str">
        <f t="shared" si="51"/>
        <v>CREDIT</v>
      </c>
    </row>
    <row r="822" spans="1:55" x14ac:dyDescent="0.35">
      <c r="A822">
        <v>1223</v>
      </c>
      <c r="B822">
        <v>13231</v>
      </c>
      <c r="C822" t="s">
        <v>96</v>
      </c>
      <c r="D822" t="s">
        <v>134</v>
      </c>
      <c r="E822">
        <v>11013</v>
      </c>
      <c r="F822">
        <v>13539</v>
      </c>
      <c r="G822" t="s">
        <v>48</v>
      </c>
      <c r="H822">
        <v>13539</v>
      </c>
      <c r="I822">
        <v>780907</v>
      </c>
      <c r="J822">
        <v>63</v>
      </c>
      <c r="K822">
        <v>63</v>
      </c>
      <c r="L822" t="s">
        <v>135</v>
      </c>
      <c r="M822" t="s">
        <v>50</v>
      </c>
      <c r="N822">
        <v>86513</v>
      </c>
      <c r="O822">
        <v>38</v>
      </c>
      <c r="P822">
        <v>36</v>
      </c>
      <c r="Q822">
        <v>5</v>
      </c>
      <c r="R822">
        <v>1</v>
      </c>
      <c r="S822">
        <v>5</v>
      </c>
      <c r="T822">
        <v>50.5</v>
      </c>
      <c r="U822">
        <v>8288</v>
      </c>
      <c r="V822">
        <v>3.79</v>
      </c>
      <c r="W822">
        <v>4.5199999999999996</v>
      </c>
      <c r="X822">
        <v>110</v>
      </c>
      <c r="Y822">
        <v>1562</v>
      </c>
      <c r="Z822">
        <v>1460</v>
      </c>
      <c r="AA822">
        <v>45777</v>
      </c>
      <c r="AB822" t="s">
        <v>78</v>
      </c>
      <c r="AC822">
        <v>27690512</v>
      </c>
      <c r="AD822">
        <v>756</v>
      </c>
      <c r="AE822" t="s">
        <v>67</v>
      </c>
      <c r="AF822">
        <v>930214</v>
      </c>
      <c r="AG822">
        <v>1</v>
      </c>
      <c r="AH822" t="s">
        <v>133</v>
      </c>
      <c r="AI822">
        <v>3314628</v>
      </c>
      <c r="AJ822">
        <v>11013</v>
      </c>
      <c r="AK822">
        <v>930413</v>
      </c>
      <c r="AL822" t="s">
        <v>54</v>
      </c>
      <c r="AM822" t="s">
        <v>65</v>
      </c>
      <c r="AN822">
        <v>42244</v>
      </c>
      <c r="AO822">
        <v>78165.100000000006</v>
      </c>
      <c r="AQ822" t="s">
        <v>92</v>
      </c>
      <c r="AR822">
        <v>45816707</v>
      </c>
      <c r="AS822">
        <v>7240</v>
      </c>
      <c r="AT822">
        <v>930906</v>
      </c>
      <c r="AU822">
        <v>274740</v>
      </c>
      <c r="AV822">
        <v>60</v>
      </c>
      <c r="AW822">
        <v>4579</v>
      </c>
      <c r="AX822" t="s">
        <v>64</v>
      </c>
      <c r="AY822" t="str">
        <f t="shared" si="48"/>
        <v>High_loan_taker</v>
      </c>
      <c r="BA822" t="str">
        <f t="shared" si="49"/>
        <v>Mid Payament</v>
      </c>
      <c r="BB822" t="str">
        <f t="shared" si="50"/>
        <v>Mid Balance</v>
      </c>
      <c r="BC822" t="str">
        <f t="shared" si="51"/>
        <v>CREDIT</v>
      </c>
    </row>
    <row r="823" spans="1:55" x14ac:dyDescent="0.35">
      <c r="A823">
        <v>1223</v>
      </c>
      <c r="B823">
        <v>13231</v>
      </c>
      <c r="C823" t="s">
        <v>96</v>
      </c>
      <c r="D823" t="s">
        <v>134</v>
      </c>
      <c r="E823">
        <v>11013</v>
      </c>
      <c r="F823">
        <v>13539</v>
      </c>
      <c r="G823" t="s">
        <v>48</v>
      </c>
      <c r="H823">
        <v>13539</v>
      </c>
      <c r="I823">
        <v>780907</v>
      </c>
      <c r="J823">
        <v>63</v>
      </c>
      <c r="K823">
        <v>63</v>
      </c>
      <c r="L823" t="s">
        <v>135</v>
      </c>
      <c r="M823" t="s">
        <v>50</v>
      </c>
      <c r="N823">
        <v>86513</v>
      </c>
      <c r="O823">
        <v>38</v>
      </c>
      <c r="P823">
        <v>36</v>
      </c>
      <c r="Q823">
        <v>5</v>
      </c>
      <c r="R823">
        <v>1</v>
      </c>
      <c r="S823">
        <v>5</v>
      </c>
      <c r="T823">
        <v>50.5</v>
      </c>
      <c r="U823">
        <v>8288</v>
      </c>
      <c r="V823">
        <v>3.79</v>
      </c>
      <c r="W823">
        <v>4.5199999999999996</v>
      </c>
      <c r="X823">
        <v>110</v>
      </c>
      <c r="Y823">
        <v>1562</v>
      </c>
      <c r="Z823">
        <v>1460</v>
      </c>
      <c r="AA823">
        <v>45777</v>
      </c>
      <c r="AB823" t="s">
        <v>78</v>
      </c>
      <c r="AC823">
        <v>27690512</v>
      </c>
      <c r="AD823">
        <v>756</v>
      </c>
      <c r="AE823" t="s">
        <v>67</v>
      </c>
      <c r="AF823">
        <v>930214</v>
      </c>
      <c r="AG823">
        <v>1</v>
      </c>
      <c r="AH823" t="s">
        <v>133</v>
      </c>
      <c r="AI823">
        <v>3315107</v>
      </c>
      <c r="AJ823">
        <v>11013</v>
      </c>
      <c r="AK823">
        <v>930415</v>
      </c>
      <c r="AL823" t="s">
        <v>58</v>
      </c>
      <c r="AM823" t="s">
        <v>59</v>
      </c>
      <c r="AN823">
        <v>26300</v>
      </c>
      <c r="AO823">
        <v>51865.1</v>
      </c>
      <c r="AS823">
        <v>7240</v>
      </c>
      <c r="AT823">
        <v>930906</v>
      </c>
      <c r="AU823">
        <v>274740</v>
      </c>
      <c r="AV823">
        <v>60</v>
      </c>
      <c r="AW823">
        <v>4579</v>
      </c>
      <c r="AX823" t="s">
        <v>64</v>
      </c>
      <c r="AY823" t="str">
        <f t="shared" si="48"/>
        <v>High_loan_taker</v>
      </c>
      <c r="BA823" t="str">
        <f t="shared" si="49"/>
        <v>Mid Payament</v>
      </c>
      <c r="BB823" t="str">
        <f t="shared" si="50"/>
        <v>Mid Balance</v>
      </c>
      <c r="BC823" t="str">
        <f t="shared" si="51"/>
        <v>WITHDRAWAL</v>
      </c>
    </row>
    <row r="824" spans="1:55" x14ac:dyDescent="0.35">
      <c r="A824">
        <v>1223</v>
      </c>
      <c r="B824">
        <v>13231</v>
      </c>
      <c r="C824" t="s">
        <v>96</v>
      </c>
      <c r="D824" t="s">
        <v>134</v>
      </c>
      <c r="E824">
        <v>11013</v>
      </c>
      <c r="F824">
        <v>13539</v>
      </c>
      <c r="G824" t="s">
        <v>48</v>
      </c>
      <c r="H824">
        <v>13539</v>
      </c>
      <c r="I824">
        <v>780907</v>
      </c>
      <c r="J824">
        <v>63</v>
      </c>
      <c r="K824">
        <v>63</v>
      </c>
      <c r="L824" t="s">
        <v>135</v>
      </c>
      <c r="M824" t="s">
        <v>50</v>
      </c>
      <c r="N824">
        <v>86513</v>
      </c>
      <c r="O824">
        <v>38</v>
      </c>
      <c r="P824">
        <v>36</v>
      </c>
      <c r="Q824">
        <v>5</v>
      </c>
      <c r="R824">
        <v>1</v>
      </c>
      <c r="S824">
        <v>5</v>
      </c>
      <c r="T824">
        <v>50.5</v>
      </c>
      <c r="U824">
        <v>8288</v>
      </c>
      <c r="V824">
        <v>3.79</v>
      </c>
      <c r="W824">
        <v>4.5199999999999996</v>
      </c>
      <c r="X824">
        <v>110</v>
      </c>
      <c r="Y824">
        <v>1562</v>
      </c>
      <c r="Z824">
        <v>1460</v>
      </c>
      <c r="AA824">
        <v>45777</v>
      </c>
      <c r="AB824" t="s">
        <v>78</v>
      </c>
      <c r="AC824">
        <v>27690512</v>
      </c>
      <c r="AD824">
        <v>756</v>
      </c>
      <c r="AE824" t="s">
        <v>67</v>
      </c>
      <c r="AF824">
        <v>930214</v>
      </c>
      <c r="AG824">
        <v>1</v>
      </c>
      <c r="AH824" t="s">
        <v>133</v>
      </c>
      <c r="AI824">
        <v>3526805</v>
      </c>
      <c r="AJ824">
        <v>11013</v>
      </c>
      <c r="AK824">
        <v>930430</v>
      </c>
      <c r="AL824" t="s">
        <v>54</v>
      </c>
      <c r="AN824">
        <v>185</v>
      </c>
      <c r="AO824">
        <v>52050</v>
      </c>
      <c r="AP824" t="s">
        <v>57</v>
      </c>
      <c r="AS824">
        <v>7240</v>
      </c>
      <c r="AT824">
        <v>930906</v>
      </c>
      <c r="AU824">
        <v>274740</v>
      </c>
      <c r="AV824">
        <v>60</v>
      </c>
      <c r="AW824">
        <v>4579</v>
      </c>
      <c r="AX824" t="s">
        <v>64</v>
      </c>
      <c r="AY824" t="str">
        <f t="shared" si="48"/>
        <v>High_loan_taker</v>
      </c>
      <c r="BA824" t="str">
        <f t="shared" si="49"/>
        <v>Mid Payament</v>
      </c>
      <c r="BB824" t="str">
        <f t="shared" si="50"/>
        <v>Mid Balance</v>
      </c>
      <c r="BC824" t="str">
        <f t="shared" si="51"/>
        <v>CREDIT</v>
      </c>
    </row>
    <row r="825" spans="1:55" x14ac:dyDescent="0.35">
      <c r="A825">
        <v>1223</v>
      </c>
      <c r="B825">
        <v>13231</v>
      </c>
      <c r="C825" t="s">
        <v>96</v>
      </c>
      <c r="D825" t="s">
        <v>134</v>
      </c>
      <c r="E825">
        <v>11013</v>
      </c>
      <c r="F825">
        <v>13539</v>
      </c>
      <c r="G825" t="s">
        <v>48</v>
      </c>
      <c r="H825">
        <v>13539</v>
      </c>
      <c r="I825">
        <v>780907</v>
      </c>
      <c r="J825">
        <v>63</v>
      </c>
      <c r="K825">
        <v>63</v>
      </c>
      <c r="L825" t="s">
        <v>135</v>
      </c>
      <c r="M825" t="s">
        <v>50</v>
      </c>
      <c r="N825">
        <v>86513</v>
      </c>
      <c r="O825">
        <v>38</v>
      </c>
      <c r="P825">
        <v>36</v>
      </c>
      <c r="Q825">
        <v>5</v>
      </c>
      <c r="R825">
        <v>1</v>
      </c>
      <c r="S825">
        <v>5</v>
      </c>
      <c r="T825">
        <v>50.5</v>
      </c>
      <c r="U825">
        <v>8288</v>
      </c>
      <c r="V825">
        <v>3.79</v>
      </c>
      <c r="W825">
        <v>4.5199999999999996</v>
      </c>
      <c r="X825">
        <v>110</v>
      </c>
      <c r="Y825">
        <v>1562</v>
      </c>
      <c r="Z825">
        <v>1460</v>
      </c>
      <c r="AA825">
        <v>45777</v>
      </c>
      <c r="AB825" t="s">
        <v>78</v>
      </c>
      <c r="AC825">
        <v>27690512</v>
      </c>
      <c r="AD825">
        <v>756</v>
      </c>
      <c r="AE825" t="s">
        <v>67</v>
      </c>
      <c r="AF825">
        <v>930214</v>
      </c>
      <c r="AG825">
        <v>1</v>
      </c>
      <c r="AH825" t="s">
        <v>133</v>
      </c>
      <c r="AI825">
        <v>3314629</v>
      </c>
      <c r="AJ825">
        <v>11013</v>
      </c>
      <c r="AK825">
        <v>930513</v>
      </c>
      <c r="AL825" t="s">
        <v>54</v>
      </c>
      <c r="AM825" t="s">
        <v>65</v>
      </c>
      <c r="AN825">
        <v>42244</v>
      </c>
      <c r="AO825">
        <v>94294</v>
      </c>
      <c r="AQ825" t="s">
        <v>92</v>
      </c>
      <c r="AR825">
        <v>45816707</v>
      </c>
      <c r="AS825">
        <v>7240</v>
      </c>
      <c r="AT825">
        <v>930906</v>
      </c>
      <c r="AU825">
        <v>274740</v>
      </c>
      <c r="AV825">
        <v>60</v>
      </c>
      <c r="AW825">
        <v>4579</v>
      </c>
      <c r="AX825" t="s">
        <v>64</v>
      </c>
      <c r="AY825" t="str">
        <f t="shared" si="48"/>
        <v>High_loan_taker</v>
      </c>
      <c r="BA825" t="str">
        <f t="shared" si="49"/>
        <v>Mid Payament</v>
      </c>
      <c r="BB825" t="str">
        <f t="shared" si="50"/>
        <v>Mid Balance</v>
      </c>
      <c r="BC825" t="str">
        <f t="shared" si="51"/>
        <v>CREDIT</v>
      </c>
    </row>
    <row r="826" spans="1:55" x14ac:dyDescent="0.35">
      <c r="A826">
        <v>1223</v>
      </c>
      <c r="B826">
        <v>13231</v>
      </c>
      <c r="C826" t="s">
        <v>96</v>
      </c>
      <c r="D826" t="s">
        <v>134</v>
      </c>
      <c r="E826">
        <v>11013</v>
      </c>
      <c r="F826">
        <v>13539</v>
      </c>
      <c r="G826" t="s">
        <v>48</v>
      </c>
      <c r="H826">
        <v>13539</v>
      </c>
      <c r="I826">
        <v>780907</v>
      </c>
      <c r="J826">
        <v>63</v>
      </c>
      <c r="K826">
        <v>63</v>
      </c>
      <c r="L826" t="s">
        <v>135</v>
      </c>
      <c r="M826" t="s">
        <v>50</v>
      </c>
      <c r="N826">
        <v>86513</v>
      </c>
      <c r="O826">
        <v>38</v>
      </c>
      <c r="P826">
        <v>36</v>
      </c>
      <c r="Q826">
        <v>5</v>
      </c>
      <c r="R826">
        <v>1</v>
      </c>
      <c r="S826">
        <v>5</v>
      </c>
      <c r="T826">
        <v>50.5</v>
      </c>
      <c r="U826">
        <v>8288</v>
      </c>
      <c r="V826">
        <v>3.79</v>
      </c>
      <c r="W826">
        <v>4.5199999999999996</v>
      </c>
      <c r="X826">
        <v>110</v>
      </c>
      <c r="Y826">
        <v>1562</v>
      </c>
      <c r="Z826">
        <v>1460</v>
      </c>
      <c r="AA826">
        <v>45777</v>
      </c>
      <c r="AB826" t="s">
        <v>78</v>
      </c>
      <c r="AC826">
        <v>27690512</v>
      </c>
      <c r="AD826">
        <v>756</v>
      </c>
      <c r="AE826" t="s">
        <v>67</v>
      </c>
      <c r="AF826">
        <v>930214</v>
      </c>
      <c r="AG826">
        <v>1</v>
      </c>
      <c r="AH826" t="s">
        <v>133</v>
      </c>
      <c r="AI826">
        <v>3315108</v>
      </c>
      <c r="AJ826">
        <v>11013</v>
      </c>
      <c r="AK826">
        <v>930515</v>
      </c>
      <c r="AL826" t="s">
        <v>58</v>
      </c>
      <c r="AM826" t="s">
        <v>59</v>
      </c>
      <c r="AN826">
        <v>35000</v>
      </c>
      <c r="AO826">
        <v>59294</v>
      </c>
      <c r="AS826">
        <v>7240</v>
      </c>
      <c r="AT826">
        <v>930906</v>
      </c>
      <c r="AU826">
        <v>274740</v>
      </c>
      <c r="AV826">
        <v>60</v>
      </c>
      <c r="AW826">
        <v>4579</v>
      </c>
      <c r="AX826" t="s">
        <v>64</v>
      </c>
      <c r="AY826" t="str">
        <f t="shared" si="48"/>
        <v>High_loan_taker</v>
      </c>
      <c r="BA826" t="str">
        <f t="shared" si="49"/>
        <v>Mid Payament</v>
      </c>
      <c r="BB826" t="str">
        <f t="shared" si="50"/>
        <v>Mid Balance</v>
      </c>
      <c r="BC826" t="str">
        <f t="shared" si="51"/>
        <v>WITHDRAWAL</v>
      </c>
    </row>
    <row r="827" spans="1:55" x14ac:dyDescent="0.35">
      <c r="A827">
        <v>1223</v>
      </c>
      <c r="B827">
        <v>13231</v>
      </c>
      <c r="C827" t="s">
        <v>96</v>
      </c>
      <c r="D827" t="s">
        <v>134</v>
      </c>
      <c r="E827">
        <v>11013</v>
      </c>
      <c r="F827">
        <v>13539</v>
      </c>
      <c r="G827" t="s">
        <v>48</v>
      </c>
      <c r="H827">
        <v>13539</v>
      </c>
      <c r="I827">
        <v>780907</v>
      </c>
      <c r="J827">
        <v>63</v>
      </c>
      <c r="K827">
        <v>63</v>
      </c>
      <c r="L827" t="s">
        <v>135</v>
      </c>
      <c r="M827" t="s">
        <v>50</v>
      </c>
      <c r="N827">
        <v>86513</v>
      </c>
      <c r="O827">
        <v>38</v>
      </c>
      <c r="P827">
        <v>36</v>
      </c>
      <c r="Q827">
        <v>5</v>
      </c>
      <c r="R827">
        <v>1</v>
      </c>
      <c r="S827">
        <v>5</v>
      </c>
      <c r="T827">
        <v>50.5</v>
      </c>
      <c r="U827">
        <v>8288</v>
      </c>
      <c r="V827">
        <v>3.79</v>
      </c>
      <c r="W827">
        <v>4.5199999999999996</v>
      </c>
      <c r="X827">
        <v>110</v>
      </c>
      <c r="Y827">
        <v>1562</v>
      </c>
      <c r="Z827">
        <v>1460</v>
      </c>
      <c r="AA827">
        <v>45777</v>
      </c>
      <c r="AB827" t="s">
        <v>78</v>
      </c>
      <c r="AC827">
        <v>27690512</v>
      </c>
      <c r="AD827">
        <v>756</v>
      </c>
      <c r="AE827" t="s">
        <v>67</v>
      </c>
      <c r="AF827">
        <v>930214</v>
      </c>
      <c r="AG827">
        <v>1</v>
      </c>
      <c r="AH827" t="s">
        <v>133</v>
      </c>
      <c r="AI827">
        <v>3526806</v>
      </c>
      <c r="AJ827">
        <v>11013</v>
      </c>
      <c r="AK827">
        <v>930531</v>
      </c>
      <c r="AL827" t="s">
        <v>54</v>
      </c>
      <c r="AN827">
        <v>233.1</v>
      </c>
      <c r="AO827">
        <v>59527.1</v>
      </c>
      <c r="AP827" t="s">
        <v>57</v>
      </c>
      <c r="AS827">
        <v>7240</v>
      </c>
      <c r="AT827">
        <v>930906</v>
      </c>
      <c r="AU827">
        <v>274740</v>
      </c>
      <c r="AV827">
        <v>60</v>
      </c>
      <c r="AW827">
        <v>4579</v>
      </c>
      <c r="AX827" t="s">
        <v>64</v>
      </c>
      <c r="AY827" t="str">
        <f t="shared" si="48"/>
        <v>High_loan_taker</v>
      </c>
      <c r="BA827" t="str">
        <f t="shared" si="49"/>
        <v>Mid Payament</v>
      </c>
      <c r="BB827" t="str">
        <f t="shared" si="50"/>
        <v>Mid Balance</v>
      </c>
      <c r="BC827" t="str">
        <f t="shared" si="51"/>
        <v>CREDIT</v>
      </c>
    </row>
    <row r="828" spans="1:55" x14ac:dyDescent="0.35">
      <c r="A828">
        <v>1223</v>
      </c>
      <c r="B828">
        <v>13231</v>
      </c>
      <c r="C828" t="s">
        <v>96</v>
      </c>
      <c r="D828" t="s">
        <v>134</v>
      </c>
      <c r="E828">
        <v>11013</v>
      </c>
      <c r="F828">
        <v>13539</v>
      </c>
      <c r="G828" t="s">
        <v>48</v>
      </c>
      <c r="H828">
        <v>13539</v>
      </c>
      <c r="I828">
        <v>780907</v>
      </c>
      <c r="J828">
        <v>63</v>
      </c>
      <c r="K828">
        <v>63</v>
      </c>
      <c r="L828" t="s">
        <v>135</v>
      </c>
      <c r="M828" t="s">
        <v>50</v>
      </c>
      <c r="N828">
        <v>86513</v>
      </c>
      <c r="O828">
        <v>38</v>
      </c>
      <c r="P828">
        <v>36</v>
      </c>
      <c r="Q828">
        <v>5</v>
      </c>
      <c r="R828">
        <v>1</v>
      </c>
      <c r="S828">
        <v>5</v>
      </c>
      <c r="T828">
        <v>50.5</v>
      </c>
      <c r="U828">
        <v>8288</v>
      </c>
      <c r="V828">
        <v>3.79</v>
      </c>
      <c r="W828">
        <v>4.5199999999999996</v>
      </c>
      <c r="X828">
        <v>110</v>
      </c>
      <c r="Y828">
        <v>1562</v>
      </c>
      <c r="Z828">
        <v>1460</v>
      </c>
      <c r="AA828">
        <v>45777</v>
      </c>
      <c r="AB828" t="s">
        <v>78</v>
      </c>
      <c r="AC828">
        <v>27690512</v>
      </c>
      <c r="AD828">
        <v>756</v>
      </c>
      <c r="AE828" t="s">
        <v>67</v>
      </c>
      <c r="AF828">
        <v>930214</v>
      </c>
      <c r="AG828">
        <v>1</v>
      </c>
      <c r="AH828" t="s">
        <v>133</v>
      </c>
      <c r="AI828">
        <v>3315109</v>
      </c>
      <c r="AJ828">
        <v>11013</v>
      </c>
      <c r="AK828">
        <v>930613</v>
      </c>
      <c r="AL828" t="s">
        <v>58</v>
      </c>
      <c r="AM828" t="s">
        <v>59</v>
      </c>
      <c r="AN828">
        <v>30000</v>
      </c>
      <c r="AO828">
        <v>92893.1</v>
      </c>
      <c r="AS828">
        <v>7240</v>
      </c>
      <c r="AT828">
        <v>930906</v>
      </c>
      <c r="AU828">
        <v>274740</v>
      </c>
      <c r="AV828">
        <v>60</v>
      </c>
      <c r="AW828">
        <v>4579</v>
      </c>
      <c r="AX828" t="s">
        <v>64</v>
      </c>
      <c r="AY828" t="str">
        <f t="shared" si="48"/>
        <v>High_loan_taker</v>
      </c>
      <c r="BA828" t="str">
        <f t="shared" si="49"/>
        <v>Mid Payament</v>
      </c>
      <c r="BB828" t="str">
        <f t="shared" si="50"/>
        <v>Mid Balance</v>
      </c>
      <c r="BC828" t="str">
        <f t="shared" si="51"/>
        <v>WITHDRAWAL</v>
      </c>
    </row>
    <row r="829" spans="1:55" x14ac:dyDescent="0.35">
      <c r="A829">
        <v>1223</v>
      </c>
      <c r="B829">
        <v>13231</v>
      </c>
      <c r="C829" t="s">
        <v>96</v>
      </c>
      <c r="D829" t="s">
        <v>134</v>
      </c>
      <c r="E829">
        <v>11013</v>
      </c>
      <c r="F829">
        <v>13539</v>
      </c>
      <c r="G829" t="s">
        <v>48</v>
      </c>
      <c r="H829">
        <v>13539</v>
      </c>
      <c r="I829">
        <v>780907</v>
      </c>
      <c r="J829">
        <v>63</v>
      </c>
      <c r="K829">
        <v>63</v>
      </c>
      <c r="L829" t="s">
        <v>135</v>
      </c>
      <c r="M829" t="s">
        <v>50</v>
      </c>
      <c r="N829">
        <v>86513</v>
      </c>
      <c r="O829">
        <v>38</v>
      </c>
      <c r="P829">
        <v>36</v>
      </c>
      <c r="Q829">
        <v>5</v>
      </c>
      <c r="R829">
        <v>1</v>
      </c>
      <c r="S829">
        <v>5</v>
      </c>
      <c r="T829">
        <v>50.5</v>
      </c>
      <c r="U829">
        <v>8288</v>
      </c>
      <c r="V829">
        <v>3.79</v>
      </c>
      <c r="W829">
        <v>4.5199999999999996</v>
      </c>
      <c r="X829">
        <v>110</v>
      </c>
      <c r="Y829">
        <v>1562</v>
      </c>
      <c r="Z829">
        <v>1460</v>
      </c>
      <c r="AA829">
        <v>45777</v>
      </c>
      <c r="AB829" t="s">
        <v>78</v>
      </c>
      <c r="AC829">
        <v>27690512</v>
      </c>
      <c r="AD829">
        <v>756</v>
      </c>
      <c r="AE829" t="s">
        <v>67</v>
      </c>
      <c r="AF829">
        <v>930214</v>
      </c>
      <c r="AG829">
        <v>1</v>
      </c>
      <c r="AH829" t="s">
        <v>133</v>
      </c>
      <c r="AI829">
        <v>3314630</v>
      </c>
      <c r="AJ829">
        <v>11013</v>
      </c>
      <c r="AK829">
        <v>930613</v>
      </c>
      <c r="AL829" t="s">
        <v>54</v>
      </c>
      <c r="AM829" t="s">
        <v>65</v>
      </c>
      <c r="AN829">
        <v>63366</v>
      </c>
      <c r="AO829">
        <v>122893.1</v>
      </c>
      <c r="AQ829" t="s">
        <v>92</v>
      </c>
      <c r="AR829">
        <v>45816707</v>
      </c>
      <c r="AS829">
        <v>7240</v>
      </c>
      <c r="AT829">
        <v>930906</v>
      </c>
      <c r="AU829">
        <v>274740</v>
      </c>
      <c r="AV829">
        <v>60</v>
      </c>
      <c r="AW829">
        <v>4579</v>
      </c>
      <c r="AX829" t="s">
        <v>64</v>
      </c>
      <c r="AY829" t="str">
        <f t="shared" si="48"/>
        <v>High_loan_taker</v>
      </c>
      <c r="BA829" t="str">
        <f t="shared" si="49"/>
        <v>Mid Payament</v>
      </c>
      <c r="BB829" t="str">
        <f t="shared" si="50"/>
        <v>High Balance</v>
      </c>
      <c r="BC829" t="str">
        <f t="shared" si="51"/>
        <v>CREDIT</v>
      </c>
    </row>
    <row r="830" spans="1:55" x14ac:dyDescent="0.35">
      <c r="A830">
        <v>1223</v>
      </c>
      <c r="B830">
        <v>13231</v>
      </c>
      <c r="C830" t="s">
        <v>96</v>
      </c>
      <c r="D830" t="s">
        <v>134</v>
      </c>
      <c r="E830">
        <v>11013</v>
      </c>
      <c r="F830">
        <v>13539</v>
      </c>
      <c r="G830" t="s">
        <v>48</v>
      </c>
      <c r="H830">
        <v>13539</v>
      </c>
      <c r="I830">
        <v>780907</v>
      </c>
      <c r="J830">
        <v>63</v>
      </c>
      <c r="K830">
        <v>63</v>
      </c>
      <c r="L830" t="s">
        <v>135</v>
      </c>
      <c r="M830" t="s">
        <v>50</v>
      </c>
      <c r="N830">
        <v>86513</v>
      </c>
      <c r="O830">
        <v>38</v>
      </c>
      <c r="P830">
        <v>36</v>
      </c>
      <c r="Q830">
        <v>5</v>
      </c>
      <c r="R830">
        <v>1</v>
      </c>
      <c r="S830">
        <v>5</v>
      </c>
      <c r="T830">
        <v>50.5</v>
      </c>
      <c r="U830">
        <v>8288</v>
      </c>
      <c r="V830">
        <v>3.79</v>
      </c>
      <c r="W830">
        <v>4.5199999999999996</v>
      </c>
      <c r="X830">
        <v>110</v>
      </c>
      <c r="Y830">
        <v>1562</v>
      </c>
      <c r="Z830">
        <v>1460</v>
      </c>
      <c r="AA830">
        <v>45777</v>
      </c>
      <c r="AB830" t="s">
        <v>78</v>
      </c>
      <c r="AC830">
        <v>27690512</v>
      </c>
      <c r="AD830">
        <v>756</v>
      </c>
      <c r="AE830" t="s">
        <v>67</v>
      </c>
      <c r="AF830">
        <v>930214</v>
      </c>
      <c r="AG830">
        <v>1</v>
      </c>
      <c r="AH830" t="s">
        <v>133</v>
      </c>
      <c r="AI830">
        <v>3315110</v>
      </c>
      <c r="AJ830">
        <v>11013</v>
      </c>
      <c r="AK830">
        <v>930614</v>
      </c>
      <c r="AL830" t="s">
        <v>58</v>
      </c>
      <c r="AM830" t="s">
        <v>59</v>
      </c>
      <c r="AN830">
        <v>32300</v>
      </c>
      <c r="AO830">
        <v>60593.1</v>
      </c>
      <c r="AS830">
        <v>7240</v>
      </c>
      <c r="AT830">
        <v>930906</v>
      </c>
      <c r="AU830">
        <v>274740</v>
      </c>
      <c r="AV830">
        <v>60</v>
      </c>
      <c r="AW830">
        <v>4579</v>
      </c>
      <c r="AX830" t="s">
        <v>64</v>
      </c>
      <c r="AY830" t="str">
        <f t="shared" si="48"/>
        <v>High_loan_taker</v>
      </c>
      <c r="BA830" t="str">
        <f t="shared" si="49"/>
        <v>Mid Payament</v>
      </c>
      <c r="BB830" t="str">
        <f t="shared" si="50"/>
        <v>Mid Balance</v>
      </c>
      <c r="BC830" t="str">
        <f t="shared" si="51"/>
        <v>WITHDRAWAL</v>
      </c>
    </row>
    <row r="831" spans="1:55" x14ac:dyDescent="0.35">
      <c r="A831">
        <v>1223</v>
      </c>
      <c r="B831">
        <v>13231</v>
      </c>
      <c r="C831" t="s">
        <v>96</v>
      </c>
      <c r="D831" t="s">
        <v>134</v>
      </c>
      <c r="E831">
        <v>11013</v>
      </c>
      <c r="F831">
        <v>13539</v>
      </c>
      <c r="G831" t="s">
        <v>48</v>
      </c>
      <c r="H831">
        <v>13539</v>
      </c>
      <c r="I831">
        <v>780907</v>
      </c>
      <c r="J831">
        <v>63</v>
      </c>
      <c r="K831">
        <v>63</v>
      </c>
      <c r="L831" t="s">
        <v>135</v>
      </c>
      <c r="M831" t="s">
        <v>50</v>
      </c>
      <c r="N831">
        <v>86513</v>
      </c>
      <c r="O831">
        <v>38</v>
      </c>
      <c r="P831">
        <v>36</v>
      </c>
      <c r="Q831">
        <v>5</v>
      </c>
      <c r="R831">
        <v>1</v>
      </c>
      <c r="S831">
        <v>5</v>
      </c>
      <c r="T831">
        <v>50.5</v>
      </c>
      <c r="U831">
        <v>8288</v>
      </c>
      <c r="V831">
        <v>3.79</v>
      </c>
      <c r="W831">
        <v>4.5199999999999996</v>
      </c>
      <c r="X831">
        <v>110</v>
      </c>
      <c r="Y831">
        <v>1562</v>
      </c>
      <c r="Z831">
        <v>1460</v>
      </c>
      <c r="AA831">
        <v>45777</v>
      </c>
      <c r="AB831" t="s">
        <v>78</v>
      </c>
      <c r="AC831">
        <v>27690512</v>
      </c>
      <c r="AD831">
        <v>756</v>
      </c>
      <c r="AE831" t="s">
        <v>67</v>
      </c>
      <c r="AF831">
        <v>930214</v>
      </c>
      <c r="AG831">
        <v>1</v>
      </c>
      <c r="AH831" t="s">
        <v>133</v>
      </c>
      <c r="AI831">
        <v>3526807</v>
      </c>
      <c r="AJ831">
        <v>11013</v>
      </c>
      <c r="AK831">
        <v>930630</v>
      </c>
      <c r="AL831" t="s">
        <v>54</v>
      </c>
      <c r="AN831">
        <v>254.8</v>
      </c>
      <c r="AO831">
        <v>60847.9</v>
      </c>
      <c r="AP831" t="s">
        <v>57</v>
      </c>
      <c r="AS831">
        <v>7240</v>
      </c>
      <c r="AT831">
        <v>930906</v>
      </c>
      <c r="AU831">
        <v>274740</v>
      </c>
      <c r="AV831">
        <v>60</v>
      </c>
      <c r="AW831">
        <v>4579</v>
      </c>
      <c r="AX831" t="s">
        <v>64</v>
      </c>
      <c r="AY831" t="str">
        <f t="shared" si="48"/>
        <v>High_loan_taker</v>
      </c>
      <c r="BA831" t="str">
        <f t="shared" si="49"/>
        <v>Mid Payament</v>
      </c>
      <c r="BB831" t="str">
        <f t="shared" si="50"/>
        <v>Mid Balance</v>
      </c>
      <c r="BC831" t="str">
        <f t="shared" si="51"/>
        <v>CREDIT</v>
      </c>
    </row>
    <row r="832" spans="1:55" x14ac:dyDescent="0.35">
      <c r="A832">
        <v>1223</v>
      </c>
      <c r="B832">
        <v>13231</v>
      </c>
      <c r="C832" t="s">
        <v>96</v>
      </c>
      <c r="D832" t="s">
        <v>134</v>
      </c>
      <c r="E832">
        <v>11013</v>
      </c>
      <c r="F832">
        <v>13539</v>
      </c>
      <c r="G832" t="s">
        <v>48</v>
      </c>
      <c r="H832">
        <v>13539</v>
      </c>
      <c r="I832">
        <v>780907</v>
      </c>
      <c r="J832">
        <v>63</v>
      </c>
      <c r="K832">
        <v>63</v>
      </c>
      <c r="L832" t="s">
        <v>135</v>
      </c>
      <c r="M832" t="s">
        <v>50</v>
      </c>
      <c r="N832">
        <v>86513</v>
      </c>
      <c r="O832">
        <v>38</v>
      </c>
      <c r="P832">
        <v>36</v>
      </c>
      <c r="Q832">
        <v>5</v>
      </c>
      <c r="R832">
        <v>1</v>
      </c>
      <c r="S832">
        <v>5</v>
      </c>
      <c r="T832">
        <v>50.5</v>
      </c>
      <c r="U832">
        <v>8288</v>
      </c>
      <c r="V832">
        <v>3.79</v>
      </c>
      <c r="W832">
        <v>4.5199999999999996</v>
      </c>
      <c r="X832">
        <v>110</v>
      </c>
      <c r="Y832">
        <v>1562</v>
      </c>
      <c r="Z832">
        <v>1460</v>
      </c>
      <c r="AA832">
        <v>45777</v>
      </c>
      <c r="AB832" t="s">
        <v>78</v>
      </c>
      <c r="AC832">
        <v>27690512</v>
      </c>
      <c r="AD832">
        <v>756</v>
      </c>
      <c r="AE832" t="s">
        <v>67</v>
      </c>
      <c r="AF832">
        <v>930214</v>
      </c>
      <c r="AG832">
        <v>1</v>
      </c>
      <c r="AH832" t="s">
        <v>133</v>
      </c>
      <c r="AI832">
        <v>3314631</v>
      </c>
      <c r="AJ832">
        <v>11013</v>
      </c>
      <c r="AK832">
        <v>930713</v>
      </c>
      <c r="AL832" t="s">
        <v>54</v>
      </c>
      <c r="AM832" t="s">
        <v>65</v>
      </c>
      <c r="AN832">
        <v>42244</v>
      </c>
      <c r="AO832">
        <v>103091.9</v>
      </c>
      <c r="AQ832" t="s">
        <v>92</v>
      </c>
      <c r="AR832">
        <v>45816707</v>
      </c>
      <c r="AS832">
        <v>7240</v>
      </c>
      <c r="AT832">
        <v>930906</v>
      </c>
      <c r="AU832">
        <v>274740</v>
      </c>
      <c r="AV832">
        <v>60</v>
      </c>
      <c r="AW832">
        <v>4579</v>
      </c>
      <c r="AX832" t="s">
        <v>64</v>
      </c>
      <c r="AY832" t="str">
        <f t="shared" si="48"/>
        <v>High_loan_taker</v>
      </c>
      <c r="BA832" t="str">
        <f t="shared" si="49"/>
        <v>Mid Payament</v>
      </c>
      <c r="BB832" t="str">
        <f t="shared" si="50"/>
        <v>High Balance</v>
      </c>
      <c r="BC832" t="str">
        <f t="shared" si="51"/>
        <v>CREDIT</v>
      </c>
    </row>
    <row r="833" spans="1:55" x14ac:dyDescent="0.35">
      <c r="A833">
        <v>1223</v>
      </c>
      <c r="B833">
        <v>13231</v>
      </c>
      <c r="C833" t="s">
        <v>96</v>
      </c>
      <c r="D833" t="s">
        <v>134</v>
      </c>
      <c r="E833">
        <v>11013</v>
      </c>
      <c r="F833">
        <v>13539</v>
      </c>
      <c r="G833" t="s">
        <v>48</v>
      </c>
      <c r="H833">
        <v>13539</v>
      </c>
      <c r="I833">
        <v>780907</v>
      </c>
      <c r="J833">
        <v>63</v>
      </c>
      <c r="K833">
        <v>63</v>
      </c>
      <c r="L833" t="s">
        <v>135</v>
      </c>
      <c r="M833" t="s">
        <v>50</v>
      </c>
      <c r="N833">
        <v>86513</v>
      </c>
      <c r="O833">
        <v>38</v>
      </c>
      <c r="P833">
        <v>36</v>
      </c>
      <c r="Q833">
        <v>5</v>
      </c>
      <c r="R833">
        <v>1</v>
      </c>
      <c r="S833">
        <v>5</v>
      </c>
      <c r="T833">
        <v>50.5</v>
      </c>
      <c r="U833">
        <v>8288</v>
      </c>
      <c r="V833">
        <v>3.79</v>
      </c>
      <c r="W833">
        <v>4.5199999999999996</v>
      </c>
      <c r="X833">
        <v>110</v>
      </c>
      <c r="Y833">
        <v>1562</v>
      </c>
      <c r="Z833">
        <v>1460</v>
      </c>
      <c r="AA833">
        <v>45777</v>
      </c>
      <c r="AB833" t="s">
        <v>78</v>
      </c>
      <c r="AC833">
        <v>27690512</v>
      </c>
      <c r="AD833">
        <v>756</v>
      </c>
      <c r="AE833" t="s">
        <v>67</v>
      </c>
      <c r="AF833">
        <v>930214</v>
      </c>
      <c r="AG833">
        <v>1</v>
      </c>
      <c r="AH833" t="s">
        <v>133</v>
      </c>
      <c r="AI833">
        <v>3315111</v>
      </c>
      <c r="AJ833">
        <v>11013</v>
      </c>
      <c r="AK833">
        <v>930713</v>
      </c>
      <c r="AL833" t="s">
        <v>58</v>
      </c>
      <c r="AM833" t="s">
        <v>59</v>
      </c>
      <c r="AN833">
        <v>36700</v>
      </c>
      <c r="AO833">
        <v>66391.899999999994</v>
      </c>
      <c r="AS833">
        <v>7240</v>
      </c>
      <c r="AT833">
        <v>930906</v>
      </c>
      <c r="AU833">
        <v>274740</v>
      </c>
      <c r="AV833">
        <v>60</v>
      </c>
      <c r="AW833">
        <v>4579</v>
      </c>
      <c r="AX833" t="s">
        <v>64</v>
      </c>
      <c r="AY833" t="str">
        <f t="shared" si="48"/>
        <v>High_loan_taker</v>
      </c>
      <c r="BA833" t="str">
        <f t="shared" si="49"/>
        <v>Mid Payament</v>
      </c>
      <c r="BB833" t="str">
        <f t="shared" si="50"/>
        <v>Mid Balance</v>
      </c>
      <c r="BC833" t="str">
        <f t="shared" si="51"/>
        <v>WITHDRAWAL</v>
      </c>
    </row>
    <row r="834" spans="1:55" x14ac:dyDescent="0.35">
      <c r="A834">
        <v>1223</v>
      </c>
      <c r="B834">
        <v>13231</v>
      </c>
      <c r="C834" t="s">
        <v>96</v>
      </c>
      <c r="D834" t="s">
        <v>134</v>
      </c>
      <c r="E834">
        <v>11013</v>
      </c>
      <c r="F834">
        <v>13539</v>
      </c>
      <c r="G834" t="s">
        <v>48</v>
      </c>
      <c r="H834">
        <v>13539</v>
      </c>
      <c r="I834">
        <v>780907</v>
      </c>
      <c r="J834">
        <v>63</v>
      </c>
      <c r="K834">
        <v>63</v>
      </c>
      <c r="L834" t="s">
        <v>135</v>
      </c>
      <c r="M834" t="s">
        <v>50</v>
      </c>
      <c r="N834">
        <v>86513</v>
      </c>
      <c r="O834">
        <v>38</v>
      </c>
      <c r="P834">
        <v>36</v>
      </c>
      <c r="Q834">
        <v>5</v>
      </c>
      <c r="R834">
        <v>1</v>
      </c>
      <c r="S834">
        <v>5</v>
      </c>
      <c r="T834">
        <v>50.5</v>
      </c>
      <c r="U834">
        <v>8288</v>
      </c>
      <c r="V834">
        <v>3.79</v>
      </c>
      <c r="W834">
        <v>4.5199999999999996</v>
      </c>
      <c r="X834">
        <v>110</v>
      </c>
      <c r="Y834">
        <v>1562</v>
      </c>
      <c r="Z834">
        <v>1460</v>
      </c>
      <c r="AA834">
        <v>45777</v>
      </c>
      <c r="AB834" t="s">
        <v>78</v>
      </c>
      <c r="AC834">
        <v>27690512</v>
      </c>
      <c r="AD834">
        <v>756</v>
      </c>
      <c r="AE834" t="s">
        <v>67</v>
      </c>
      <c r="AF834">
        <v>930214</v>
      </c>
      <c r="AG834">
        <v>1</v>
      </c>
      <c r="AH834" t="s">
        <v>133</v>
      </c>
      <c r="AI834">
        <v>3314847</v>
      </c>
      <c r="AJ834">
        <v>11013</v>
      </c>
      <c r="AK834">
        <v>930714</v>
      </c>
      <c r="AL834" t="s">
        <v>58</v>
      </c>
      <c r="AM834" t="s">
        <v>66</v>
      </c>
      <c r="AN834">
        <v>9499</v>
      </c>
      <c r="AO834">
        <v>41992.9</v>
      </c>
      <c r="AP834" t="s">
        <v>77</v>
      </c>
      <c r="AQ834" t="s">
        <v>71</v>
      </c>
      <c r="AR834">
        <v>43103534</v>
      </c>
      <c r="AS834">
        <v>7240</v>
      </c>
      <c r="AT834">
        <v>930906</v>
      </c>
      <c r="AU834">
        <v>274740</v>
      </c>
      <c r="AV834">
        <v>60</v>
      </c>
      <c r="AW834">
        <v>4579</v>
      </c>
      <c r="AX834" t="s">
        <v>64</v>
      </c>
      <c r="AY834" t="str">
        <f t="shared" si="48"/>
        <v>High_loan_taker</v>
      </c>
      <c r="BA834" t="str">
        <f t="shared" si="49"/>
        <v>Mid Payament</v>
      </c>
      <c r="BB834" t="str">
        <f t="shared" si="50"/>
        <v>Low Balance</v>
      </c>
      <c r="BC834" t="str">
        <f t="shared" si="51"/>
        <v>WITHDRAWAL</v>
      </c>
    </row>
    <row r="835" spans="1:55" x14ac:dyDescent="0.35">
      <c r="A835">
        <v>1223</v>
      </c>
      <c r="B835">
        <v>13231</v>
      </c>
      <c r="C835" t="s">
        <v>96</v>
      </c>
      <c r="D835" t="s">
        <v>134</v>
      </c>
      <c r="E835">
        <v>11013</v>
      </c>
      <c r="F835">
        <v>13539</v>
      </c>
      <c r="G835" t="s">
        <v>48</v>
      </c>
      <c r="H835">
        <v>13539</v>
      </c>
      <c r="I835">
        <v>780907</v>
      </c>
      <c r="J835">
        <v>63</v>
      </c>
      <c r="K835">
        <v>63</v>
      </c>
      <c r="L835" t="s">
        <v>135</v>
      </c>
      <c r="M835" t="s">
        <v>50</v>
      </c>
      <c r="N835">
        <v>86513</v>
      </c>
      <c r="O835">
        <v>38</v>
      </c>
      <c r="P835">
        <v>36</v>
      </c>
      <c r="Q835">
        <v>5</v>
      </c>
      <c r="R835">
        <v>1</v>
      </c>
      <c r="S835">
        <v>5</v>
      </c>
      <c r="T835">
        <v>50.5</v>
      </c>
      <c r="U835">
        <v>8288</v>
      </c>
      <c r="V835">
        <v>3.79</v>
      </c>
      <c r="W835">
        <v>4.5199999999999996</v>
      </c>
      <c r="X835">
        <v>110</v>
      </c>
      <c r="Y835">
        <v>1562</v>
      </c>
      <c r="Z835">
        <v>1460</v>
      </c>
      <c r="AA835">
        <v>45777</v>
      </c>
      <c r="AB835" t="s">
        <v>78</v>
      </c>
      <c r="AC835">
        <v>27690512</v>
      </c>
      <c r="AD835">
        <v>756</v>
      </c>
      <c r="AE835" t="s">
        <v>67</v>
      </c>
      <c r="AF835">
        <v>930214</v>
      </c>
      <c r="AG835">
        <v>1</v>
      </c>
      <c r="AH835" t="s">
        <v>133</v>
      </c>
      <c r="AI835">
        <v>3315112</v>
      </c>
      <c r="AJ835">
        <v>11013</v>
      </c>
      <c r="AK835">
        <v>930714</v>
      </c>
      <c r="AL835" t="s">
        <v>58</v>
      </c>
      <c r="AM835" t="s">
        <v>59</v>
      </c>
      <c r="AN835">
        <v>14900</v>
      </c>
      <c r="AO835">
        <v>51491.9</v>
      </c>
      <c r="AS835">
        <v>7240</v>
      </c>
      <c r="AT835">
        <v>930906</v>
      </c>
      <c r="AU835">
        <v>274740</v>
      </c>
      <c r="AV835">
        <v>60</v>
      </c>
      <c r="AW835">
        <v>4579</v>
      </c>
      <c r="AX835" t="s">
        <v>64</v>
      </c>
      <c r="AY835" t="str">
        <f t="shared" ref="AY835:AY869" si="52">IF(AU835&gt;200000,"High_loan_taker",IF(AU835&lt;100000,"Low_loan_taker","Mid_loan_taker"))</f>
        <v>High_loan_taker</v>
      </c>
      <c r="BA835" t="str">
        <f t="shared" ref="BA835:BA869" si="53">IF(AW835&gt;5200,"High Payment",IF(AW835&lt;3200,"Low Payment","Mid Payament"))</f>
        <v>Mid Payament</v>
      </c>
      <c r="BB835" t="str">
        <f t="shared" ref="BB835:BB869" si="54">IF(AO835&gt;100000,"High Balance",IF(AO835&lt;50000,"Low Balance","Mid Balance"))</f>
        <v>Mid Balance</v>
      </c>
      <c r="BC835" t="str">
        <f t="shared" ref="BC835:BC869" si="55">IF(AL835="PRIJEM","CREDIT",IF(AL835="VYDAJ","WITHDRAWAL","NOT SURE"))</f>
        <v>WITHDRAWAL</v>
      </c>
    </row>
    <row r="836" spans="1:55" x14ac:dyDescent="0.35">
      <c r="A836">
        <v>1223</v>
      </c>
      <c r="B836">
        <v>13231</v>
      </c>
      <c r="C836" t="s">
        <v>96</v>
      </c>
      <c r="D836" t="s">
        <v>134</v>
      </c>
      <c r="E836">
        <v>11013</v>
      </c>
      <c r="F836">
        <v>13539</v>
      </c>
      <c r="G836" t="s">
        <v>48</v>
      </c>
      <c r="H836">
        <v>13539</v>
      </c>
      <c r="I836">
        <v>780907</v>
      </c>
      <c r="J836">
        <v>63</v>
      </c>
      <c r="K836">
        <v>63</v>
      </c>
      <c r="L836" t="s">
        <v>135</v>
      </c>
      <c r="M836" t="s">
        <v>50</v>
      </c>
      <c r="N836">
        <v>86513</v>
      </c>
      <c r="O836">
        <v>38</v>
      </c>
      <c r="P836">
        <v>36</v>
      </c>
      <c r="Q836">
        <v>5</v>
      </c>
      <c r="R836">
        <v>1</v>
      </c>
      <c r="S836">
        <v>5</v>
      </c>
      <c r="T836">
        <v>50.5</v>
      </c>
      <c r="U836">
        <v>8288</v>
      </c>
      <c r="V836">
        <v>3.79</v>
      </c>
      <c r="W836">
        <v>4.5199999999999996</v>
      </c>
      <c r="X836">
        <v>110</v>
      </c>
      <c r="Y836">
        <v>1562</v>
      </c>
      <c r="Z836">
        <v>1460</v>
      </c>
      <c r="AA836">
        <v>45777</v>
      </c>
      <c r="AB836" t="s">
        <v>78</v>
      </c>
      <c r="AC836">
        <v>27690512</v>
      </c>
      <c r="AD836">
        <v>756</v>
      </c>
      <c r="AE836" t="s">
        <v>67</v>
      </c>
      <c r="AF836">
        <v>930214</v>
      </c>
      <c r="AG836">
        <v>1</v>
      </c>
      <c r="AH836" t="s">
        <v>133</v>
      </c>
      <c r="AI836">
        <v>3315041</v>
      </c>
      <c r="AJ836">
        <v>11013</v>
      </c>
      <c r="AK836">
        <v>930731</v>
      </c>
      <c r="AL836" t="s">
        <v>58</v>
      </c>
      <c r="AM836" t="s">
        <v>59</v>
      </c>
      <c r="AN836">
        <v>30</v>
      </c>
      <c r="AO836">
        <v>42171.1</v>
      </c>
      <c r="AP836" t="s">
        <v>68</v>
      </c>
      <c r="AS836">
        <v>7240</v>
      </c>
      <c r="AT836">
        <v>930906</v>
      </c>
      <c r="AU836">
        <v>274740</v>
      </c>
      <c r="AV836">
        <v>60</v>
      </c>
      <c r="AW836">
        <v>4579</v>
      </c>
      <c r="AX836" t="s">
        <v>64</v>
      </c>
      <c r="AY836" t="str">
        <f t="shared" si="52"/>
        <v>High_loan_taker</v>
      </c>
      <c r="BA836" t="str">
        <f t="shared" si="53"/>
        <v>Mid Payament</v>
      </c>
      <c r="BB836" t="str">
        <f t="shared" si="54"/>
        <v>Low Balance</v>
      </c>
      <c r="BC836" t="str">
        <f t="shared" si="55"/>
        <v>WITHDRAWAL</v>
      </c>
    </row>
    <row r="837" spans="1:55" x14ac:dyDescent="0.35">
      <c r="A837">
        <v>1223</v>
      </c>
      <c r="B837">
        <v>13231</v>
      </c>
      <c r="C837" t="s">
        <v>96</v>
      </c>
      <c r="D837" t="s">
        <v>134</v>
      </c>
      <c r="E837">
        <v>11013</v>
      </c>
      <c r="F837">
        <v>13539</v>
      </c>
      <c r="G837" t="s">
        <v>48</v>
      </c>
      <c r="H837">
        <v>13539</v>
      </c>
      <c r="I837">
        <v>780907</v>
      </c>
      <c r="J837">
        <v>63</v>
      </c>
      <c r="K837">
        <v>63</v>
      </c>
      <c r="L837" t="s">
        <v>135</v>
      </c>
      <c r="M837" t="s">
        <v>50</v>
      </c>
      <c r="N837">
        <v>86513</v>
      </c>
      <c r="O837">
        <v>38</v>
      </c>
      <c r="P837">
        <v>36</v>
      </c>
      <c r="Q837">
        <v>5</v>
      </c>
      <c r="R837">
        <v>1</v>
      </c>
      <c r="S837">
        <v>5</v>
      </c>
      <c r="T837">
        <v>50.5</v>
      </c>
      <c r="U837">
        <v>8288</v>
      </c>
      <c r="V837">
        <v>3.79</v>
      </c>
      <c r="W837">
        <v>4.5199999999999996</v>
      </c>
      <c r="X837">
        <v>110</v>
      </c>
      <c r="Y837">
        <v>1562</v>
      </c>
      <c r="Z837">
        <v>1460</v>
      </c>
      <c r="AA837">
        <v>45777</v>
      </c>
      <c r="AB837" t="s">
        <v>78</v>
      </c>
      <c r="AC837">
        <v>27690512</v>
      </c>
      <c r="AD837">
        <v>756</v>
      </c>
      <c r="AE837" t="s">
        <v>67</v>
      </c>
      <c r="AF837">
        <v>930214</v>
      </c>
      <c r="AG837">
        <v>1</v>
      </c>
      <c r="AH837" t="s">
        <v>133</v>
      </c>
      <c r="AI837">
        <v>3526808</v>
      </c>
      <c r="AJ837">
        <v>11013</v>
      </c>
      <c r="AK837">
        <v>930731</v>
      </c>
      <c r="AL837" t="s">
        <v>54</v>
      </c>
      <c r="AN837">
        <v>208.3</v>
      </c>
      <c r="AO837">
        <v>42201.1</v>
      </c>
      <c r="AP837" t="s">
        <v>57</v>
      </c>
      <c r="AS837">
        <v>7240</v>
      </c>
      <c r="AT837">
        <v>930906</v>
      </c>
      <c r="AU837">
        <v>274740</v>
      </c>
      <c r="AV837">
        <v>60</v>
      </c>
      <c r="AW837">
        <v>4579</v>
      </c>
      <c r="AX837" t="s">
        <v>64</v>
      </c>
      <c r="AY837" t="str">
        <f t="shared" si="52"/>
        <v>High_loan_taker</v>
      </c>
      <c r="BA837" t="str">
        <f t="shared" si="53"/>
        <v>Mid Payament</v>
      </c>
      <c r="BB837" t="str">
        <f t="shared" si="54"/>
        <v>Low Balance</v>
      </c>
      <c r="BC837" t="str">
        <f t="shared" si="55"/>
        <v>CREDIT</v>
      </c>
    </row>
    <row r="838" spans="1:55" x14ac:dyDescent="0.35">
      <c r="A838">
        <v>1223</v>
      </c>
      <c r="B838">
        <v>13231</v>
      </c>
      <c r="C838" t="s">
        <v>96</v>
      </c>
      <c r="D838" t="s">
        <v>134</v>
      </c>
      <c r="E838">
        <v>11013</v>
      </c>
      <c r="F838">
        <v>13539</v>
      </c>
      <c r="G838" t="s">
        <v>48</v>
      </c>
      <c r="H838">
        <v>13539</v>
      </c>
      <c r="I838">
        <v>780907</v>
      </c>
      <c r="J838">
        <v>63</v>
      </c>
      <c r="K838">
        <v>63</v>
      </c>
      <c r="L838" t="s">
        <v>135</v>
      </c>
      <c r="M838" t="s">
        <v>50</v>
      </c>
      <c r="N838">
        <v>86513</v>
      </c>
      <c r="O838">
        <v>38</v>
      </c>
      <c r="P838">
        <v>36</v>
      </c>
      <c r="Q838">
        <v>5</v>
      </c>
      <c r="R838">
        <v>1</v>
      </c>
      <c r="S838">
        <v>5</v>
      </c>
      <c r="T838">
        <v>50.5</v>
      </c>
      <c r="U838">
        <v>8288</v>
      </c>
      <c r="V838">
        <v>3.79</v>
      </c>
      <c r="W838">
        <v>4.5199999999999996</v>
      </c>
      <c r="X838">
        <v>110</v>
      </c>
      <c r="Y838">
        <v>1562</v>
      </c>
      <c r="Z838">
        <v>1460</v>
      </c>
      <c r="AA838">
        <v>45777</v>
      </c>
      <c r="AB838" t="s">
        <v>78</v>
      </c>
      <c r="AC838">
        <v>27690512</v>
      </c>
      <c r="AD838">
        <v>756</v>
      </c>
      <c r="AE838" t="s">
        <v>67</v>
      </c>
      <c r="AF838">
        <v>930214</v>
      </c>
      <c r="AG838">
        <v>1</v>
      </c>
      <c r="AH838" t="s">
        <v>133</v>
      </c>
      <c r="AI838">
        <v>3314776</v>
      </c>
      <c r="AJ838">
        <v>11013</v>
      </c>
      <c r="AK838">
        <v>930810</v>
      </c>
      <c r="AL838" t="s">
        <v>58</v>
      </c>
      <c r="AM838" t="s">
        <v>66</v>
      </c>
      <c r="AN838">
        <v>756</v>
      </c>
      <c r="AO838">
        <v>41415.1</v>
      </c>
      <c r="AP838" t="s">
        <v>67</v>
      </c>
      <c r="AQ838" t="s">
        <v>78</v>
      </c>
      <c r="AR838">
        <v>27690512</v>
      </c>
      <c r="AS838">
        <v>7240</v>
      </c>
      <c r="AT838">
        <v>930906</v>
      </c>
      <c r="AU838">
        <v>274740</v>
      </c>
      <c r="AV838">
        <v>60</v>
      </c>
      <c r="AW838">
        <v>4579</v>
      </c>
      <c r="AX838" t="s">
        <v>64</v>
      </c>
      <c r="AY838" t="str">
        <f t="shared" si="52"/>
        <v>High_loan_taker</v>
      </c>
      <c r="BA838" t="str">
        <f t="shared" si="53"/>
        <v>Mid Payament</v>
      </c>
      <c r="BB838" t="str">
        <f t="shared" si="54"/>
        <v>Low Balance</v>
      </c>
      <c r="BC838" t="str">
        <f t="shared" si="55"/>
        <v>WITHDRAWAL</v>
      </c>
    </row>
    <row r="839" spans="1:55" x14ac:dyDescent="0.35">
      <c r="A839">
        <v>1223</v>
      </c>
      <c r="B839">
        <v>13231</v>
      </c>
      <c r="C839" t="s">
        <v>96</v>
      </c>
      <c r="D839" t="s">
        <v>134</v>
      </c>
      <c r="E839">
        <v>11013</v>
      </c>
      <c r="F839">
        <v>13539</v>
      </c>
      <c r="G839" t="s">
        <v>48</v>
      </c>
      <c r="H839">
        <v>13539</v>
      </c>
      <c r="I839">
        <v>780907</v>
      </c>
      <c r="J839">
        <v>63</v>
      </c>
      <c r="K839">
        <v>63</v>
      </c>
      <c r="L839" t="s">
        <v>135</v>
      </c>
      <c r="M839" t="s">
        <v>50</v>
      </c>
      <c r="N839">
        <v>86513</v>
      </c>
      <c r="O839">
        <v>38</v>
      </c>
      <c r="P839">
        <v>36</v>
      </c>
      <c r="Q839">
        <v>5</v>
      </c>
      <c r="R839">
        <v>1</v>
      </c>
      <c r="S839">
        <v>5</v>
      </c>
      <c r="T839">
        <v>50.5</v>
      </c>
      <c r="U839">
        <v>8288</v>
      </c>
      <c r="V839">
        <v>3.79</v>
      </c>
      <c r="W839">
        <v>4.5199999999999996</v>
      </c>
      <c r="X839">
        <v>110</v>
      </c>
      <c r="Y839">
        <v>1562</v>
      </c>
      <c r="Z839">
        <v>1460</v>
      </c>
      <c r="AA839">
        <v>45777</v>
      </c>
      <c r="AB839" t="s">
        <v>78</v>
      </c>
      <c r="AC839">
        <v>27690512</v>
      </c>
      <c r="AD839">
        <v>756</v>
      </c>
      <c r="AE839" t="s">
        <v>67</v>
      </c>
      <c r="AF839">
        <v>930214</v>
      </c>
      <c r="AG839">
        <v>1</v>
      </c>
      <c r="AH839" t="s">
        <v>133</v>
      </c>
      <c r="AI839">
        <v>3315113</v>
      </c>
      <c r="AJ839">
        <v>11013</v>
      </c>
      <c r="AK839">
        <v>930813</v>
      </c>
      <c r="AL839" t="s">
        <v>58</v>
      </c>
      <c r="AM839" t="s">
        <v>59</v>
      </c>
      <c r="AN839">
        <v>28500</v>
      </c>
      <c r="AO839">
        <v>55159.1</v>
      </c>
      <c r="AS839">
        <v>7240</v>
      </c>
      <c r="AT839">
        <v>930906</v>
      </c>
      <c r="AU839">
        <v>274740</v>
      </c>
      <c r="AV839">
        <v>60</v>
      </c>
      <c r="AW839">
        <v>4579</v>
      </c>
      <c r="AX839" t="s">
        <v>64</v>
      </c>
      <c r="AY839" t="str">
        <f t="shared" si="52"/>
        <v>High_loan_taker</v>
      </c>
      <c r="BA839" t="str">
        <f t="shared" si="53"/>
        <v>Mid Payament</v>
      </c>
      <c r="BB839" t="str">
        <f t="shared" si="54"/>
        <v>Mid Balance</v>
      </c>
      <c r="BC839" t="str">
        <f t="shared" si="55"/>
        <v>WITHDRAWAL</v>
      </c>
    </row>
    <row r="840" spans="1:55" x14ac:dyDescent="0.35">
      <c r="A840">
        <v>1223</v>
      </c>
      <c r="B840">
        <v>13231</v>
      </c>
      <c r="C840" t="s">
        <v>96</v>
      </c>
      <c r="D840" t="s">
        <v>134</v>
      </c>
      <c r="E840">
        <v>11013</v>
      </c>
      <c r="F840">
        <v>13539</v>
      </c>
      <c r="G840" t="s">
        <v>48</v>
      </c>
      <c r="H840">
        <v>13539</v>
      </c>
      <c r="I840">
        <v>780907</v>
      </c>
      <c r="J840">
        <v>63</v>
      </c>
      <c r="K840">
        <v>63</v>
      </c>
      <c r="L840" t="s">
        <v>135</v>
      </c>
      <c r="M840" t="s">
        <v>50</v>
      </c>
      <c r="N840">
        <v>86513</v>
      </c>
      <c r="O840">
        <v>38</v>
      </c>
      <c r="P840">
        <v>36</v>
      </c>
      <c r="Q840">
        <v>5</v>
      </c>
      <c r="R840">
        <v>1</v>
      </c>
      <c r="S840">
        <v>5</v>
      </c>
      <c r="T840">
        <v>50.5</v>
      </c>
      <c r="U840">
        <v>8288</v>
      </c>
      <c r="V840">
        <v>3.79</v>
      </c>
      <c r="W840">
        <v>4.5199999999999996</v>
      </c>
      <c r="X840">
        <v>110</v>
      </c>
      <c r="Y840">
        <v>1562</v>
      </c>
      <c r="Z840">
        <v>1460</v>
      </c>
      <c r="AA840">
        <v>45777</v>
      </c>
      <c r="AB840" t="s">
        <v>78</v>
      </c>
      <c r="AC840">
        <v>27690512</v>
      </c>
      <c r="AD840">
        <v>756</v>
      </c>
      <c r="AE840" t="s">
        <v>67</v>
      </c>
      <c r="AF840">
        <v>930214</v>
      </c>
      <c r="AG840">
        <v>1</v>
      </c>
      <c r="AH840" t="s">
        <v>133</v>
      </c>
      <c r="AI840">
        <v>3314632</v>
      </c>
      <c r="AJ840">
        <v>11013</v>
      </c>
      <c r="AK840">
        <v>930813</v>
      </c>
      <c r="AL840" t="s">
        <v>54</v>
      </c>
      <c r="AM840" t="s">
        <v>65</v>
      </c>
      <c r="AN840">
        <v>42244</v>
      </c>
      <c r="AO840">
        <v>83659.100000000006</v>
      </c>
      <c r="AQ840" t="s">
        <v>92</v>
      </c>
      <c r="AR840">
        <v>45816707</v>
      </c>
      <c r="AS840">
        <v>7240</v>
      </c>
      <c r="AT840">
        <v>930906</v>
      </c>
      <c r="AU840">
        <v>274740</v>
      </c>
      <c r="AV840">
        <v>60</v>
      </c>
      <c r="AW840">
        <v>4579</v>
      </c>
      <c r="AX840" t="s">
        <v>64</v>
      </c>
      <c r="AY840" t="str">
        <f t="shared" si="52"/>
        <v>High_loan_taker</v>
      </c>
      <c r="BA840" t="str">
        <f t="shared" si="53"/>
        <v>Mid Payament</v>
      </c>
      <c r="BB840" t="str">
        <f t="shared" si="54"/>
        <v>Mid Balance</v>
      </c>
      <c r="BC840" t="str">
        <f t="shared" si="55"/>
        <v>CREDIT</v>
      </c>
    </row>
    <row r="841" spans="1:55" x14ac:dyDescent="0.35">
      <c r="A841">
        <v>1223</v>
      </c>
      <c r="B841">
        <v>13231</v>
      </c>
      <c r="C841" t="s">
        <v>96</v>
      </c>
      <c r="D841" t="s">
        <v>134</v>
      </c>
      <c r="E841">
        <v>11013</v>
      </c>
      <c r="F841">
        <v>13539</v>
      </c>
      <c r="G841" t="s">
        <v>48</v>
      </c>
      <c r="H841">
        <v>13539</v>
      </c>
      <c r="I841">
        <v>780907</v>
      </c>
      <c r="J841">
        <v>63</v>
      </c>
      <c r="K841">
        <v>63</v>
      </c>
      <c r="L841" t="s">
        <v>135</v>
      </c>
      <c r="M841" t="s">
        <v>50</v>
      </c>
      <c r="N841">
        <v>86513</v>
      </c>
      <c r="O841">
        <v>38</v>
      </c>
      <c r="P841">
        <v>36</v>
      </c>
      <c r="Q841">
        <v>5</v>
      </c>
      <c r="R841">
        <v>1</v>
      </c>
      <c r="S841">
        <v>5</v>
      </c>
      <c r="T841">
        <v>50.5</v>
      </c>
      <c r="U841">
        <v>8288</v>
      </c>
      <c r="V841">
        <v>3.79</v>
      </c>
      <c r="W841">
        <v>4.5199999999999996</v>
      </c>
      <c r="X841">
        <v>110</v>
      </c>
      <c r="Y841">
        <v>1562</v>
      </c>
      <c r="Z841">
        <v>1460</v>
      </c>
      <c r="AA841">
        <v>45777</v>
      </c>
      <c r="AB841" t="s">
        <v>78</v>
      </c>
      <c r="AC841">
        <v>27690512</v>
      </c>
      <c r="AD841">
        <v>756</v>
      </c>
      <c r="AE841" t="s">
        <v>67</v>
      </c>
      <c r="AF841">
        <v>930214</v>
      </c>
      <c r="AG841">
        <v>1</v>
      </c>
      <c r="AH841" t="s">
        <v>133</v>
      </c>
      <c r="AI841">
        <v>3314848</v>
      </c>
      <c r="AJ841">
        <v>11013</v>
      </c>
      <c r="AK841">
        <v>930814</v>
      </c>
      <c r="AL841" t="s">
        <v>58</v>
      </c>
      <c r="AM841" t="s">
        <v>66</v>
      </c>
      <c r="AN841">
        <v>9499</v>
      </c>
      <c r="AO841">
        <v>45660.1</v>
      </c>
      <c r="AP841" t="s">
        <v>77</v>
      </c>
      <c r="AQ841" t="s">
        <v>71</v>
      </c>
      <c r="AR841">
        <v>43103534</v>
      </c>
      <c r="AS841">
        <v>7240</v>
      </c>
      <c r="AT841">
        <v>930906</v>
      </c>
      <c r="AU841">
        <v>274740</v>
      </c>
      <c r="AV841">
        <v>60</v>
      </c>
      <c r="AW841">
        <v>4579</v>
      </c>
      <c r="AX841" t="s">
        <v>64</v>
      </c>
      <c r="AY841" t="str">
        <f t="shared" si="52"/>
        <v>High_loan_taker</v>
      </c>
      <c r="BA841" t="str">
        <f t="shared" si="53"/>
        <v>Mid Payament</v>
      </c>
      <c r="BB841" t="str">
        <f t="shared" si="54"/>
        <v>Low Balance</v>
      </c>
      <c r="BC841" t="str">
        <f t="shared" si="55"/>
        <v>WITHDRAWAL</v>
      </c>
    </row>
    <row r="842" spans="1:55" x14ac:dyDescent="0.35">
      <c r="A842">
        <v>1223</v>
      </c>
      <c r="B842">
        <v>13231</v>
      </c>
      <c r="C842" t="s">
        <v>96</v>
      </c>
      <c r="D842" t="s">
        <v>134</v>
      </c>
      <c r="E842">
        <v>11013</v>
      </c>
      <c r="F842">
        <v>13539</v>
      </c>
      <c r="G842" t="s">
        <v>48</v>
      </c>
      <c r="H842">
        <v>13539</v>
      </c>
      <c r="I842">
        <v>780907</v>
      </c>
      <c r="J842">
        <v>63</v>
      </c>
      <c r="K842">
        <v>63</v>
      </c>
      <c r="L842" t="s">
        <v>135</v>
      </c>
      <c r="M842" t="s">
        <v>50</v>
      </c>
      <c r="N842">
        <v>86513</v>
      </c>
      <c r="O842">
        <v>38</v>
      </c>
      <c r="P842">
        <v>36</v>
      </c>
      <c r="Q842">
        <v>5</v>
      </c>
      <c r="R842">
        <v>1</v>
      </c>
      <c r="S842">
        <v>5</v>
      </c>
      <c r="T842">
        <v>50.5</v>
      </c>
      <c r="U842">
        <v>8288</v>
      </c>
      <c r="V842">
        <v>3.79</v>
      </c>
      <c r="W842">
        <v>4.5199999999999996</v>
      </c>
      <c r="X842">
        <v>110</v>
      </c>
      <c r="Y842">
        <v>1562</v>
      </c>
      <c r="Z842">
        <v>1460</v>
      </c>
      <c r="AA842">
        <v>45777</v>
      </c>
      <c r="AB842" t="s">
        <v>78</v>
      </c>
      <c r="AC842">
        <v>27690512</v>
      </c>
      <c r="AD842">
        <v>756</v>
      </c>
      <c r="AE842" t="s">
        <v>67</v>
      </c>
      <c r="AF842">
        <v>930214</v>
      </c>
      <c r="AG842">
        <v>1</v>
      </c>
      <c r="AH842" t="s">
        <v>133</v>
      </c>
      <c r="AI842">
        <v>3314704</v>
      </c>
      <c r="AJ842">
        <v>11013</v>
      </c>
      <c r="AK842">
        <v>930821</v>
      </c>
      <c r="AL842" t="s">
        <v>58</v>
      </c>
      <c r="AM842" t="s">
        <v>59</v>
      </c>
      <c r="AN842">
        <v>4700</v>
      </c>
      <c r="AO842">
        <v>40960.1</v>
      </c>
      <c r="AR842">
        <v>0</v>
      </c>
      <c r="AS842">
        <v>7240</v>
      </c>
      <c r="AT842">
        <v>930906</v>
      </c>
      <c r="AU842">
        <v>274740</v>
      </c>
      <c r="AV842">
        <v>60</v>
      </c>
      <c r="AW842">
        <v>4579</v>
      </c>
      <c r="AX842" t="s">
        <v>64</v>
      </c>
      <c r="AY842" t="str">
        <f t="shared" si="52"/>
        <v>High_loan_taker</v>
      </c>
      <c r="BA842" t="str">
        <f t="shared" si="53"/>
        <v>Mid Payament</v>
      </c>
      <c r="BB842" t="str">
        <f t="shared" si="54"/>
        <v>Low Balance</v>
      </c>
      <c r="BC842" t="str">
        <f t="shared" si="55"/>
        <v>WITHDRAWAL</v>
      </c>
    </row>
    <row r="843" spans="1:55" x14ac:dyDescent="0.35">
      <c r="A843">
        <v>1223</v>
      </c>
      <c r="B843">
        <v>13231</v>
      </c>
      <c r="C843" t="s">
        <v>96</v>
      </c>
      <c r="D843" t="s">
        <v>134</v>
      </c>
      <c r="E843">
        <v>11013</v>
      </c>
      <c r="F843">
        <v>13539</v>
      </c>
      <c r="G843" t="s">
        <v>48</v>
      </c>
      <c r="H843">
        <v>13539</v>
      </c>
      <c r="I843">
        <v>780907</v>
      </c>
      <c r="J843">
        <v>63</v>
      </c>
      <c r="K843">
        <v>63</v>
      </c>
      <c r="L843" t="s">
        <v>135</v>
      </c>
      <c r="M843" t="s">
        <v>50</v>
      </c>
      <c r="N843">
        <v>86513</v>
      </c>
      <c r="O843">
        <v>38</v>
      </c>
      <c r="P843">
        <v>36</v>
      </c>
      <c r="Q843">
        <v>5</v>
      </c>
      <c r="R843">
        <v>1</v>
      </c>
      <c r="S843">
        <v>5</v>
      </c>
      <c r="T843">
        <v>50.5</v>
      </c>
      <c r="U843">
        <v>8288</v>
      </c>
      <c r="V843">
        <v>3.79</v>
      </c>
      <c r="W843">
        <v>4.5199999999999996</v>
      </c>
      <c r="X843">
        <v>110</v>
      </c>
      <c r="Y843">
        <v>1562</v>
      </c>
      <c r="Z843">
        <v>1460</v>
      </c>
      <c r="AA843">
        <v>45777</v>
      </c>
      <c r="AB843" t="s">
        <v>78</v>
      </c>
      <c r="AC843">
        <v>27690512</v>
      </c>
      <c r="AD843">
        <v>756</v>
      </c>
      <c r="AE843" t="s">
        <v>67</v>
      </c>
      <c r="AF843">
        <v>930214</v>
      </c>
      <c r="AG843">
        <v>1</v>
      </c>
      <c r="AH843" t="s">
        <v>133</v>
      </c>
      <c r="AI843">
        <v>3315042</v>
      </c>
      <c r="AJ843">
        <v>11013</v>
      </c>
      <c r="AK843">
        <v>930831</v>
      </c>
      <c r="AL843" t="s">
        <v>58</v>
      </c>
      <c r="AM843" t="s">
        <v>59</v>
      </c>
      <c r="AN843">
        <v>30</v>
      </c>
      <c r="AO843">
        <v>41112.9</v>
      </c>
      <c r="AP843" t="s">
        <v>68</v>
      </c>
      <c r="AS843">
        <v>7240</v>
      </c>
      <c r="AT843">
        <v>930906</v>
      </c>
      <c r="AU843">
        <v>274740</v>
      </c>
      <c r="AV843">
        <v>60</v>
      </c>
      <c r="AW843">
        <v>4579</v>
      </c>
      <c r="AX843" t="s">
        <v>64</v>
      </c>
      <c r="AY843" t="str">
        <f t="shared" si="52"/>
        <v>High_loan_taker</v>
      </c>
      <c r="BA843" t="str">
        <f t="shared" si="53"/>
        <v>Mid Payament</v>
      </c>
      <c r="BB843" t="str">
        <f t="shared" si="54"/>
        <v>Low Balance</v>
      </c>
      <c r="BC843" t="str">
        <f t="shared" si="55"/>
        <v>WITHDRAWAL</v>
      </c>
    </row>
    <row r="844" spans="1:55" x14ac:dyDescent="0.35">
      <c r="A844">
        <v>1223</v>
      </c>
      <c r="B844">
        <v>13231</v>
      </c>
      <c r="C844" t="s">
        <v>96</v>
      </c>
      <c r="D844" t="s">
        <v>134</v>
      </c>
      <c r="E844">
        <v>11013</v>
      </c>
      <c r="F844">
        <v>13539</v>
      </c>
      <c r="G844" t="s">
        <v>48</v>
      </c>
      <c r="H844">
        <v>13539</v>
      </c>
      <c r="I844">
        <v>780907</v>
      </c>
      <c r="J844">
        <v>63</v>
      </c>
      <c r="K844">
        <v>63</v>
      </c>
      <c r="L844" t="s">
        <v>135</v>
      </c>
      <c r="M844" t="s">
        <v>50</v>
      </c>
      <c r="N844">
        <v>86513</v>
      </c>
      <c r="O844">
        <v>38</v>
      </c>
      <c r="P844">
        <v>36</v>
      </c>
      <c r="Q844">
        <v>5</v>
      </c>
      <c r="R844">
        <v>1</v>
      </c>
      <c r="S844">
        <v>5</v>
      </c>
      <c r="T844">
        <v>50.5</v>
      </c>
      <c r="U844">
        <v>8288</v>
      </c>
      <c r="V844">
        <v>3.79</v>
      </c>
      <c r="W844">
        <v>4.5199999999999996</v>
      </c>
      <c r="X844">
        <v>110</v>
      </c>
      <c r="Y844">
        <v>1562</v>
      </c>
      <c r="Z844">
        <v>1460</v>
      </c>
      <c r="AA844">
        <v>45778</v>
      </c>
      <c r="AB844" t="s">
        <v>71</v>
      </c>
      <c r="AC844">
        <v>43103534</v>
      </c>
      <c r="AD844">
        <v>9499</v>
      </c>
      <c r="AE844" t="s">
        <v>77</v>
      </c>
      <c r="AF844">
        <v>930214</v>
      </c>
      <c r="AG844">
        <v>1</v>
      </c>
      <c r="AH844" t="s">
        <v>133</v>
      </c>
      <c r="AI844">
        <v>3314624</v>
      </c>
      <c r="AJ844">
        <v>11013</v>
      </c>
      <c r="AK844">
        <v>930214</v>
      </c>
      <c r="AL844" t="s">
        <v>54</v>
      </c>
      <c r="AM844" t="s">
        <v>55</v>
      </c>
      <c r="AN844">
        <v>600</v>
      </c>
      <c r="AO844">
        <v>600</v>
      </c>
      <c r="AS844">
        <v>7240</v>
      </c>
      <c r="AT844">
        <v>930906</v>
      </c>
      <c r="AU844">
        <v>274740</v>
      </c>
      <c r="AV844">
        <v>60</v>
      </c>
      <c r="AW844">
        <v>4579</v>
      </c>
      <c r="AX844" t="s">
        <v>64</v>
      </c>
      <c r="AY844" t="str">
        <f t="shared" si="52"/>
        <v>High_loan_taker</v>
      </c>
      <c r="BA844" t="str">
        <f t="shared" si="53"/>
        <v>Mid Payament</v>
      </c>
      <c r="BB844" t="str">
        <f t="shared" si="54"/>
        <v>Low Balance</v>
      </c>
      <c r="BC844" t="str">
        <f t="shared" si="55"/>
        <v>CREDIT</v>
      </c>
    </row>
    <row r="845" spans="1:55" x14ac:dyDescent="0.35">
      <c r="A845">
        <v>1223</v>
      </c>
      <c r="B845">
        <v>13231</v>
      </c>
      <c r="C845" t="s">
        <v>96</v>
      </c>
      <c r="D845" t="s">
        <v>134</v>
      </c>
      <c r="E845">
        <v>11013</v>
      </c>
      <c r="F845">
        <v>13539</v>
      </c>
      <c r="G845" t="s">
        <v>48</v>
      </c>
      <c r="H845">
        <v>13539</v>
      </c>
      <c r="I845">
        <v>780907</v>
      </c>
      <c r="J845">
        <v>63</v>
      </c>
      <c r="K845">
        <v>63</v>
      </c>
      <c r="L845" t="s">
        <v>135</v>
      </c>
      <c r="M845" t="s">
        <v>50</v>
      </c>
      <c r="N845">
        <v>86513</v>
      </c>
      <c r="O845">
        <v>38</v>
      </c>
      <c r="P845">
        <v>36</v>
      </c>
      <c r="Q845">
        <v>5</v>
      </c>
      <c r="R845">
        <v>1</v>
      </c>
      <c r="S845">
        <v>5</v>
      </c>
      <c r="T845">
        <v>50.5</v>
      </c>
      <c r="U845">
        <v>8288</v>
      </c>
      <c r="V845">
        <v>3.79</v>
      </c>
      <c r="W845">
        <v>4.5199999999999996</v>
      </c>
      <c r="X845">
        <v>110</v>
      </c>
      <c r="Y845">
        <v>1562</v>
      </c>
      <c r="Z845">
        <v>1460</v>
      </c>
      <c r="AA845">
        <v>45778</v>
      </c>
      <c r="AB845" t="s">
        <v>71</v>
      </c>
      <c r="AC845">
        <v>43103534</v>
      </c>
      <c r="AD845">
        <v>9499</v>
      </c>
      <c r="AE845" t="s">
        <v>77</v>
      </c>
      <c r="AF845">
        <v>930214</v>
      </c>
      <c r="AG845">
        <v>1</v>
      </c>
      <c r="AH845" t="s">
        <v>133</v>
      </c>
      <c r="AI845">
        <v>3314627</v>
      </c>
      <c r="AJ845">
        <v>11013</v>
      </c>
      <c r="AK845">
        <v>930313</v>
      </c>
      <c r="AL845" t="s">
        <v>54</v>
      </c>
      <c r="AM845" t="s">
        <v>65</v>
      </c>
      <c r="AN845">
        <v>42244</v>
      </c>
      <c r="AO845">
        <v>42844</v>
      </c>
      <c r="AQ845" t="s">
        <v>92</v>
      </c>
      <c r="AR845">
        <v>45816707</v>
      </c>
      <c r="AS845">
        <v>7240</v>
      </c>
      <c r="AT845">
        <v>930906</v>
      </c>
      <c r="AU845">
        <v>274740</v>
      </c>
      <c r="AV845">
        <v>60</v>
      </c>
      <c r="AW845">
        <v>4579</v>
      </c>
      <c r="AX845" t="s">
        <v>64</v>
      </c>
      <c r="AY845" t="str">
        <f t="shared" si="52"/>
        <v>High_loan_taker</v>
      </c>
      <c r="BA845" t="str">
        <f t="shared" si="53"/>
        <v>Mid Payament</v>
      </c>
      <c r="BB845" t="str">
        <f t="shared" si="54"/>
        <v>Low Balance</v>
      </c>
      <c r="BC845" t="str">
        <f t="shared" si="55"/>
        <v>CREDIT</v>
      </c>
    </row>
    <row r="846" spans="1:55" x14ac:dyDescent="0.35">
      <c r="A846">
        <v>1223</v>
      </c>
      <c r="B846">
        <v>13231</v>
      </c>
      <c r="C846" t="s">
        <v>96</v>
      </c>
      <c r="D846" t="s">
        <v>134</v>
      </c>
      <c r="E846">
        <v>11013</v>
      </c>
      <c r="F846">
        <v>13539</v>
      </c>
      <c r="G846" t="s">
        <v>48</v>
      </c>
      <c r="H846">
        <v>13539</v>
      </c>
      <c r="I846">
        <v>780907</v>
      </c>
      <c r="J846">
        <v>63</v>
      </c>
      <c r="K846">
        <v>63</v>
      </c>
      <c r="L846" t="s">
        <v>135</v>
      </c>
      <c r="M846" t="s">
        <v>50</v>
      </c>
      <c r="N846">
        <v>86513</v>
      </c>
      <c r="O846">
        <v>38</v>
      </c>
      <c r="P846">
        <v>36</v>
      </c>
      <c r="Q846">
        <v>5</v>
      </c>
      <c r="R846">
        <v>1</v>
      </c>
      <c r="S846">
        <v>5</v>
      </c>
      <c r="T846">
        <v>50.5</v>
      </c>
      <c r="U846">
        <v>8288</v>
      </c>
      <c r="V846">
        <v>3.79</v>
      </c>
      <c r="W846">
        <v>4.5199999999999996</v>
      </c>
      <c r="X846">
        <v>110</v>
      </c>
      <c r="Y846">
        <v>1562</v>
      </c>
      <c r="Z846">
        <v>1460</v>
      </c>
      <c r="AA846">
        <v>45778</v>
      </c>
      <c r="AB846" t="s">
        <v>71</v>
      </c>
      <c r="AC846">
        <v>43103534</v>
      </c>
      <c r="AD846">
        <v>9499</v>
      </c>
      <c r="AE846" t="s">
        <v>77</v>
      </c>
      <c r="AF846">
        <v>930214</v>
      </c>
      <c r="AG846">
        <v>1</v>
      </c>
      <c r="AH846" t="s">
        <v>133</v>
      </c>
      <c r="AI846">
        <v>3315106</v>
      </c>
      <c r="AJ846">
        <v>11013</v>
      </c>
      <c r="AK846">
        <v>930316</v>
      </c>
      <c r="AL846" t="s">
        <v>58</v>
      </c>
      <c r="AM846" t="s">
        <v>59</v>
      </c>
      <c r="AN846">
        <v>7000</v>
      </c>
      <c r="AO846">
        <v>35844</v>
      </c>
      <c r="AS846">
        <v>7240</v>
      </c>
      <c r="AT846">
        <v>930906</v>
      </c>
      <c r="AU846">
        <v>274740</v>
      </c>
      <c r="AV846">
        <v>60</v>
      </c>
      <c r="AW846">
        <v>4579</v>
      </c>
      <c r="AX846" t="s">
        <v>64</v>
      </c>
      <c r="AY846" t="str">
        <f t="shared" si="52"/>
        <v>High_loan_taker</v>
      </c>
      <c r="BA846" t="str">
        <f t="shared" si="53"/>
        <v>Mid Payament</v>
      </c>
      <c r="BB846" t="str">
        <f t="shared" si="54"/>
        <v>Low Balance</v>
      </c>
      <c r="BC846" t="str">
        <f t="shared" si="55"/>
        <v>WITHDRAWAL</v>
      </c>
    </row>
    <row r="847" spans="1:55" x14ac:dyDescent="0.35">
      <c r="A847">
        <v>1223</v>
      </c>
      <c r="B847">
        <v>13231</v>
      </c>
      <c r="C847" t="s">
        <v>96</v>
      </c>
      <c r="D847" t="s">
        <v>134</v>
      </c>
      <c r="E847">
        <v>11013</v>
      </c>
      <c r="F847">
        <v>13539</v>
      </c>
      <c r="G847" t="s">
        <v>48</v>
      </c>
      <c r="H847">
        <v>13539</v>
      </c>
      <c r="I847">
        <v>780907</v>
      </c>
      <c r="J847">
        <v>63</v>
      </c>
      <c r="K847">
        <v>63</v>
      </c>
      <c r="L847" t="s">
        <v>135</v>
      </c>
      <c r="M847" t="s">
        <v>50</v>
      </c>
      <c r="N847">
        <v>86513</v>
      </c>
      <c r="O847">
        <v>38</v>
      </c>
      <c r="P847">
        <v>36</v>
      </c>
      <c r="Q847">
        <v>5</v>
      </c>
      <c r="R847">
        <v>1</v>
      </c>
      <c r="S847">
        <v>5</v>
      </c>
      <c r="T847">
        <v>50.5</v>
      </c>
      <c r="U847">
        <v>8288</v>
      </c>
      <c r="V847">
        <v>3.79</v>
      </c>
      <c r="W847">
        <v>4.5199999999999996</v>
      </c>
      <c r="X847">
        <v>110</v>
      </c>
      <c r="Y847">
        <v>1562</v>
      </c>
      <c r="Z847">
        <v>1460</v>
      </c>
      <c r="AA847">
        <v>45778</v>
      </c>
      <c r="AB847" t="s">
        <v>71</v>
      </c>
      <c r="AC847">
        <v>43103534</v>
      </c>
      <c r="AD847">
        <v>9499</v>
      </c>
      <c r="AE847" t="s">
        <v>77</v>
      </c>
      <c r="AF847">
        <v>930214</v>
      </c>
      <c r="AG847">
        <v>1</v>
      </c>
      <c r="AH847" t="s">
        <v>133</v>
      </c>
      <c r="AI847">
        <v>3526804</v>
      </c>
      <c r="AJ847">
        <v>11013</v>
      </c>
      <c r="AK847">
        <v>930331</v>
      </c>
      <c r="AL847" t="s">
        <v>54</v>
      </c>
      <c r="AN847">
        <v>77.099999999999994</v>
      </c>
      <c r="AO847">
        <v>35921.1</v>
      </c>
      <c r="AP847" t="s">
        <v>57</v>
      </c>
      <c r="AS847">
        <v>7240</v>
      </c>
      <c r="AT847">
        <v>930906</v>
      </c>
      <c r="AU847">
        <v>274740</v>
      </c>
      <c r="AV847">
        <v>60</v>
      </c>
      <c r="AW847">
        <v>4579</v>
      </c>
      <c r="AX847" t="s">
        <v>64</v>
      </c>
      <c r="AY847" t="str">
        <f t="shared" si="52"/>
        <v>High_loan_taker</v>
      </c>
      <c r="BA847" t="str">
        <f t="shared" si="53"/>
        <v>Mid Payament</v>
      </c>
      <c r="BB847" t="str">
        <f t="shared" si="54"/>
        <v>Low Balance</v>
      </c>
      <c r="BC847" t="str">
        <f t="shared" si="55"/>
        <v>CREDIT</v>
      </c>
    </row>
    <row r="848" spans="1:55" x14ac:dyDescent="0.35">
      <c r="A848">
        <v>1223</v>
      </c>
      <c r="B848">
        <v>13231</v>
      </c>
      <c r="C848" t="s">
        <v>96</v>
      </c>
      <c r="D848" t="s">
        <v>134</v>
      </c>
      <c r="E848">
        <v>11013</v>
      </c>
      <c r="F848">
        <v>13539</v>
      </c>
      <c r="G848" t="s">
        <v>48</v>
      </c>
      <c r="H848">
        <v>13539</v>
      </c>
      <c r="I848">
        <v>780907</v>
      </c>
      <c r="J848">
        <v>63</v>
      </c>
      <c r="K848">
        <v>63</v>
      </c>
      <c r="L848" t="s">
        <v>135</v>
      </c>
      <c r="M848" t="s">
        <v>50</v>
      </c>
      <c r="N848">
        <v>86513</v>
      </c>
      <c r="O848">
        <v>38</v>
      </c>
      <c r="P848">
        <v>36</v>
      </c>
      <c r="Q848">
        <v>5</v>
      </c>
      <c r="R848">
        <v>1</v>
      </c>
      <c r="S848">
        <v>5</v>
      </c>
      <c r="T848">
        <v>50.5</v>
      </c>
      <c r="U848">
        <v>8288</v>
      </c>
      <c r="V848">
        <v>3.79</v>
      </c>
      <c r="W848">
        <v>4.5199999999999996</v>
      </c>
      <c r="X848">
        <v>110</v>
      </c>
      <c r="Y848">
        <v>1562</v>
      </c>
      <c r="Z848">
        <v>1460</v>
      </c>
      <c r="AA848">
        <v>45778</v>
      </c>
      <c r="AB848" t="s">
        <v>71</v>
      </c>
      <c r="AC848">
        <v>43103534</v>
      </c>
      <c r="AD848">
        <v>9499</v>
      </c>
      <c r="AE848" t="s">
        <v>77</v>
      </c>
      <c r="AF848">
        <v>930214</v>
      </c>
      <c r="AG848">
        <v>1</v>
      </c>
      <c r="AH848" t="s">
        <v>133</v>
      </c>
      <c r="AI848">
        <v>3314628</v>
      </c>
      <c r="AJ848">
        <v>11013</v>
      </c>
      <c r="AK848">
        <v>930413</v>
      </c>
      <c r="AL848" t="s">
        <v>54</v>
      </c>
      <c r="AM848" t="s">
        <v>65</v>
      </c>
      <c r="AN848">
        <v>42244</v>
      </c>
      <c r="AO848">
        <v>78165.100000000006</v>
      </c>
      <c r="AQ848" t="s">
        <v>92</v>
      </c>
      <c r="AR848">
        <v>45816707</v>
      </c>
      <c r="AS848">
        <v>7240</v>
      </c>
      <c r="AT848">
        <v>930906</v>
      </c>
      <c r="AU848">
        <v>274740</v>
      </c>
      <c r="AV848">
        <v>60</v>
      </c>
      <c r="AW848">
        <v>4579</v>
      </c>
      <c r="AX848" t="s">
        <v>64</v>
      </c>
      <c r="AY848" t="str">
        <f t="shared" si="52"/>
        <v>High_loan_taker</v>
      </c>
      <c r="BA848" t="str">
        <f t="shared" si="53"/>
        <v>Mid Payament</v>
      </c>
      <c r="BB848" t="str">
        <f t="shared" si="54"/>
        <v>Mid Balance</v>
      </c>
      <c r="BC848" t="str">
        <f t="shared" si="55"/>
        <v>CREDIT</v>
      </c>
    </row>
    <row r="849" spans="1:55" x14ac:dyDescent="0.35">
      <c r="A849">
        <v>1223</v>
      </c>
      <c r="B849">
        <v>13231</v>
      </c>
      <c r="C849" t="s">
        <v>96</v>
      </c>
      <c r="D849" t="s">
        <v>134</v>
      </c>
      <c r="E849">
        <v>11013</v>
      </c>
      <c r="F849">
        <v>13539</v>
      </c>
      <c r="G849" t="s">
        <v>48</v>
      </c>
      <c r="H849">
        <v>13539</v>
      </c>
      <c r="I849">
        <v>780907</v>
      </c>
      <c r="J849">
        <v>63</v>
      </c>
      <c r="K849">
        <v>63</v>
      </c>
      <c r="L849" t="s">
        <v>135</v>
      </c>
      <c r="M849" t="s">
        <v>50</v>
      </c>
      <c r="N849">
        <v>86513</v>
      </c>
      <c r="O849">
        <v>38</v>
      </c>
      <c r="P849">
        <v>36</v>
      </c>
      <c r="Q849">
        <v>5</v>
      </c>
      <c r="R849">
        <v>1</v>
      </c>
      <c r="S849">
        <v>5</v>
      </c>
      <c r="T849">
        <v>50.5</v>
      </c>
      <c r="U849">
        <v>8288</v>
      </c>
      <c r="V849">
        <v>3.79</v>
      </c>
      <c r="W849">
        <v>4.5199999999999996</v>
      </c>
      <c r="X849">
        <v>110</v>
      </c>
      <c r="Y849">
        <v>1562</v>
      </c>
      <c r="Z849">
        <v>1460</v>
      </c>
      <c r="AA849">
        <v>45778</v>
      </c>
      <c r="AB849" t="s">
        <v>71</v>
      </c>
      <c r="AC849">
        <v>43103534</v>
      </c>
      <c r="AD849">
        <v>9499</v>
      </c>
      <c r="AE849" t="s">
        <v>77</v>
      </c>
      <c r="AF849">
        <v>930214</v>
      </c>
      <c r="AG849">
        <v>1</v>
      </c>
      <c r="AH849" t="s">
        <v>133</v>
      </c>
      <c r="AI849">
        <v>3315107</v>
      </c>
      <c r="AJ849">
        <v>11013</v>
      </c>
      <c r="AK849">
        <v>930415</v>
      </c>
      <c r="AL849" t="s">
        <v>58</v>
      </c>
      <c r="AM849" t="s">
        <v>59</v>
      </c>
      <c r="AN849">
        <v>26300</v>
      </c>
      <c r="AO849">
        <v>51865.1</v>
      </c>
      <c r="AS849">
        <v>7240</v>
      </c>
      <c r="AT849">
        <v>930906</v>
      </c>
      <c r="AU849">
        <v>274740</v>
      </c>
      <c r="AV849">
        <v>60</v>
      </c>
      <c r="AW849">
        <v>4579</v>
      </c>
      <c r="AX849" t="s">
        <v>64</v>
      </c>
      <c r="AY849" t="str">
        <f t="shared" si="52"/>
        <v>High_loan_taker</v>
      </c>
      <c r="BA849" t="str">
        <f t="shared" si="53"/>
        <v>Mid Payament</v>
      </c>
      <c r="BB849" t="str">
        <f t="shared" si="54"/>
        <v>Mid Balance</v>
      </c>
      <c r="BC849" t="str">
        <f t="shared" si="55"/>
        <v>WITHDRAWAL</v>
      </c>
    </row>
    <row r="850" spans="1:55" x14ac:dyDescent="0.35">
      <c r="A850">
        <v>1223</v>
      </c>
      <c r="B850">
        <v>13231</v>
      </c>
      <c r="C850" t="s">
        <v>96</v>
      </c>
      <c r="D850" t="s">
        <v>134</v>
      </c>
      <c r="E850">
        <v>11013</v>
      </c>
      <c r="F850">
        <v>13539</v>
      </c>
      <c r="G850" t="s">
        <v>48</v>
      </c>
      <c r="H850">
        <v>13539</v>
      </c>
      <c r="I850">
        <v>780907</v>
      </c>
      <c r="J850">
        <v>63</v>
      </c>
      <c r="K850">
        <v>63</v>
      </c>
      <c r="L850" t="s">
        <v>135</v>
      </c>
      <c r="M850" t="s">
        <v>50</v>
      </c>
      <c r="N850">
        <v>86513</v>
      </c>
      <c r="O850">
        <v>38</v>
      </c>
      <c r="P850">
        <v>36</v>
      </c>
      <c r="Q850">
        <v>5</v>
      </c>
      <c r="R850">
        <v>1</v>
      </c>
      <c r="S850">
        <v>5</v>
      </c>
      <c r="T850">
        <v>50.5</v>
      </c>
      <c r="U850">
        <v>8288</v>
      </c>
      <c r="V850">
        <v>3.79</v>
      </c>
      <c r="W850">
        <v>4.5199999999999996</v>
      </c>
      <c r="X850">
        <v>110</v>
      </c>
      <c r="Y850">
        <v>1562</v>
      </c>
      <c r="Z850">
        <v>1460</v>
      </c>
      <c r="AA850">
        <v>45778</v>
      </c>
      <c r="AB850" t="s">
        <v>71</v>
      </c>
      <c r="AC850">
        <v>43103534</v>
      </c>
      <c r="AD850">
        <v>9499</v>
      </c>
      <c r="AE850" t="s">
        <v>77</v>
      </c>
      <c r="AF850">
        <v>930214</v>
      </c>
      <c r="AG850">
        <v>1</v>
      </c>
      <c r="AH850" t="s">
        <v>133</v>
      </c>
      <c r="AI850">
        <v>3526805</v>
      </c>
      <c r="AJ850">
        <v>11013</v>
      </c>
      <c r="AK850">
        <v>930430</v>
      </c>
      <c r="AL850" t="s">
        <v>54</v>
      </c>
      <c r="AN850">
        <v>185</v>
      </c>
      <c r="AO850">
        <v>52050</v>
      </c>
      <c r="AP850" t="s">
        <v>57</v>
      </c>
      <c r="AS850">
        <v>7240</v>
      </c>
      <c r="AT850">
        <v>930906</v>
      </c>
      <c r="AU850">
        <v>274740</v>
      </c>
      <c r="AV850">
        <v>60</v>
      </c>
      <c r="AW850">
        <v>4579</v>
      </c>
      <c r="AX850" t="s">
        <v>64</v>
      </c>
      <c r="AY850" t="str">
        <f t="shared" si="52"/>
        <v>High_loan_taker</v>
      </c>
      <c r="BA850" t="str">
        <f t="shared" si="53"/>
        <v>Mid Payament</v>
      </c>
      <c r="BB850" t="str">
        <f t="shared" si="54"/>
        <v>Mid Balance</v>
      </c>
      <c r="BC850" t="str">
        <f t="shared" si="55"/>
        <v>CREDIT</v>
      </c>
    </row>
    <row r="851" spans="1:55" x14ac:dyDescent="0.35">
      <c r="A851">
        <v>1223</v>
      </c>
      <c r="B851">
        <v>13231</v>
      </c>
      <c r="C851" t="s">
        <v>96</v>
      </c>
      <c r="D851" t="s">
        <v>134</v>
      </c>
      <c r="E851">
        <v>11013</v>
      </c>
      <c r="F851">
        <v>13539</v>
      </c>
      <c r="G851" t="s">
        <v>48</v>
      </c>
      <c r="H851">
        <v>13539</v>
      </c>
      <c r="I851">
        <v>780907</v>
      </c>
      <c r="J851">
        <v>63</v>
      </c>
      <c r="K851">
        <v>63</v>
      </c>
      <c r="L851" t="s">
        <v>135</v>
      </c>
      <c r="M851" t="s">
        <v>50</v>
      </c>
      <c r="N851">
        <v>86513</v>
      </c>
      <c r="O851">
        <v>38</v>
      </c>
      <c r="P851">
        <v>36</v>
      </c>
      <c r="Q851">
        <v>5</v>
      </c>
      <c r="R851">
        <v>1</v>
      </c>
      <c r="S851">
        <v>5</v>
      </c>
      <c r="T851">
        <v>50.5</v>
      </c>
      <c r="U851">
        <v>8288</v>
      </c>
      <c r="V851">
        <v>3.79</v>
      </c>
      <c r="W851">
        <v>4.5199999999999996</v>
      </c>
      <c r="X851">
        <v>110</v>
      </c>
      <c r="Y851">
        <v>1562</v>
      </c>
      <c r="Z851">
        <v>1460</v>
      </c>
      <c r="AA851">
        <v>45778</v>
      </c>
      <c r="AB851" t="s">
        <v>71</v>
      </c>
      <c r="AC851">
        <v>43103534</v>
      </c>
      <c r="AD851">
        <v>9499</v>
      </c>
      <c r="AE851" t="s">
        <v>77</v>
      </c>
      <c r="AF851">
        <v>930214</v>
      </c>
      <c r="AG851">
        <v>1</v>
      </c>
      <c r="AH851" t="s">
        <v>133</v>
      </c>
      <c r="AI851">
        <v>3314629</v>
      </c>
      <c r="AJ851">
        <v>11013</v>
      </c>
      <c r="AK851">
        <v>930513</v>
      </c>
      <c r="AL851" t="s">
        <v>54</v>
      </c>
      <c r="AM851" t="s">
        <v>65</v>
      </c>
      <c r="AN851">
        <v>42244</v>
      </c>
      <c r="AO851">
        <v>94294</v>
      </c>
      <c r="AQ851" t="s">
        <v>92</v>
      </c>
      <c r="AR851">
        <v>45816707</v>
      </c>
      <c r="AS851">
        <v>7240</v>
      </c>
      <c r="AT851">
        <v>930906</v>
      </c>
      <c r="AU851">
        <v>274740</v>
      </c>
      <c r="AV851">
        <v>60</v>
      </c>
      <c r="AW851">
        <v>4579</v>
      </c>
      <c r="AX851" t="s">
        <v>64</v>
      </c>
      <c r="AY851" t="str">
        <f t="shared" si="52"/>
        <v>High_loan_taker</v>
      </c>
      <c r="BA851" t="str">
        <f t="shared" si="53"/>
        <v>Mid Payament</v>
      </c>
      <c r="BB851" t="str">
        <f t="shared" si="54"/>
        <v>Mid Balance</v>
      </c>
      <c r="BC851" t="str">
        <f t="shared" si="55"/>
        <v>CREDIT</v>
      </c>
    </row>
    <row r="852" spans="1:55" x14ac:dyDescent="0.35">
      <c r="A852">
        <v>1223</v>
      </c>
      <c r="B852">
        <v>13231</v>
      </c>
      <c r="C852" t="s">
        <v>96</v>
      </c>
      <c r="D852" t="s">
        <v>134</v>
      </c>
      <c r="E852">
        <v>11013</v>
      </c>
      <c r="F852">
        <v>13539</v>
      </c>
      <c r="G852" t="s">
        <v>48</v>
      </c>
      <c r="H852">
        <v>13539</v>
      </c>
      <c r="I852">
        <v>780907</v>
      </c>
      <c r="J852">
        <v>63</v>
      </c>
      <c r="K852">
        <v>63</v>
      </c>
      <c r="L852" t="s">
        <v>135</v>
      </c>
      <c r="M852" t="s">
        <v>50</v>
      </c>
      <c r="N852">
        <v>86513</v>
      </c>
      <c r="O852">
        <v>38</v>
      </c>
      <c r="P852">
        <v>36</v>
      </c>
      <c r="Q852">
        <v>5</v>
      </c>
      <c r="R852">
        <v>1</v>
      </c>
      <c r="S852">
        <v>5</v>
      </c>
      <c r="T852">
        <v>50.5</v>
      </c>
      <c r="U852">
        <v>8288</v>
      </c>
      <c r="V852">
        <v>3.79</v>
      </c>
      <c r="W852">
        <v>4.5199999999999996</v>
      </c>
      <c r="X852">
        <v>110</v>
      </c>
      <c r="Y852">
        <v>1562</v>
      </c>
      <c r="Z852">
        <v>1460</v>
      </c>
      <c r="AA852">
        <v>45778</v>
      </c>
      <c r="AB852" t="s">
        <v>71</v>
      </c>
      <c r="AC852">
        <v>43103534</v>
      </c>
      <c r="AD852">
        <v>9499</v>
      </c>
      <c r="AE852" t="s">
        <v>77</v>
      </c>
      <c r="AF852">
        <v>930214</v>
      </c>
      <c r="AG852">
        <v>1</v>
      </c>
      <c r="AH852" t="s">
        <v>133</v>
      </c>
      <c r="AI852">
        <v>3315108</v>
      </c>
      <c r="AJ852">
        <v>11013</v>
      </c>
      <c r="AK852">
        <v>930515</v>
      </c>
      <c r="AL852" t="s">
        <v>58</v>
      </c>
      <c r="AM852" t="s">
        <v>59</v>
      </c>
      <c r="AN852">
        <v>35000</v>
      </c>
      <c r="AO852">
        <v>59294</v>
      </c>
      <c r="AS852">
        <v>7240</v>
      </c>
      <c r="AT852">
        <v>930906</v>
      </c>
      <c r="AU852">
        <v>274740</v>
      </c>
      <c r="AV852">
        <v>60</v>
      </c>
      <c r="AW852">
        <v>4579</v>
      </c>
      <c r="AX852" t="s">
        <v>64</v>
      </c>
      <c r="AY852" t="str">
        <f t="shared" si="52"/>
        <v>High_loan_taker</v>
      </c>
      <c r="BA852" t="str">
        <f t="shared" si="53"/>
        <v>Mid Payament</v>
      </c>
      <c r="BB852" t="str">
        <f t="shared" si="54"/>
        <v>Mid Balance</v>
      </c>
      <c r="BC852" t="str">
        <f t="shared" si="55"/>
        <v>WITHDRAWAL</v>
      </c>
    </row>
    <row r="853" spans="1:55" x14ac:dyDescent="0.35">
      <c r="A853">
        <v>1223</v>
      </c>
      <c r="B853">
        <v>13231</v>
      </c>
      <c r="C853" t="s">
        <v>96</v>
      </c>
      <c r="D853" t="s">
        <v>134</v>
      </c>
      <c r="E853">
        <v>11013</v>
      </c>
      <c r="F853">
        <v>13539</v>
      </c>
      <c r="G853" t="s">
        <v>48</v>
      </c>
      <c r="H853">
        <v>13539</v>
      </c>
      <c r="I853">
        <v>780907</v>
      </c>
      <c r="J853">
        <v>63</v>
      </c>
      <c r="K853">
        <v>63</v>
      </c>
      <c r="L853" t="s">
        <v>135</v>
      </c>
      <c r="M853" t="s">
        <v>50</v>
      </c>
      <c r="N853">
        <v>86513</v>
      </c>
      <c r="O853">
        <v>38</v>
      </c>
      <c r="P853">
        <v>36</v>
      </c>
      <c r="Q853">
        <v>5</v>
      </c>
      <c r="R853">
        <v>1</v>
      </c>
      <c r="S853">
        <v>5</v>
      </c>
      <c r="T853">
        <v>50.5</v>
      </c>
      <c r="U853">
        <v>8288</v>
      </c>
      <c r="V853">
        <v>3.79</v>
      </c>
      <c r="W853">
        <v>4.5199999999999996</v>
      </c>
      <c r="X853">
        <v>110</v>
      </c>
      <c r="Y853">
        <v>1562</v>
      </c>
      <c r="Z853">
        <v>1460</v>
      </c>
      <c r="AA853">
        <v>45778</v>
      </c>
      <c r="AB853" t="s">
        <v>71</v>
      </c>
      <c r="AC853">
        <v>43103534</v>
      </c>
      <c r="AD853">
        <v>9499</v>
      </c>
      <c r="AE853" t="s">
        <v>77</v>
      </c>
      <c r="AF853">
        <v>930214</v>
      </c>
      <c r="AG853">
        <v>1</v>
      </c>
      <c r="AH853" t="s">
        <v>133</v>
      </c>
      <c r="AI853">
        <v>3526806</v>
      </c>
      <c r="AJ853">
        <v>11013</v>
      </c>
      <c r="AK853">
        <v>930531</v>
      </c>
      <c r="AL853" t="s">
        <v>54</v>
      </c>
      <c r="AN853">
        <v>233.1</v>
      </c>
      <c r="AO853">
        <v>59527.1</v>
      </c>
      <c r="AP853" t="s">
        <v>57</v>
      </c>
      <c r="AS853">
        <v>7240</v>
      </c>
      <c r="AT853">
        <v>930906</v>
      </c>
      <c r="AU853">
        <v>274740</v>
      </c>
      <c r="AV853">
        <v>60</v>
      </c>
      <c r="AW853">
        <v>4579</v>
      </c>
      <c r="AX853" t="s">
        <v>64</v>
      </c>
      <c r="AY853" t="str">
        <f t="shared" si="52"/>
        <v>High_loan_taker</v>
      </c>
      <c r="BA853" t="str">
        <f t="shared" si="53"/>
        <v>Mid Payament</v>
      </c>
      <c r="BB853" t="str">
        <f t="shared" si="54"/>
        <v>Mid Balance</v>
      </c>
      <c r="BC853" t="str">
        <f t="shared" si="55"/>
        <v>CREDIT</v>
      </c>
    </row>
    <row r="854" spans="1:55" x14ac:dyDescent="0.35">
      <c r="A854">
        <v>1223</v>
      </c>
      <c r="B854">
        <v>13231</v>
      </c>
      <c r="C854" t="s">
        <v>96</v>
      </c>
      <c r="D854" t="s">
        <v>134</v>
      </c>
      <c r="E854">
        <v>11013</v>
      </c>
      <c r="F854">
        <v>13539</v>
      </c>
      <c r="G854" t="s">
        <v>48</v>
      </c>
      <c r="H854">
        <v>13539</v>
      </c>
      <c r="I854">
        <v>780907</v>
      </c>
      <c r="J854">
        <v>63</v>
      </c>
      <c r="K854">
        <v>63</v>
      </c>
      <c r="L854" t="s">
        <v>135</v>
      </c>
      <c r="M854" t="s">
        <v>50</v>
      </c>
      <c r="N854">
        <v>86513</v>
      </c>
      <c r="O854">
        <v>38</v>
      </c>
      <c r="P854">
        <v>36</v>
      </c>
      <c r="Q854">
        <v>5</v>
      </c>
      <c r="R854">
        <v>1</v>
      </c>
      <c r="S854">
        <v>5</v>
      </c>
      <c r="T854">
        <v>50.5</v>
      </c>
      <c r="U854">
        <v>8288</v>
      </c>
      <c r="V854">
        <v>3.79</v>
      </c>
      <c r="W854">
        <v>4.5199999999999996</v>
      </c>
      <c r="X854">
        <v>110</v>
      </c>
      <c r="Y854">
        <v>1562</v>
      </c>
      <c r="Z854">
        <v>1460</v>
      </c>
      <c r="AA854">
        <v>45778</v>
      </c>
      <c r="AB854" t="s">
        <v>71</v>
      </c>
      <c r="AC854">
        <v>43103534</v>
      </c>
      <c r="AD854">
        <v>9499</v>
      </c>
      <c r="AE854" t="s">
        <v>77</v>
      </c>
      <c r="AF854">
        <v>930214</v>
      </c>
      <c r="AG854">
        <v>1</v>
      </c>
      <c r="AH854" t="s">
        <v>133</v>
      </c>
      <c r="AI854">
        <v>3315109</v>
      </c>
      <c r="AJ854">
        <v>11013</v>
      </c>
      <c r="AK854">
        <v>930613</v>
      </c>
      <c r="AL854" t="s">
        <v>58</v>
      </c>
      <c r="AM854" t="s">
        <v>59</v>
      </c>
      <c r="AN854">
        <v>30000</v>
      </c>
      <c r="AO854">
        <v>92893.1</v>
      </c>
      <c r="AS854">
        <v>7240</v>
      </c>
      <c r="AT854">
        <v>930906</v>
      </c>
      <c r="AU854">
        <v>274740</v>
      </c>
      <c r="AV854">
        <v>60</v>
      </c>
      <c r="AW854">
        <v>4579</v>
      </c>
      <c r="AX854" t="s">
        <v>64</v>
      </c>
      <c r="AY854" t="str">
        <f t="shared" si="52"/>
        <v>High_loan_taker</v>
      </c>
      <c r="BA854" t="str">
        <f t="shared" si="53"/>
        <v>Mid Payament</v>
      </c>
      <c r="BB854" t="str">
        <f t="shared" si="54"/>
        <v>Mid Balance</v>
      </c>
      <c r="BC854" t="str">
        <f t="shared" si="55"/>
        <v>WITHDRAWAL</v>
      </c>
    </row>
    <row r="855" spans="1:55" x14ac:dyDescent="0.35">
      <c r="A855">
        <v>1223</v>
      </c>
      <c r="B855">
        <v>13231</v>
      </c>
      <c r="C855" t="s">
        <v>96</v>
      </c>
      <c r="D855" t="s">
        <v>134</v>
      </c>
      <c r="E855">
        <v>11013</v>
      </c>
      <c r="F855">
        <v>13539</v>
      </c>
      <c r="G855" t="s">
        <v>48</v>
      </c>
      <c r="H855">
        <v>13539</v>
      </c>
      <c r="I855">
        <v>780907</v>
      </c>
      <c r="J855">
        <v>63</v>
      </c>
      <c r="K855">
        <v>63</v>
      </c>
      <c r="L855" t="s">
        <v>135</v>
      </c>
      <c r="M855" t="s">
        <v>50</v>
      </c>
      <c r="N855">
        <v>86513</v>
      </c>
      <c r="O855">
        <v>38</v>
      </c>
      <c r="P855">
        <v>36</v>
      </c>
      <c r="Q855">
        <v>5</v>
      </c>
      <c r="R855">
        <v>1</v>
      </c>
      <c r="S855">
        <v>5</v>
      </c>
      <c r="T855">
        <v>50.5</v>
      </c>
      <c r="U855">
        <v>8288</v>
      </c>
      <c r="V855">
        <v>3.79</v>
      </c>
      <c r="W855">
        <v>4.5199999999999996</v>
      </c>
      <c r="X855">
        <v>110</v>
      </c>
      <c r="Y855">
        <v>1562</v>
      </c>
      <c r="Z855">
        <v>1460</v>
      </c>
      <c r="AA855">
        <v>45778</v>
      </c>
      <c r="AB855" t="s">
        <v>71</v>
      </c>
      <c r="AC855">
        <v>43103534</v>
      </c>
      <c r="AD855">
        <v>9499</v>
      </c>
      <c r="AE855" t="s">
        <v>77</v>
      </c>
      <c r="AF855">
        <v>930214</v>
      </c>
      <c r="AG855">
        <v>1</v>
      </c>
      <c r="AH855" t="s">
        <v>133</v>
      </c>
      <c r="AI855">
        <v>3314630</v>
      </c>
      <c r="AJ855">
        <v>11013</v>
      </c>
      <c r="AK855">
        <v>930613</v>
      </c>
      <c r="AL855" t="s">
        <v>54</v>
      </c>
      <c r="AM855" t="s">
        <v>65</v>
      </c>
      <c r="AN855">
        <v>63366</v>
      </c>
      <c r="AO855">
        <v>122893.1</v>
      </c>
      <c r="AQ855" t="s">
        <v>92</v>
      </c>
      <c r="AR855">
        <v>45816707</v>
      </c>
      <c r="AS855">
        <v>7240</v>
      </c>
      <c r="AT855">
        <v>930906</v>
      </c>
      <c r="AU855">
        <v>274740</v>
      </c>
      <c r="AV855">
        <v>60</v>
      </c>
      <c r="AW855">
        <v>4579</v>
      </c>
      <c r="AX855" t="s">
        <v>64</v>
      </c>
      <c r="AY855" t="str">
        <f t="shared" si="52"/>
        <v>High_loan_taker</v>
      </c>
      <c r="BA855" t="str">
        <f t="shared" si="53"/>
        <v>Mid Payament</v>
      </c>
      <c r="BB855" t="str">
        <f t="shared" si="54"/>
        <v>High Balance</v>
      </c>
      <c r="BC855" t="str">
        <f t="shared" si="55"/>
        <v>CREDIT</v>
      </c>
    </row>
    <row r="856" spans="1:55" x14ac:dyDescent="0.35">
      <c r="A856">
        <v>1223</v>
      </c>
      <c r="B856">
        <v>13231</v>
      </c>
      <c r="C856" t="s">
        <v>96</v>
      </c>
      <c r="D856" t="s">
        <v>134</v>
      </c>
      <c r="E856">
        <v>11013</v>
      </c>
      <c r="F856">
        <v>13539</v>
      </c>
      <c r="G856" t="s">
        <v>48</v>
      </c>
      <c r="H856">
        <v>13539</v>
      </c>
      <c r="I856">
        <v>780907</v>
      </c>
      <c r="J856">
        <v>63</v>
      </c>
      <c r="K856">
        <v>63</v>
      </c>
      <c r="L856" t="s">
        <v>135</v>
      </c>
      <c r="M856" t="s">
        <v>50</v>
      </c>
      <c r="N856">
        <v>86513</v>
      </c>
      <c r="O856">
        <v>38</v>
      </c>
      <c r="P856">
        <v>36</v>
      </c>
      <c r="Q856">
        <v>5</v>
      </c>
      <c r="R856">
        <v>1</v>
      </c>
      <c r="S856">
        <v>5</v>
      </c>
      <c r="T856">
        <v>50.5</v>
      </c>
      <c r="U856">
        <v>8288</v>
      </c>
      <c r="V856">
        <v>3.79</v>
      </c>
      <c r="W856">
        <v>4.5199999999999996</v>
      </c>
      <c r="X856">
        <v>110</v>
      </c>
      <c r="Y856">
        <v>1562</v>
      </c>
      <c r="Z856">
        <v>1460</v>
      </c>
      <c r="AA856">
        <v>45778</v>
      </c>
      <c r="AB856" t="s">
        <v>71</v>
      </c>
      <c r="AC856">
        <v>43103534</v>
      </c>
      <c r="AD856">
        <v>9499</v>
      </c>
      <c r="AE856" t="s">
        <v>77</v>
      </c>
      <c r="AF856">
        <v>930214</v>
      </c>
      <c r="AG856">
        <v>1</v>
      </c>
      <c r="AH856" t="s">
        <v>133</v>
      </c>
      <c r="AI856">
        <v>3315110</v>
      </c>
      <c r="AJ856">
        <v>11013</v>
      </c>
      <c r="AK856">
        <v>930614</v>
      </c>
      <c r="AL856" t="s">
        <v>58</v>
      </c>
      <c r="AM856" t="s">
        <v>59</v>
      </c>
      <c r="AN856">
        <v>32300</v>
      </c>
      <c r="AO856">
        <v>60593.1</v>
      </c>
      <c r="AS856">
        <v>7240</v>
      </c>
      <c r="AT856">
        <v>930906</v>
      </c>
      <c r="AU856">
        <v>274740</v>
      </c>
      <c r="AV856">
        <v>60</v>
      </c>
      <c r="AW856">
        <v>4579</v>
      </c>
      <c r="AX856" t="s">
        <v>64</v>
      </c>
      <c r="AY856" t="str">
        <f t="shared" si="52"/>
        <v>High_loan_taker</v>
      </c>
      <c r="BA856" t="str">
        <f t="shared" si="53"/>
        <v>Mid Payament</v>
      </c>
      <c r="BB856" t="str">
        <f t="shared" si="54"/>
        <v>Mid Balance</v>
      </c>
      <c r="BC856" t="str">
        <f t="shared" si="55"/>
        <v>WITHDRAWAL</v>
      </c>
    </row>
    <row r="857" spans="1:55" x14ac:dyDescent="0.35">
      <c r="A857">
        <v>1223</v>
      </c>
      <c r="B857">
        <v>13231</v>
      </c>
      <c r="C857" t="s">
        <v>96</v>
      </c>
      <c r="D857" t="s">
        <v>134</v>
      </c>
      <c r="E857">
        <v>11013</v>
      </c>
      <c r="F857">
        <v>13539</v>
      </c>
      <c r="G857" t="s">
        <v>48</v>
      </c>
      <c r="H857">
        <v>13539</v>
      </c>
      <c r="I857">
        <v>780907</v>
      </c>
      <c r="J857">
        <v>63</v>
      </c>
      <c r="K857">
        <v>63</v>
      </c>
      <c r="L857" t="s">
        <v>135</v>
      </c>
      <c r="M857" t="s">
        <v>50</v>
      </c>
      <c r="N857">
        <v>86513</v>
      </c>
      <c r="O857">
        <v>38</v>
      </c>
      <c r="P857">
        <v>36</v>
      </c>
      <c r="Q857">
        <v>5</v>
      </c>
      <c r="R857">
        <v>1</v>
      </c>
      <c r="S857">
        <v>5</v>
      </c>
      <c r="T857">
        <v>50.5</v>
      </c>
      <c r="U857">
        <v>8288</v>
      </c>
      <c r="V857">
        <v>3.79</v>
      </c>
      <c r="W857">
        <v>4.5199999999999996</v>
      </c>
      <c r="X857">
        <v>110</v>
      </c>
      <c r="Y857">
        <v>1562</v>
      </c>
      <c r="Z857">
        <v>1460</v>
      </c>
      <c r="AA857">
        <v>45778</v>
      </c>
      <c r="AB857" t="s">
        <v>71</v>
      </c>
      <c r="AC857">
        <v>43103534</v>
      </c>
      <c r="AD857">
        <v>9499</v>
      </c>
      <c r="AE857" t="s">
        <v>77</v>
      </c>
      <c r="AF857">
        <v>930214</v>
      </c>
      <c r="AG857">
        <v>1</v>
      </c>
      <c r="AH857" t="s">
        <v>133</v>
      </c>
      <c r="AI857">
        <v>3526807</v>
      </c>
      <c r="AJ857">
        <v>11013</v>
      </c>
      <c r="AK857">
        <v>930630</v>
      </c>
      <c r="AL857" t="s">
        <v>54</v>
      </c>
      <c r="AN857">
        <v>254.8</v>
      </c>
      <c r="AO857">
        <v>60847.9</v>
      </c>
      <c r="AP857" t="s">
        <v>57</v>
      </c>
      <c r="AS857">
        <v>7240</v>
      </c>
      <c r="AT857">
        <v>930906</v>
      </c>
      <c r="AU857">
        <v>274740</v>
      </c>
      <c r="AV857">
        <v>60</v>
      </c>
      <c r="AW857">
        <v>4579</v>
      </c>
      <c r="AX857" t="s">
        <v>64</v>
      </c>
      <c r="AY857" t="str">
        <f t="shared" si="52"/>
        <v>High_loan_taker</v>
      </c>
      <c r="BA857" t="str">
        <f t="shared" si="53"/>
        <v>Mid Payament</v>
      </c>
      <c r="BB857" t="str">
        <f t="shared" si="54"/>
        <v>Mid Balance</v>
      </c>
      <c r="BC857" t="str">
        <f t="shared" si="55"/>
        <v>CREDIT</v>
      </c>
    </row>
    <row r="858" spans="1:55" x14ac:dyDescent="0.35">
      <c r="A858">
        <v>1223</v>
      </c>
      <c r="B858">
        <v>13231</v>
      </c>
      <c r="C858" t="s">
        <v>96</v>
      </c>
      <c r="D858" t="s">
        <v>134</v>
      </c>
      <c r="E858">
        <v>11013</v>
      </c>
      <c r="F858">
        <v>13539</v>
      </c>
      <c r="G858" t="s">
        <v>48</v>
      </c>
      <c r="H858">
        <v>13539</v>
      </c>
      <c r="I858">
        <v>780907</v>
      </c>
      <c r="J858">
        <v>63</v>
      </c>
      <c r="K858">
        <v>63</v>
      </c>
      <c r="L858" t="s">
        <v>135</v>
      </c>
      <c r="M858" t="s">
        <v>50</v>
      </c>
      <c r="N858">
        <v>86513</v>
      </c>
      <c r="O858">
        <v>38</v>
      </c>
      <c r="P858">
        <v>36</v>
      </c>
      <c r="Q858">
        <v>5</v>
      </c>
      <c r="R858">
        <v>1</v>
      </c>
      <c r="S858">
        <v>5</v>
      </c>
      <c r="T858">
        <v>50.5</v>
      </c>
      <c r="U858">
        <v>8288</v>
      </c>
      <c r="V858">
        <v>3.79</v>
      </c>
      <c r="W858">
        <v>4.5199999999999996</v>
      </c>
      <c r="X858">
        <v>110</v>
      </c>
      <c r="Y858">
        <v>1562</v>
      </c>
      <c r="Z858">
        <v>1460</v>
      </c>
      <c r="AA858">
        <v>45778</v>
      </c>
      <c r="AB858" t="s">
        <v>71</v>
      </c>
      <c r="AC858">
        <v>43103534</v>
      </c>
      <c r="AD858">
        <v>9499</v>
      </c>
      <c r="AE858" t="s">
        <v>77</v>
      </c>
      <c r="AF858">
        <v>930214</v>
      </c>
      <c r="AG858">
        <v>1</v>
      </c>
      <c r="AH858" t="s">
        <v>133</v>
      </c>
      <c r="AI858">
        <v>3314631</v>
      </c>
      <c r="AJ858">
        <v>11013</v>
      </c>
      <c r="AK858">
        <v>930713</v>
      </c>
      <c r="AL858" t="s">
        <v>54</v>
      </c>
      <c r="AM858" t="s">
        <v>65</v>
      </c>
      <c r="AN858">
        <v>42244</v>
      </c>
      <c r="AO858">
        <v>103091.9</v>
      </c>
      <c r="AQ858" t="s">
        <v>92</v>
      </c>
      <c r="AR858">
        <v>45816707</v>
      </c>
      <c r="AS858">
        <v>7240</v>
      </c>
      <c r="AT858">
        <v>930906</v>
      </c>
      <c r="AU858">
        <v>274740</v>
      </c>
      <c r="AV858">
        <v>60</v>
      </c>
      <c r="AW858">
        <v>4579</v>
      </c>
      <c r="AX858" t="s">
        <v>64</v>
      </c>
      <c r="AY858" t="str">
        <f t="shared" si="52"/>
        <v>High_loan_taker</v>
      </c>
      <c r="BA858" t="str">
        <f t="shared" si="53"/>
        <v>Mid Payament</v>
      </c>
      <c r="BB858" t="str">
        <f t="shared" si="54"/>
        <v>High Balance</v>
      </c>
      <c r="BC858" t="str">
        <f t="shared" si="55"/>
        <v>CREDIT</v>
      </c>
    </row>
    <row r="859" spans="1:55" x14ac:dyDescent="0.35">
      <c r="A859">
        <v>1223</v>
      </c>
      <c r="B859">
        <v>13231</v>
      </c>
      <c r="C859" t="s">
        <v>96</v>
      </c>
      <c r="D859" t="s">
        <v>134</v>
      </c>
      <c r="E859">
        <v>11013</v>
      </c>
      <c r="F859">
        <v>13539</v>
      </c>
      <c r="G859" t="s">
        <v>48</v>
      </c>
      <c r="H859">
        <v>13539</v>
      </c>
      <c r="I859">
        <v>780907</v>
      </c>
      <c r="J859">
        <v>63</v>
      </c>
      <c r="K859">
        <v>63</v>
      </c>
      <c r="L859" t="s">
        <v>135</v>
      </c>
      <c r="M859" t="s">
        <v>50</v>
      </c>
      <c r="N859">
        <v>86513</v>
      </c>
      <c r="O859">
        <v>38</v>
      </c>
      <c r="P859">
        <v>36</v>
      </c>
      <c r="Q859">
        <v>5</v>
      </c>
      <c r="R859">
        <v>1</v>
      </c>
      <c r="S859">
        <v>5</v>
      </c>
      <c r="T859">
        <v>50.5</v>
      </c>
      <c r="U859">
        <v>8288</v>
      </c>
      <c r="V859">
        <v>3.79</v>
      </c>
      <c r="W859">
        <v>4.5199999999999996</v>
      </c>
      <c r="X859">
        <v>110</v>
      </c>
      <c r="Y859">
        <v>1562</v>
      </c>
      <c r="Z859">
        <v>1460</v>
      </c>
      <c r="AA859">
        <v>45778</v>
      </c>
      <c r="AB859" t="s">
        <v>71</v>
      </c>
      <c r="AC859">
        <v>43103534</v>
      </c>
      <c r="AD859">
        <v>9499</v>
      </c>
      <c r="AE859" t="s">
        <v>77</v>
      </c>
      <c r="AF859">
        <v>930214</v>
      </c>
      <c r="AG859">
        <v>1</v>
      </c>
      <c r="AH859" t="s">
        <v>133</v>
      </c>
      <c r="AI859">
        <v>3315111</v>
      </c>
      <c r="AJ859">
        <v>11013</v>
      </c>
      <c r="AK859">
        <v>930713</v>
      </c>
      <c r="AL859" t="s">
        <v>58</v>
      </c>
      <c r="AM859" t="s">
        <v>59</v>
      </c>
      <c r="AN859">
        <v>36700</v>
      </c>
      <c r="AO859">
        <v>66391.899999999994</v>
      </c>
      <c r="AS859">
        <v>7240</v>
      </c>
      <c r="AT859">
        <v>930906</v>
      </c>
      <c r="AU859">
        <v>274740</v>
      </c>
      <c r="AV859">
        <v>60</v>
      </c>
      <c r="AW859">
        <v>4579</v>
      </c>
      <c r="AX859" t="s">
        <v>64</v>
      </c>
      <c r="AY859" t="str">
        <f t="shared" si="52"/>
        <v>High_loan_taker</v>
      </c>
      <c r="BA859" t="str">
        <f t="shared" si="53"/>
        <v>Mid Payament</v>
      </c>
      <c r="BB859" t="str">
        <f t="shared" si="54"/>
        <v>Mid Balance</v>
      </c>
      <c r="BC859" t="str">
        <f t="shared" si="55"/>
        <v>WITHDRAWAL</v>
      </c>
    </row>
    <row r="860" spans="1:55" x14ac:dyDescent="0.35">
      <c r="A860">
        <v>1223</v>
      </c>
      <c r="B860">
        <v>13231</v>
      </c>
      <c r="C860" t="s">
        <v>96</v>
      </c>
      <c r="D860" t="s">
        <v>134</v>
      </c>
      <c r="E860">
        <v>11013</v>
      </c>
      <c r="F860">
        <v>13539</v>
      </c>
      <c r="G860" t="s">
        <v>48</v>
      </c>
      <c r="H860">
        <v>13539</v>
      </c>
      <c r="I860">
        <v>780907</v>
      </c>
      <c r="J860">
        <v>63</v>
      </c>
      <c r="K860">
        <v>63</v>
      </c>
      <c r="L860" t="s">
        <v>135</v>
      </c>
      <c r="M860" t="s">
        <v>50</v>
      </c>
      <c r="N860">
        <v>86513</v>
      </c>
      <c r="O860">
        <v>38</v>
      </c>
      <c r="P860">
        <v>36</v>
      </c>
      <c r="Q860">
        <v>5</v>
      </c>
      <c r="R860">
        <v>1</v>
      </c>
      <c r="S860">
        <v>5</v>
      </c>
      <c r="T860">
        <v>50.5</v>
      </c>
      <c r="U860">
        <v>8288</v>
      </c>
      <c r="V860">
        <v>3.79</v>
      </c>
      <c r="W860">
        <v>4.5199999999999996</v>
      </c>
      <c r="X860">
        <v>110</v>
      </c>
      <c r="Y860">
        <v>1562</v>
      </c>
      <c r="Z860">
        <v>1460</v>
      </c>
      <c r="AA860">
        <v>45778</v>
      </c>
      <c r="AB860" t="s">
        <v>71</v>
      </c>
      <c r="AC860">
        <v>43103534</v>
      </c>
      <c r="AD860">
        <v>9499</v>
      </c>
      <c r="AE860" t="s">
        <v>77</v>
      </c>
      <c r="AF860">
        <v>930214</v>
      </c>
      <c r="AG860">
        <v>1</v>
      </c>
      <c r="AH860" t="s">
        <v>133</v>
      </c>
      <c r="AI860">
        <v>3314847</v>
      </c>
      <c r="AJ860">
        <v>11013</v>
      </c>
      <c r="AK860">
        <v>930714</v>
      </c>
      <c r="AL860" t="s">
        <v>58</v>
      </c>
      <c r="AM860" t="s">
        <v>66</v>
      </c>
      <c r="AN860">
        <v>9499</v>
      </c>
      <c r="AO860">
        <v>41992.9</v>
      </c>
      <c r="AP860" t="s">
        <v>77</v>
      </c>
      <c r="AQ860" t="s">
        <v>71</v>
      </c>
      <c r="AR860">
        <v>43103534</v>
      </c>
      <c r="AS860">
        <v>7240</v>
      </c>
      <c r="AT860">
        <v>930906</v>
      </c>
      <c r="AU860">
        <v>274740</v>
      </c>
      <c r="AV860">
        <v>60</v>
      </c>
      <c r="AW860">
        <v>4579</v>
      </c>
      <c r="AX860" t="s">
        <v>64</v>
      </c>
      <c r="AY860" t="str">
        <f t="shared" si="52"/>
        <v>High_loan_taker</v>
      </c>
      <c r="BA860" t="str">
        <f t="shared" si="53"/>
        <v>Mid Payament</v>
      </c>
      <c r="BB860" t="str">
        <f t="shared" si="54"/>
        <v>Low Balance</v>
      </c>
      <c r="BC860" t="str">
        <f t="shared" si="55"/>
        <v>WITHDRAWAL</v>
      </c>
    </row>
    <row r="861" spans="1:55" x14ac:dyDescent="0.35">
      <c r="A861">
        <v>1223</v>
      </c>
      <c r="B861">
        <v>13231</v>
      </c>
      <c r="C861" t="s">
        <v>96</v>
      </c>
      <c r="D861" t="s">
        <v>134</v>
      </c>
      <c r="E861">
        <v>11013</v>
      </c>
      <c r="F861">
        <v>13539</v>
      </c>
      <c r="G861" t="s">
        <v>48</v>
      </c>
      <c r="H861">
        <v>13539</v>
      </c>
      <c r="I861">
        <v>780907</v>
      </c>
      <c r="J861">
        <v>63</v>
      </c>
      <c r="K861">
        <v>63</v>
      </c>
      <c r="L861" t="s">
        <v>135</v>
      </c>
      <c r="M861" t="s">
        <v>50</v>
      </c>
      <c r="N861">
        <v>86513</v>
      </c>
      <c r="O861">
        <v>38</v>
      </c>
      <c r="P861">
        <v>36</v>
      </c>
      <c r="Q861">
        <v>5</v>
      </c>
      <c r="R861">
        <v>1</v>
      </c>
      <c r="S861">
        <v>5</v>
      </c>
      <c r="T861">
        <v>50.5</v>
      </c>
      <c r="U861">
        <v>8288</v>
      </c>
      <c r="V861">
        <v>3.79</v>
      </c>
      <c r="W861">
        <v>4.5199999999999996</v>
      </c>
      <c r="X861">
        <v>110</v>
      </c>
      <c r="Y861">
        <v>1562</v>
      </c>
      <c r="Z861">
        <v>1460</v>
      </c>
      <c r="AA861">
        <v>45778</v>
      </c>
      <c r="AB861" t="s">
        <v>71</v>
      </c>
      <c r="AC861">
        <v>43103534</v>
      </c>
      <c r="AD861">
        <v>9499</v>
      </c>
      <c r="AE861" t="s">
        <v>77</v>
      </c>
      <c r="AF861">
        <v>930214</v>
      </c>
      <c r="AG861">
        <v>1</v>
      </c>
      <c r="AH861" t="s">
        <v>133</v>
      </c>
      <c r="AI861">
        <v>3315112</v>
      </c>
      <c r="AJ861">
        <v>11013</v>
      </c>
      <c r="AK861">
        <v>930714</v>
      </c>
      <c r="AL861" t="s">
        <v>58</v>
      </c>
      <c r="AM861" t="s">
        <v>59</v>
      </c>
      <c r="AN861">
        <v>14900</v>
      </c>
      <c r="AO861">
        <v>51491.9</v>
      </c>
      <c r="AS861">
        <v>7240</v>
      </c>
      <c r="AT861">
        <v>930906</v>
      </c>
      <c r="AU861">
        <v>274740</v>
      </c>
      <c r="AV861">
        <v>60</v>
      </c>
      <c r="AW861">
        <v>4579</v>
      </c>
      <c r="AX861" t="s">
        <v>64</v>
      </c>
      <c r="AY861" t="str">
        <f t="shared" si="52"/>
        <v>High_loan_taker</v>
      </c>
      <c r="BA861" t="str">
        <f t="shared" si="53"/>
        <v>Mid Payament</v>
      </c>
      <c r="BB861" t="str">
        <f t="shared" si="54"/>
        <v>Mid Balance</v>
      </c>
      <c r="BC861" t="str">
        <f t="shared" si="55"/>
        <v>WITHDRAWAL</v>
      </c>
    </row>
    <row r="862" spans="1:55" x14ac:dyDescent="0.35">
      <c r="A862">
        <v>1223</v>
      </c>
      <c r="B862">
        <v>13231</v>
      </c>
      <c r="C862" t="s">
        <v>96</v>
      </c>
      <c r="D862" t="s">
        <v>134</v>
      </c>
      <c r="E862">
        <v>11013</v>
      </c>
      <c r="F862">
        <v>13539</v>
      </c>
      <c r="G862" t="s">
        <v>48</v>
      </c>
      <c r="H862">
        <v>13539</v>
      </c>
      <c r="I862">
        <v>780907</v>
      </c>
      <c r="J862">
        <v>63</v>
      </c>
      <c r="K862">
        <v>63</v>
      </c>
      <c r="L862" t="s">
        <v>135</v>
      </c>
      <c r="M862" t="s">
        <v>50</v>
      </c>
      <c r="N862">
        <v>86513</v>
      </c>
      <c r="O862">
        <v>38</v>
      </c>
      <c r="P862">
        <v>36</v>
      </c>
      <c r="Q862">
        <v>5</v>
      </c>
      <c r="R862">
        <v>1</v>
      </c>
      <c r="S862">
        <v>5</v>
      </c>
      <c r="T862">
        <v>50.5</v>
      </c>
      <c r="U862">
        <v>8288</v>
      </c>
      <c r="V862">
        <v>3.79</v>
      </c>
      <c r="W862">
        <v>4.5199999999999996</v>
      </c>
      <c r="X862">
        <v>110</v>
      </c>
      <c r="Y862">
        <v>1562</v>
      </c>
      <c r="Z862">
        <v>1460</v>
      </c>
      <c r="AA862">
        <v>45778</v>
      </c>
      <c r="AB862" t="s">
        <v>71</v>
      </c>
      <c r="AC862">
        <v>43103534</v>
      </c>
      <c r="AD862">
        <v>9499</v>
      </c>
      <c r="AE862" t="s">
        <v>77</v>
      </c>
      <c r="AF862">
        <v>930214</v>
      </c>
      <c r="AG862">
        <v>1</v>
      </c>
      <c r="AH862" t="s">
        <v>133</v>
      </c>
      <c r="AI862">
        <v>3315041</v>
      </c>
      <c r="AJ862">
        <v>11013</v>
      </c>
      <c r="AK862">
        <v>930731</v>
      </c>
      <c r="AL862" t="s">
        <v>58</v>
      </c>
      <c r="AM862" t="s">
        <v>59</v>
      </c>
      <c r="AN862">
        <v>30</v>
      </c>
      <c r="AO862">
        <v>42171.1</v>
      </c>
      <c r="AP862" t="s">
        <v>68</v>
      </c>
      <c r="AS862">
        <v>7240</v>
      </c>
      <c r="AT862">
        <v>930906</v>
      </c>
      <c r="AU862">
        <v>274740</v>
      </c>
      <c r="AV862">
        <v>60</v>
      </c>
      <c r="AW862">
        <v>4579</v>
      </c>
      <c r="AX862" t="s">
        <v>64</v>
      </c>
      <c r="AY862" t="str">
        <f t="shared" si="52"/>
        <v>High_loan_taker</v>
      </c>
      <c r="BA862" t="str">
        <f t="shared" si="53"/>
        <v>Mid Payament</v>
      </c>
      <c r="BB862" t="str">
        <f t="shared" si="54"/>
        <v>Low Balance</v>
      </c>
      <c r="BC862" t="str">
        <f t="shared" si="55"/>
        <v>WITHDRAWAL</v>
      </c>
    </row>
    <row r="863" spans="1:55" x14ac:dyDescent="0.35">
      <c r="A863">
        <v>1223</v>
      </c>
      <c r="B863">
        <v>13231</v>
      </c>
      <c r="C863" t="s">
        <v>96</v>
      </c>
      <c r="D863" t="s">
        <v>134</v>
      </c>
      <c r="E863">
        <v>11013</v>
      </c>
      <c r="F863">
        <v>13539</v>
      </c>
      <c r="G863" t="s">
        <v>48</v>
      </c>
      <c r="H863">
        <v>13539</v>
      </c>
      <c r="I863">
        <v>780907</v>
      </c>
      <c r="J863">
        <v>63</v>
      </c>
      <c r="K863">
        <v>63</v>
      </c>
      <c r="L863" t="s">
        <v>135</v>
      </c>
      <c r="M863" t="s">
        <v>50</v>
      </c>
      <c r="N863">
        <v>86513</v>
      </c>
      <c r="O863">
        <v>38</v>
      </c>
      <c r="P863">
        <v>36</v>
      </c>
      <c r="Q863">
        <v>5</v>
      </c>
      <c r="R863">
        <v>1</v>
      </c>
      <c r="S863">
        <v>5</v>
      </c>
      <c r="T863">
        <v>50.5</v>
      </c>
      <c r="U863">
        <v>8288</v>
      </c>
      <c r="V863">
        <v>3.79</v>
      </c>
      <c r="W863">
        <v>4.5199999999999996</v>
      </c>
      <c r="X863">
        <v>110</v>
      </c>
      <c r="Y863">
        <v>1562</v>
      </c>
      <c r="Z863">
        <v>1460</v>
      </c>
      <c r="AA863">
        <v>45778</v>
      </c>
      <c r="AB863" t="s">
        <v>71</v>
      </c>
      <c r="AC863">
        <v>43103534</v>
      </c>
      <c r="AD863">
        <v>9499</v>
      </c>
      <c r="AE863" t="s">
        <v>77</v>
      </c>
      <c r="AF863">
        <v>930214</v>
      </c>
      <c r="AG863">
        <v>1</v>
      </c>
      <c r="AH863" t="s">
        <v>133</v>
      </c>
      <c r="AI863">
        <v>3526808</v>
      </c>
      <c r="AJ863">
        <v>11013</v>
      </c>
      <c r="AK863">
        <v>930731</v>
      </c>
      <c r="AL863" t="s">
        <v>54</v>
      </c>
      <c r="AN863">
        <v>208.3</v>
      </c>
      <c r="AO863">
        <v>42201.1</v>
      </c>
      <c r="AP863" t="s">
        <v>57</v>
      </c>
      <c r="AS863">
        <v>7240</v>
      </c>
      <c r="AT863">
        <v>930906</v>
      </c>
      <c r="AU863">
        <v>274740</v>
      </c>
      <c r="AV863">
        <v>60</v>
      </c>
      <c r="AW863">
        <v>4579</v>
      </c>
      <c r="AX863" t="s">
        <v>64</v>
      </c>
      <c r="AY863" t="str">
        <f t="shared" si="52"/>
        <v>High_loan_taker</v>
      </c>
      <c r="BA863" t="str">
        <f t="shared" si="53"/>
        <v>Mid Payament</v>
      </c>
      <c r="BB863" t="str">
        <f t="shared" si="54"/>
        <v>Low Balance</v>
      </c>
      <c r="BC863" t="str">
        <f t="shared" si="55"/>
        <v>CREDIT</v>
      </c>
    </row>
    <row r="864" spans="1:55" x14ac:dyDescent="0.35">
      <c r="A864">
        <v>1223</v>
      </c>
      <c r="B864">
        <v>13231</v>
      </c>
      <c r="C864" t="s">
        <v>96</v>
      </c>
      <c r="D864" t="s">
        <v>134</v>
      </c>
      <c r="E864">
        <v>11013</v>
      </c>
      <c r="F864">
        <v>13539</v>
      </c>
      <c r="G864" t="s">
        <v>48</v>
      </c>
      <c r="H864">
        <v>13539</v>
      </c>
      <c r="I864">
        <v>780907</v>
      </c>
      <c r="J864">
        <v>63</v>
      </c>
      <c r="K864">
        <v>63</v>
      </c>
      <c r="L864" t="s">
        <v>135</v>
      </c>
      <c r="M864" t="s">
        <v>50</v>
      </c>
      <c r="N864">
        <v>86513</v>
      </c>
      <c r="O864">
        <v>38</v>
      </c>
      <c r="P864">
        <v>36</v>
      </c>
      <c r="Q864">
        <v>5</v>
      </c>
      <c r="R864">
        <v>1</v>
      </c>
      <c r="S864">
        <v>5</v>
      </c>
      <c r="T864">
        <v>50.5</v>
      </c>
      <c r="U864">
        <v>8288</v>
      </c>
      <c r="V864">
        <v>3.79</v>
      </c>
      <c r="W864">
        <v>4.5199999999999996</v>
      </c>
      <c r="X864">
        <v>110</v>
      </c>
      <c r="Y864">
        <v>1562</v>
      </c>
      <c r="Z864">
        <v>1460</v>
      </c>
      <c r="AA864">
        <v>45778</v>
      </c>
      <c r="AB864" t="s">
        <v>71</v>
      </c>
      <c r="AC864">
        <v>43103534</v>
      </c>
      <c r="AD864">
        <v>9499</v>
      </c>
      <c r="AE864" t="s">
        <v>77</v>
      </c>
      <c r="AF864">
        <v>930214</v>
      </c>
      <c r="AG864">
        <v>1</v>
      </c>
      <c r="AH864" t="s">
        <v>133</v>
      </c>
      <c r="AI864">
        <v>3314776</v>
      </c>
      <c r="AJ864">
        <v>11013</v>
      </c>
      <c r="AK864">
        <v>930810</v>
      </c>
      <c r="AL864" t="s">
        <v>58</v>
      </c>
      <c r="AM864" t="s">
        <v>66</v>
      </c>
      <c r="AN864">
        <v>756</v>
      </c>
      <c r="AO864">
        <v>41415.1</v>
      </c>
      <c r="AP864" t="s">
        <v>67</v>
      </c>
      <c r="AQ864" t="s">
        <v>78</v>
      </c>
      <c r="AR864">
        <v>27690512</v>
      </c>
      <c r="AS864">
        <v>7240</v>
      </c>
      <c r="AT864">
        <v>930906</v>
      </c>
      <c r="AU864">
        <v>274740</v>
      </c>
      <c r="AV864">
        <v>60</v>
      </c>
      <c r="AW864">
        <v>4579</v>
      </c>
      <c r="AX864" t="s">
        <v>64</v>
      </c>
      <c r="AY864" t="str">
        <f t="shared" si="52"/>
        <v>High_loan_taker</v>
      </c>
      <c r="BA864" t="str">
        <f t="shared" si="53"/>
        <v>Mid Payament</v>
      </c>
      <c r="BB864" t="str">
        <f t="shared" si="54"/>
        <v>Low Balance</v>
      </c>
      <c r="BC864" t="str">
        <f t="shared" si="55"/>
        <v>WITHDRAWAL</v>
      </c>
    </row>
    <row r="865" spans="1:55" x14ac:dyDescent="0.35">
      <c r="A865">
        <v>1223</v>
      </c>
      <c r="B865">
        <v>13231</v>
      </c>
      <c r="C865" t="s">
        <v>96</v>
      </c>
      <c r="D865" t="s">
        <v>134</v>
      </c>
      <c r="E865">
        <v>11013</v>
      </c>
      <c r="F865">
        <v>13539</v>
      </c>
      <c r="G865" t="s">
        <v>48</v>
      </c>
      <c r="H865">
        <v>13539</v>
      </c>
      <c r="I865">
        <v>780907</v>
      </c>
      <c r="J865">
        <v>63</v>
      </c>
      <c r="K865">
        <v>63</v>
      </c>
      <c r="L865" t="s">
        <v>135</v>
      </c>
      <c r="M865" t="s">
        <v>50</v>
      </c>
      <c r="N865">
        <v>86513</v>
      </c>
      <c r="O865">
        <v>38</v>
      </c>
      <c r="P865">
        <v>36</v>
      </c>
      <c r="Q865">
        <v>5</v>
      </c>
      <c r="R865">
        <v>1</v>
      </c>
      <c r="S865">
        <v>5</v>
      </c>
      <c r="T865">
        <v>50.5</v>
      </c>
      <c r="U865">
        <v>8288</v>
      </c>
      <c r="V865">
        <v>3.79</v>
      </c>
      <c r="W865">
        <v>4.5199999999999996</v>
      </c>
      <c r="X865">
        <v>110</v>
      </c>
      <c r="Y865">
        <v>1562</v>
      </c>
      <c r="Z865">
        <v>1460</v>
      </c>
      <c r="AA865">
        <v>45778</v>
      </c>
      <c r="AB865" t="s">
        <v>71</v>
      </c>
      <c r="AC865">
        <v>43103534</v>
      </c>
      <c r="AD865">
        <v>9499</v>
      </c>
      <c r="AE865" t="s">
        <v>77</v>
      </c>
      <c r="AF865">
        <v>930214</v>
      </c>
      <c r="AG865">
        <v>1</v>
      </c>
      <c r="AH865" t="s">
        <v>133</v>
      </c>
      <c r="AI865">
        <v>3315113</v>
      </c>
      <c r="AJ865">
        <v>11013</v>
      </c>
      <c r="AK865">
        <v>930813</v>
      </c>
      <c r="AL865" t="s">
        <v>58</v>
      </c>
      <c r="AM865" t="s">
        <v>59</v>
      </c>
      <c r="AN865">
        <v>28500</v>
      </c>
      <c r="AO865">
        <v>55159.1</v>
      </c>
      <c r="AS865">
        <v>7240</v>
      </c>
      <c r="AT865">
        <v>930906</v>
      </c>
      <c r="AU865">
        <v>274740</v>
      </c>
      <c r="AV865">
        <v>60</v>
      </c>
      <c r="AW865">
        <v>4579</v>
      </c>
      <c r="AX865" t="s">
        <v>64</v>
      </c>
      <c r="AY865" t="str">
        <f t="shared" si="52"/>
        <v>High_loan_taker</v>
      </c>
      <c r="BA865" t="str">
        <f t="shared" si="53"/>
        <v>Mid Payament</v>
      </c>
      <c r="BB865" t="str">
        <f t="shared" si="54"/>
        <v>Mid Balance</v>
      </c>
      <c r="BC865" t="str">
        <f t="shared" si="55"/>
        <v>WITHDRAWAL</v>
      </c>
    </row>
    <row r="866" spans="1:55" x14ac:dyDescent="0.35">
      <c r="A866">
        <v>1223</v>
      </c>
      <c r="B866">
        <v>13231</v>
      </c>
      <c r="C866" t="s">
        <v>96</v>
      </c>
      <c r="D866" t="s">
        <v>134</v>
      </c>
      <c r="E866">
        <v>11013</v>
      </c>
      <c r="F866">
        <v>13539</v>
      </c>
      <c r="G866" t="s">
        <v>48</v>
      </c>
      <c r="H866">
        <v>13539</v>
      </c>
      <c r="I866">
        <v>780907</v>
      </c>
      <c r="J866">
        <v>63</v>
      </c>
      <c r="K866">
        <v>63</v>
      </c>
      <c r="L866" t="s">
        <v>135</v>
      </c>
      <c r="M866" t="s">
        <v>50</v>
      </c>
      <c r="N866">
        <v>86513</v>
      </c>
      <c r="O866">
        <v>38</v>
      </c>
      <c r="P866">
        <v>36</v>
      </c>
      <c r="Q866">
        <v>5</v>
      </c>
      <c r="R866">
        <v>1</v>
      </c>
      <c r="S866">
        <v>5</v>
      </c>
      <c r="T866">
        <v>50.5</v>
      </c>
      <c r="U866">
        <v>8288</v>
      </c>
      <c r="V866">
        <v>3.79</v>
      </c>
      <c r="W866">
        <v>4.5199999999999996</v>
      </c>
      <c r="X866">
        <v>110</v>
      </c>
      <c r="Y866">
        <v>1562</v>
      </c>
      <c r="Z866">
        <v>1460</v>
      </c>
      <c r="AA866">
        <v>45778</v>
      </c>
      <c r="AB866" t="s">
        <v>71</v>
      </c>
      <c r="AC866">
        <v>43103534</v>
      </c>
      <c r="AD866">
        <v>9499</v>
      </c>
      <c r="AE866" t="s">
        <v>77</v>
      </c>
      <c r="AF866">
        <v>930214</v>
      </c>
      <c r="AG866">
        <v>1</v>
      </c>
      <c r="AH866" t="s">
        <v>133</v>
      </c>
      <c r="AI866">
        <v>3314632</v>
      </c>
      <c r="AJ866">
        <v>11013</v>
      </c>
      <c r="AK866">
        <v>930813</v>
      </c>
      <c r="AL866" t="s">
        <v>54</v>
      </c>
      <c r="AM866" t="s">
        <v>65</v>
      </c>
      <c r="AN866">
        <v>42244</v>
      </c>
      <c r="AO866">
        <v>83659.100000000006</v>
      </c>
      <c r="AQ866" t="s">
        <v>92</v>
      </c>
      <c r="AR866">
        <v>45816707</v>
      </c>
      <c r="AS866">
        <v>7240</v>
      </c>
      <c r="AT866">
        <v>930906</v>
      </c>
      <c r="AU866">
        <v>274740</v>
      </c>
      <c r="AV866">
        <v>60</v>
      </c>
      <c r="AW866">
        <v>4579</v>
      </c>
      <c r="AX866" t="s">
        <v>64</v>
      </c>
      <c r="AY866" t="str">
        <f t="shared" si="52"/>
        <v>High_loan_taker</v>
      </c>
      <c r="BA866" t="str">
        <f t="shared" si="53"/>
        <v>Mid Payament</v>
      </c>
      <c r="BB866" t="str">
        <f t="shared" si="54"/>
        <v>Mid Balance</v>
      </c>
      <c r="BC866" t="str">
        <f t="shared" si="55"/>
        <v>CREDIT</v>
      </c>
    </row>
    <row r="867" spans="1:55" x14ac:dyDescent="0.35">
      <c r="A867">
        <v>1223</v>
      </c>
      <c r="B867">
        <v>13231</v>
      </c>
      <c r="C867" t="s">
        <v>96</v>
      </c>
      <c r="D867" t="s">
        <v>134</v>
      </c>
      <c r="E867">
        <v>11013</v>
      </c>
      <c r="F867">
        <v>13539</v>
      </c>
      <c r="G867" t="s">
        <v>48</v>
      </c>
      <c r="H867">
        <v>13539</v>
      </c>
      <c r="I867">
        <v>780907</v>
      </c>
      <c r="J867">
        <v>63</v>
      </c>
      <c r="K867">
        <v>63</v>
      </c>
      <c r="L867" t="s">
        <v>135</v>
      </c>
      <c r="M867" t="s">
        <v>50</v>
      </c>
      <c r="N867">
        <v>86513</v>
      </c>
      <c r="O867">
        <v>38</v>
      </c>
      <c r="P867">
        <v>36</v>
      </c>
      <c r="Q867">
        <v>5</v>
      </c>
      <c r="R867">
        <v>1</v>
      </c>
      <c r="S867">
        <v>5</v>
      </c>
      <c r="T867">
        <v>50.5</v>
      </c>
      <c r="U867">
        <v>8288</v>
      </c>
      <c r="V867">
        <v>3.79</v>
      </c>
      <c r="W867">
        <v>4.5199999999999996</v>
      </c>
      <c r="X867">
        <v>110</v>
      </c>
      <c r="Y867">
        <v>1562</v>
      </c>
      <c r="Z867">
        <v>1460</v>
      </c>
      <c r="AA867">
        <v>45778</v>
      </c>
      <c r="AB867" t="s">
        <v>71</v>
      </c>
      <c r="AC867">
        <v>43103534</v>
      </c>
      <c r="AD867">
        <v>9499</v>
      </c>
      <c r="AE867" t="s">
        <v>77</v>
      </c>
      <c r="AF867">
        <v>930214</v>
      </c>
      <c r="AG867">
        <v>1</v>
      </c>
      <c r="AH867" t="s">
        <v>133</v>
      </c>
      <c r="AI867">
        <v>3314848</v>
      </c>
      <c r="AJ867">
        <v>11013</v>
      </c>
      <c r="AK867">
        <v>930814</v>
      </c>
      <c r="AL867" t="s">
        <v>58</v>
      </c>
      <c r="AM867" t="s">
        <v>66</v>
      </c>
      <c r="AN867">
        <v>9499</v>
      </c>
      <c r="AO867">
        <v>45660.1</v>
      </c>
      <c r="AP867" t="s">
        <v>77</v>
      </c>
      <c r="AQ867" t="s">
        <v>71</v>
      </c>
      <c r="AR867">
        <v>43103534</v>
      </c>
      <c r="AS867">
        <v>7240</v>
      </c>
      <c r="AT867">
        <v>930906</v>
      </c>
      <c r="AU867">
        <v>274740</v>
      </c>
      <c r="AV867">
        <v>60</v>
      </c>
      <c r="AW867">
        <v>4579</v>
      </c>
      <c r="AX867" t="s">
        <v>64</v>
      </c>
      <c r="AY867" t="str">
        <f t="shared" si="52"/>
        <v>High_loan_taker</v>
      </c>
      <c r="BA867" t="str">
        <f t="shared" si="53"/>
        <v>Mid Payament</v>
      </c>
      <c r="BB867" t="str">
        <f t="shared" si="54"/>
        <v>Low Balance</v>
      </c>
      <c r="BC867" t="str">
        <f t="shared" si="55"/>
        <v>WITHDRAWAL</v>
      </c>
    </row>
    <row r="868" spans="1:55" x14ac:dyDescent="0.35">
      <c r="A868">
        <v>1223</v>
      </c>
      <c r="B868">
        <v>13231</v>
      </c>
      <c r="C868" t="s">
        <v>96</v>
      </c>
      <c r="D868" t="s">
        <v>134</v>
      </c>
      <c r="E868">
        <v>11013</v>
      </c>
      <c r="F868">
        <v>13539</v>
      </c>
      <c r="G868" t="s">
        <v>48</v>
      </c>
      <c r="H868">
        <v>13539</v>
      </c>
      <c r="I868">
        <v>780907</v>
      </c>
      <c r="J868">
        <v>63</v>
      </c>
      <c r="K868">
        <v>63</v>
      </c>
      <c r="L868" t="s">
        <v>135</v>
      </c>
      <c r="M868" t="s">
        <v>50</v>
      </c>
      <c r="N868">
        <v>86513</v>
      </c>
      <c r="O868">
        <v>38</v>
      </c>
      <c r="P868">
        <v>36</v>
      </c>
      <c r="Q868">
        <v>5</v>
      </c>
      <c r="R868">
        <v>1</v>
      </c>
      <c r="S868">
        <v>5</v>
      </c>
      <c r="T868">
        <v>50.5</v>
      </c>
      <c r="U868">
        <v>8288</v>
      </c>
      <c r="V868">
        <v>3.79</v>
      </c>
      <c r="W868">
        <v>4.5199999999999996</v>
      </c>
      <c r="X868">
        <v>110</v>
      </c>
      <c r="Y868">
        <v>1562</v>
      </c>
      <c r="Z868">
        <v>1460</v>
      </c>
      <c r="AA868">
        <v>45778</v>
      </c>
      <c r="AB868" t="s">
        <v>71</v>
      </c>
      <c r="AC868">
        <v>43103534</v>
      </c>
      <c r="AD868">
        <v>9499</v>
      </c>
      <c r="AE868" t="s">
        <v>77</v>
      </c>
      <c r="AF868">
        <v>930214</v>
      </c>
      <c r="AG868">
        <v>1</v>
      </c>
      <c r="AH868" t="s">
        <v>133</v>
      </c>
      <c r="AI868">
        <v>3314704</v>
      </c>
      <c r="AJ868">
        <v>11013</v>
      </c>
      <c r="AK868">
        <v>930821</v>
      </c>
      <c r="AL868" t="s">
        <v>58</v>
      </c>
      <c r="AM868" t="s">
        <v>59</v>
      </c>
      <c r="AN868">
        <v>4700</v>
      </c>
      <c r="AO868">
        <v>40960.1</v>
      </c>
      <c r="AR868">
        <v>0</v>
      </c>
      <c r="AS868">
        <v>7240</v>
      </c>
      <c r="AT868">
        <v>930906</v>
      </c>
      <c r="AU868">
        <v>274740</v>
      </c>
      <c r="AV868">
        <v>60</v>
      </c>
      <c r="AW868">
        <v>4579</v>
      </c>
      <c r="AX868" t="s">
        <v>64</v>
      </c>
      <c r="AY868" t="str">
        <f t="shared" si="52"/>
        <v>High_loan_taker</v>
      </c>
      <c r="BA868" t="str">
        <f t="shared" si="53"/>
        <v>Mid Payament</v>
      </c>
      <c r="BB868" t="str">
        <f t="shared" si="54"/>
        <v>Low Balance</v>
      </c>
      <c r="BC868" t="str">
        <f t="shared" si="55"/>
        <v>WITHDRAWAL</v>
      </c>
    </row>
    <row r="869" spans="1:55" x14ac:dyDescent="0.35">
      <c r="A869">
        <v>1223</v>
      </c>
      <c r="B869">
        <v>13231</v>
      </c>
      <c r="C869" t="s">
        <v>96</v>
      </c>
      <c r="D869" t="s">
        <v>134</v>
      </c>
      <c r="E869">
        <v>11013</v>
      </c>
      <c r="F869">
        <v>13539</v>
      </c>
      <c r="G869" t="s">
        <v>48</v>
      </c>
      <c r="H869">
        <v>13539</v>
      </c>
      <c r="I869">
        <v>780907</v>
      </c>
      <c r="J869">
        <v>63</v>
      </c>
      <c r="K869">
        <v>63</v>
      </c>
      <c r="L869" t="s">
        <v>135</v>
      </c>
      <c r="M869" t="s">
        <v>50</v>
      </c>
      <c r="N869">
        <v>86513</v>
      </c>
      <c r="O869">
        <v>38</v>
      </c>
      <c r="P869">
        <v>36</v>
      </c>
      <c r="Q869">
        <v>5</v>
      </c>
      <c r="R869">
        <v>1</v>
      </c>
      <c r="S869">
        <v>5</v>
      </c>
      <c r="T869">
        <v>50.5</v>
      </c>
      <c r="U869">
        <v>8288</v>
      </c>
      <c r="V869">
        <v>3.79</v>
      </c>
      <c r="W869">
        <v>4.5199999999999996</v>
      </c>
      <c r="X869">
        <v>110</v>
      </c>
      <c r="Y869">
        <v>1562</v>
      </c>
      <c r="Z869">
        <v>1460</v>
      </c>
      <c r="AA869">
        <v>45778</v>
      </c>
      <c r="AB869" t="s">
        <v>71</v>
      </c>
      <c r="AC869">
        <v>43103534</v>
      </c>
      <c r="AD869">
        <v>9499</v>
      </c>
      <c r="AE869" t="s">
        <v>77</v>
      </c>
      <c r="AF869">
        <v>930214</v>
      </c>
      <c r="AG869">
        <v>1</v>
      </c>
      <c r="AH869" t="s">
        <v>133</v>
      </c>
      <c r="AI869">
        <v>3315042</v>
      </c>
      <c r="AJ869">
        <v>11013</v>
      </c>
      <c r="AK869">
        <v>930831</v>
      </c>
      <c r="AL869" t="s">
        <v>58</v>
      </c>
      <c r="AM869" t="s">
        <v>59</v>
      </c>
      <c r="AN869">
        <v>30</v>
      </c>
      <c r="AO869">
        <v>41112.9</v>
      </c>
      <c r="AP869" t="s">
        <v>68</v>
      </c>
      <c r="AS869">
        <v>7240</v>
      </c>
      <c r="AT869">
        <v>930906</v>
      </c>
      <c r="AU869">
        <v>274740</v>
      </c>
      <c r="AV869">
        <v>60</v>
      </c>
      <c r="AW869">
        <v>4579</v>
      </c>
      <c r="AX869" t="s">
        <v>64</v>
      </c>
      <c r="AY869" t="str">
        <f t="shared" si="52"/>
        <v>High_loan_taker</v>
      </c>
      <c r="BA869" t="str">
        <f t="shared" si="53"/>
        <v>Mid Payament</v>
      </c>
      <c r="BB869" t="str">
        <f t="shared" si="54"/>
        <v>Low Balance</v>
      </c>
      <c r="BC869" t="str">
        <f t="shared" si="55"/>
        <v>WITHDRAWAL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Master_Table_Updated_new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Balaji, J (Cognizant)</cp:lastModifiedBy>
  <dcterms:created xsi:type="dcterms:W3CDTF">2021-10-25T05:38:55Z</dcterms:created>
  <dcterms:modified xsi:type="dcterms:W3CDTF">2021-10-25T10:21:47Z</dcterms:modified>
</cp:coreProperties>
</file>