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Gaura\OneDrive\Desktop\Acuity_DevOps\"/>
    </mc:Choice>
  </mc:AlternateContent>
  <xr:revisionPtr revIDLastSave="0" documentId="8_{E35057D5-0A32-43F4-AF5D-F2B37F76BD4B}" xr6:coauthVersionLast="47" xr6:coauthVersionMax="47" xr10:uidLastSave="{00000000-0000-0000-0000-000000000000}"/>
  <bookViews>
    <workbookView xWindow="-108" yWindow="-108" windowWidth="23256" windowHeight="12456" tabRatio="916" activeTab="1" xr2:uid="{00000000-000D-0000-FFFF-FFFF00000000}"/>
  </bookViews>
  <sheets>
    <sheet name="1. Naming Convention" sheetId="8" r:id="rId1"/>
    <sheet name="Sample" sheetId="20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0" l="1"/>
  <c r="C27" i="20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E26" i="20"/>
  <c r="E27" i="20"/>
  <c r="E25" i="20"/>
  <c r="E24" i="20"/>
  <c r="I24" i="20" s="1"/>
  <c r="E23" i="20"/>
  <c r="E22" i="20"/>
  <c r="E21" i="20"/>
  <c r="E20" i="20"/>
  <c r="E19" i="20"/>
  <c r="E18" i="20"/>
  <c r="E17" i="20"/>
  <c r="E16" i="20"/>
  <c r="I16" i="20" s="1"/>
  <c r="E15" i="20"/>
  <c r="I15" i="20" s="1"/>
  <c r="E14" i="20"/>
  <c r="I14" i="20" s="1"/>
  <c r="E13" i="20"/>
  <c r="E12" i="20"/>
  <c r="I17" i="20" l="1"/>
  <c r="I18" i="20"/>
  <c r="I21" i="20"/>
  <c r="I22" i="20"/>
  <c r="I23" i="20"/>
  <c r="I20" i="20"/>
  <c r="I25" i="20"/>
  <c r="I27" i="20"/>
  <c r="I13" i="20"/>
  <c r="I12" i="20"/>
  <c r="I19" i="20"/>
  <c r="I26" i="20"/>
</calcChain>
</file>

<file path=xl/sharedStrings.xml><?xml version="1.0" encoding="utf-8"?>
<sst xmlns="http://schemas.openxmlformats.org/spreadsheetml/2006/main" count="122" uniqueCount="89">
  <si>
    <t>Devops Pipleine Naming Convetion</t>
  </si>
  <si>
    <t>Naming Convention Common Guideline</t>
  </si>
  <si>
    <t>Naming Convention Rules</t>
  </si>
  <si>
    <t>An effective naming convention assembles resource names by using important resource information as parts of a resource's name</t>
  </si>
  <si>
    <t>Resource information must be seperated out with hyphens character "-"</t>
  </si>
  <si>
    <t>Env Sequece to be added at the end of Group Name</t>
  </si>
  <si>
    <t>Can't use: *#&amp;+:&lt;&gt;?_ (Only allowed special character is hyphen)</t>
  </si>
  <si>
    <t>A through Z (smallcase  letters), 0 through 9 (numbers)</t>
  </si>
  <si>
    <t xml:space="preserve">Start and end with alphanumeric </t>
  </si>
  <si>
    <t>Resource Group</t>
  </si>
  <si>
    <t>General</t>
  </si>
  <si>
    <t>Environment Type</t>
  </si>
  <si>
    <t>Name Prefix</t>
  </si>
  <si>
    <t>Pipeline Stage</t>
  </si>
  <si>
    <t>Name prefix</t>
  </si>
  <si>
    <t>Main Application</t>
  </si>
  <si>
    <t>main-app</t>
  </si>
  <si>
    <t>Code Build</t>
  </si>
  <si>
    <t>cb</t>
  </si>
  <si>
    <t>REST API Test Suit</t>
  </si>
  <si>
    <t>rest-api-test</t>
  </si>
  <si>
    <t>Code Pipeline</t>
  </si>
  <si>
    <t>cp</t>
  </si>
  <si>
    <t>Selenium Test Suit</t>
  </si>
  <si>
    <t>selenium-web-test</t>
  </si>
  <si>
    <t>Storage - s3bucket</t>
  </si>
  <si>
    <t>stor</t>
  </si>
  <si>
    <t>Artifactory</t>
  </si>
  <si>
    <t>artifact</t>
  </si>
  <si>
    <t>Code Pipeline Stages</t>
  </si>
  <si>
    <t>stage</t>
  </si>
  <si>
    <t>Security Test - OWASP WAP</t>
  </si>
  <si>
    <t>security-test</t>
  </si>
  <si>
    <t>Cloud Watch Log</t>
  </si>
  <si>
    <t>cwl</t>
  </si>
  <si>
    <t>Reporting Storage</t>
  </si>
  <si>
    <t>report</t>
  </si>
  <si>
    <t>DOTNet Env</t>
  </si>
  <si>
    <t>dotnet</t>
  </si>
  <si>
    <t>Java Env</t>
  </si>
  <si>
    <t>java</t>
  </si>
  <si>
    <t>Code Pipeline Source</t>
  </si>
  <si>
    <t>source</t>
  </si>
  <si>
    <t>Code Pipeline Build</t>
  </si>
  <si>
    <t>build</t>
  </si>
  <si>
    <t>Code Pipeline Dynamic Testing</t>
  </si>
  <si>
    <t>dynamic-testing</t>
  </si>
  <si>
    <t>Code Pipeline Dynamic Manual Approval</t>
  </si>
  <si>
    <t>approval</t>
  </si>
  <si>
    <t>Code Pipeline Dynamic Intermediate Deply</t>
  </si>
  <si>
    <t>intermediate-deply</t>
  </si>
  <si>
    <t>Code Pipeline Dynamic Final  Deploy</t>
  </si>
  <si>
    <t>final-deploy</t>
  </si>
  <si>
    <t>Code Pipeline Artifactory Push</t>
  </si>
  <si>
    <t>push-build</t>
  </si>
  <si>
    <t>APPLICATE AZURE RESOURCES INFORMATION</t>
  </si>
  <si>
    <t>Candidate Name</t>
  </si>
  <si>
    <t>Resource Group Zone</t>
  </si>
  <si>
    <t>CloudWatch Group</t>
  </si>
  <si>
    <t>Training Id</t>
  </si>
  <si>
    <t>Stream</t>
  </si>
  <si>
    <t>Write Resource Type Prefix as per the below table</t>
  </si>
  <si>
    <t>Test ENV URL</t>
  </si>
  <si>
    <t>To be filed after setting up ECS Environment (Load Balance DNS)</t>
  </si>
  <si>
    <t>Prod Env URL</t>
  </si>
  <si>
    <t>RESOURCES</t>
  </si>
  <si>
    <t>PREFIX</t>
  </si>
  <si>
    <t>Column1</t>
  </si>
  <si>
    <t>Type Prefix</t>
  </si>
  <si>
    <t>APP/GIT INFO</t>
  </si>
  <si>
    <t>ENV TYPE</t>
  </si>
  <si>
    <t>ENV VERSION</t>
  </si>
  <si>
    <t>RESOURCE NAME</t>
  </si>
  <si>
    <t>app</t>
  </si>
  <si>
    <t>selenium</t>
  </si>
  <si>
    <t>rest-test</t>
  </si>
  <si>
    <t>us-west-2</t>
  </si>
  <si>
    <t>Sonar Qube</t>
  </si>
  <si>
    <t>proj-sonar-&lt;usename&gt;</t>
  </si>
  <si>
    <t>Sonar Token</t>
  </si>
  <si>
    <t>sqp_38441012f811f38635986bd4f6ecaf938e9e9f0d</t>
  </si>
  <si>
    <t>Sonar Project Name</t>
  </si>
  <si>
    <t>dev</t>
  </si>
  <si>
    <t>TestE-Recip-160XUMGSV84GS-1332877063.us-west-2.elb.amazonaws.com</t>
  </si>
  <si>
    <t>Action Name</t>
  </si>
  <si>
    <t>Input artifacts</t>
  </si>
  <si>
    <t>Output artifacts</t>
  </si>
  <si>
    <t>Salman</t>
  </si>
  <si>
    <t>ActuityDevOps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</si>
</sst>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Done&quot;;&quot;&quot;;&quot;&quot;"/>
  </numFmts>
  <fonts count="21" x14ac:knownFonts="1">
    <font>
      <sz val="11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color theme="1" tint="0.499984740745262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20"/>
      <color theme="0"/>
      <name val="Arial"/>
      <family val="2"/>
    </font>
    <font>
      <i/>
      <sz val="9"/>
      <color theme="1"/>
      <name val="Arial"/>
      <family val="2"/>
    </font>
    <font>
      <sz val="8"/>
      <color rgb="FF444444"/>
      <name val="Roboto"/>
    </font>
  </fonts>
  <fills count="9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</borders>
  <cellStyleXfs count="7">
    <xf numFmtId="0" fontId="0" fillId="0" borderId="0">
      <alignment horizontal="left" vertical="center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4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  <xf numFmtId="0" fontId="4" fillId="0" borderId="0">
      <alignment horizontal="left" vertical="center" wrapText="1"/>
    </xf>
  </cellStyleXfs>
  <cellXfs count="36">
    <xf numFmtId="0" fontId="0" fillId="0" borderId="0" xfId="0">
      <alignment horizontal="left" vertical="center"/>
    </xf>
    <xf numFmtId="0" fontId="0" fillId="5" borderId="0" xfId="0" applyFill="1">
      <alignment horizontal="left" vertical="center"/>
    </xf>
    <xf numFmtId="0" fontId="5" fillId="5" borderId="0" xfId="0" applyFont="1" applyFill="1">
      <alignment horizontal="left" vertical="center"/>
    </xf>
    <xf numFmtId="0" fontId="5" fillId="6" borderId="0" xfId="0" applyFont="1" applyFill="1">
      <alignment horizontal="left" vertical="center"/>
    </xf>
    <xf numFmtId="0" fontId="8" fillId="5" borderId="0" xfId="0" applyFont="1" applyFill="1">
      <alignment horizontal="left" vertical="center"/>
    </xf>
    <xf numFmtId="0" fontId="10" fillId="6" borderId="2" xfId="0" applyFont="1" applyFill="1" applyBorder="1">
      <alignment horizontal="left" vertical="center"/>
    </xf>
    <xf numFmtId="0" fontId="5" fillId="5" borderId="3" xfId="0" applyFont="1" applyFill="1" applyBorder="1">
      <alignment horizontal="left" vertical="center"/>
    </xf>
    <xf numFmtId="49" fontId="5" fillId="5" borderId="3" xfId="0" applyNumberFormat="1" applyFont="1" applyFill="1" applyBorder="1">
      <alignment horizontal="left" vertical="center"/>
    </xf>
    <xf numFmtId="0" fontId="5" fillId="3" borderId="3" xfId="0" applyFont="1" applyFill="1" applyBorder="1">
      <alignment horizontal="left" vertical="center"/>
    </xf>
    <xf numFmtId="0" fontId="7" fillId="5" borderId="0" xfId="0" applyFont="1" applyFill="1" applyAlignment="1">
      <alignment horizontal="right" vertical="center"/>
    </xf>
    <xf numFmtId="0" fontId="7" fillId="5" borderId="0" xfId="0" applyFont="1" applyFill="1">
      <alignment horizontal="left" vertical="center"/>
    </xf>
    <xf numFmtId="0" fontId="11" fillId="5" borderId="0" xfId="0" applyFont="1" applyFill="1">
      <alignment horizontal="left" vertical="center"/>
    </xf>
    <xf numFmtId="0" fontId="12" fillId="5" borderId="0" xfId="0" applyFont="1" applyFill="1">
      <alignment horizontal="left" vertical="center"/>
    </xf>
    <xf numFmtId="0" fontId="5" fillId="4" borderId="6" xfId="0" applyFont="1" applyFill="1" applyBorder="1">
      <alignment horizontal="left" vertical="center"/>
    </xf>
    <xf numFmtId="0" fontId="5" fillId="4" borderId="7" xfId="0" applyFont="1" applyFill="1" applyBorder="1">
      <alignment horizontal="left" vertical="center"/>
    </xf>
    <xf numFmtId="0" fontId="7" fillId="5" borderId="4" xfId="0" applyFont="1" applyFill="1" applyBorder="1">
      <alignment horizontal="left" vertical="center"/>
    </xf>
    <xf numFmtId="0" fontId="7" fillId="5" borderId="5" xfId="0" applyFont="1" applyFill="1" applyBorder="1">
      <alignment horizontal="left" vertical="center"/>
    </xf>
    <xf numFmtId="0" fontId="9" fillId="6" borderId="6" xfId="0" applyFont="1" applyFill="1" applyBorder="1">
      <alignment horizontal="left" vertical="center"/>
    </xf>
    <xf numFmtId="0" fontId="5" fillId="3" borderId="6" xfId="0" applyFont="1" applyFill="1" applyBorder="1">
      <alignment horizontal="left" vertical="center"/>
    </xf>
    <xf numFmtId="0" fontId="13" fillId="4" borderId="3" xfId="0" applyFont="1" applyFill="1" applyBorder="1">
      <alignment horizontal="left" vertical="center"/>
    </xf>
    <xf numFmtId="0" fontId="14" fillId="5" borderId="0" xfId="0" applyFont="1" applyFill="1">
      <alignment horizontal="left" vertical="center"/>
    </xf>
    <xf numFmtId="0" fontId="5" fillId="7" borderId="0" xfId="0" applyFont="1" applyFill="1">
      <alignment horizontal="left" vertical="center"/>
    </xf>
    <xf numFmtId="0" fontId="16" fillId="6" borderId="0" xfId="0" applyFont="1" applyFill="1">
      <alignment horizontal="left" vertical="center"/>
    </xf>
    <xf numFmtId="49" fontId="17" fillId="5" borderId="3" xfId="0" applyNumberFormat="1" applyFont="1" applyFill="1" applyBorder="1">
      <alignment horizontal="left" vertical="center"/>
    </xf>
    <xf numFmtId="49" fontId="13" fillId="5" borderId="3" xfId="0" applyNumberFormat="1" applyFont="1" applyFill="1" applyBorder="1">
      <alignment horizontal="left" vertical="center"/>
    </xf>
    <xf numFmtId="0" fontId="18" fillId="7" borderId="0" xfId="0" applyFont="1" applyFill="1">
      <alignment horizontal="left" vertical="center"/>
    </xf>
    <xf numFmtId="0" fontId="5" fillId="4" borderId="9" xfId="0" applyFont="1" applyFill="1" applyBorder="1">
      <alignment horizontal="left" vertical="center"/>
    </xf>
    <xf numFmtId="0" fontId="5" fillId="4" borderId="10" xfId="0" applyFont="1" applyFill="1" applyBorder="1">
      <alignment horizontal="left" vertical="center"/>
    </xf>
    <xf numFmtId="0" fontId="15" fillId="8" borderId="12" xfId="0" applyFont="1" applyFill="1" applyBorder="1">
      <alignment horizontal="left" vertical="center"/>
    </xf>
    <xf numFmtId="0" fontId="9" fillId="7" borderId="11" xfId="0" applyFont="1" applyFill="1" applyBorder="1">
      <alignment horizontal="left" vertical="center"/>
    </xf>
    <xf numFmtId="0" fontId="5" fillId="5" borderId="11" xfId="0" applyFont="1" applyFill="1" applyBorder="1">
      <alignment horizontal="left" vertical="center"/>
    </xf>
    <xf numFmtId="0" fontId="19" fillId="5" borderId="0" xfId="0" applyFont="1" applyFill="1">
      <alignment horizontal="left" vertical="center"/>
    </xf>
    <xf numFmtId="0" fontId="19" fillId="5" borderId="11" xfId="0" applyFont="1" applyFill="1" applyBorder="1">
      <alignment horizontal="left" vertical="center"/>
    </xf>
    <xf numFmtId="0" fontId="20" fillId="0" borderId="0" xfId="0" applyFont="1">
      <alignment horizontal="left" vertical="center"/>
    </xf>
    <xf numFmtId="0" fontId="7" fillId="5" borderId="8" xfId="0" applyFont="1" applyFill="1" applyBorder="1">
      <alignment horizontal="left" vertical="center"/>
    </xf>
    <xf numFmtId="0" fontId="19" fillId="5" borderId="8" xfId="0" applyFont="1" applyFill="1" applyBorder="1">
      <alignment horizontal="left" vertical="center"/>
    </xf>
  </cellXfs>
  <cellStyles count="7">
    <cellStyle name="Date" xfId="5" xr:uid="{00000000-0005-0000-0000-000000000000}"/>
    <cellStyle name="Done" xfId="3" xr:uid="{00000000-0005-0000-0000-000001000000}"/>
    <cellStyle name="Heading 1" xfId="2" builtinId="16" customBuiltin="1"/>
    <cellStyle name="Normal" xfId="0" builtinId="0" customBuiltin="1"/>
    <cellStyle name="Percent" xfId="4" builtinId="5" customBuiltin="1"/>
    <cellStyle name="Table Text" xfId="6" xr:uid="{00000000-0005-0000-0000-000005000000}"/>
    <cellStyle name="Title" xfId="1" builtinId="15" customBuiltin="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border diagonalUp="0" diagonalDown="0">
        <left/>
        <right/>
        <top style="thin">
          <color rgb="FF002060"/>
        </top>
        <bottom style="thin">
          <color rgb="FF00206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rgb="FF002060"/>
        </top>
        <bottom style="thin">
          <color rgb="FF00206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rgb="FF002060"/>
        </top>
        <bottom style="thin">
          <color rgb="FF00206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rgb="FF002060"/>
        </top>
        <bottom style="thin">
          <color rgb="FF00206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Arial"/>
        <family val="2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thin">
          <color rgb="FF002060"/>
        </top>
        <bottom style="thin">
          <color rgb="FF00206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rgb="FF002060"/>
        </top>
        <bottom style="thin">
          <color rgb="FF00206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Arial"/>
        <family val="2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thin">
          <color rgb="FF002060"/>
        </top>
        <bottom style="thin">
          <color rgb="FF00206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rgb="FF002060"/>
        </top>
        <bottom style="thin">
          <color rgb="FF002060"/>
        </bottom>
      </border>
    </dxf>
    <dxf>
      <border>
        <top style="thin">
          <color rgb="FF002060"/>
        </top>
      </border>
    </dxf>
    <dxf>
      <border diagonalUp="0" diagonalDown="0"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border>
        <bottom style="thin">
          <color rgb="FF00206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002060"/>
        </patternFill>
      </fill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  <dxf>
      <font>
        <b val="0"/>
        <i val="0"/>
        <color theme="3" tint="0.24994659260841701"/>
      </font>
      <fill>
        <patternFill>
          <bgColor theme="2" tint="-9.9948118533890809E-2"/>
        </patternFill>
      </fill>
      <border>
        <top style="double">
          <color theme="3" tint="9.9948118533890809E-2"/>
        </top>
      </border>
    </dxf>
    <dxf>
      <font>
        <b val="0"/>
        <i val="0"/>
        <color theme="4"/>
      </font>
      <fill>
        <patternFill patternType="solid">
          <fgColor theme="1"/>
          <bgColor theme="2" tint="-9.9948118533890809E-2"/>
        </patternFill>
      </fill>
      <border diagonalUp="0" diagonalDown="0">
        <left/>
        <right/>
        <top/>
        <bottom style="thin">
          <color theme="2" tint="-0.24994659260841701"/>
        </bottom>
        <vertical/>
        <horizontal/>
      </border>
    </dxf>
    <dxf>
      <font>
        <b val="0"/>
        <i val="0"/>
        <color theme="3" tint="0.24994659260841701"/>
      </font>
      <fill>
        <patternFill>
          <bgColor theme="2" tint="-9.9948118533890809E-2"/>
        </patternFill>
      </fill>
      <border diagonalUp="0" diagonalDown="0">
        <left/>
        <right/>
        <top/>
        <bottom/>
        <vertical/>
        <horizontal style="thin">
          <color theme="2" tint="-0.24994659260841701"/>
        </horizontal>
      </border>
    </dxf>
  </dxfs>
  <tableStyles count="2" defaultTableStyle="TableStyleMedium2" defaultPivotStyle="PivotStyleLight16">
    <tableStyle name="Personal budget table" pivot="0" count="3" xr9:uid="{1D6FF7EC-C67F-0547-862E-E62EBCDC03B0}">
      <tableStyleElement type="wholeTable" dxfId="19"/>
      <tableStyleElement type="headerRow" dxfId="18"/>
      <tableStyleElement type="totalRow" dxfId="17"/>
    </tableStyle>
    <tableStyle name="Task List" pivot="0" count="4" xr9:uid="{00000000-0011-0000-FFFF-FFFF00000000}">
      <tableStyleElement type="wholeTable" dxfId="16"/>
      <tableStyleElement type="headerRow" dxfId="15"/>
      <tableStyleElement type="totalRow" dxfId="14"/>
      <tableStyleElement type="firstColumn" dxfId="13"/>
    </tableStyle>
  </tableStyles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66247A-B23B-4462-8F05-BA5B584A695D}" name="ResourceGroup3" displayName="ResourceGroup3" ref="B11:I28" totalsRowShown="0" headerRowDxfId="12" dataDxfId="10" headerRowBorderDxfId="11" tableBorderDxfId="9" totalsRowBorderDxfId="8">
  <autoFilter ref="B11:I28" xr:uid="{520013B8-712B-D146-B7EA-E3DEA8C081AE}"/>
  <tableColumns count="8">
    <tableColumn id="1" xr3:uid="{4C5E0832-9388-46C9-AB85-2C0A49927713}" name="RESOURCES" dataDxfId="7"/>
    <tableColumn id="8" xr3:uid="{C8DB8046-1FF3-4CED-BD7C-5C0097F61CC4}" name="PREFIX" dataDxfId="6">
      <calculatedColumnFormula>VLOOKUP(ResourceGroup3[[#This Row],[RESOURCES]],'1. Naming Convention'!$F$19:$G$22,2,FALSE)</calculatedColumnFormula>
    </tableColumn>
    <tableColumn id="2" xr3:uid="{754FC9B4-B71E-4DA8-8B7D-F77DBB79A0A7}" name="Column1" dataDxfId="5"/>
    <tableColumn id="9" xr3:uid="{D95BDD5D-1EAD-4D06-A1E7-E36E1775EEF5}" name="Type Prefix" dataDxfId="4">
      <calculatedColumnFormula>VLOOKUP(ResourceGroup3[[#This Row],[Column1]],'1. Naming Convention'!$C$19:$D$26,2,FALSE)</calculatedColumnFormula>
    </tableColumn>
    <tableColumn id="3" xr3:uid="{8BC88A90-CFCF-490F-A05E-018EA86E13E2}" name="APP/GIT INFO" dataDxfId="3"/>
    <tableColumn id="4" xr3:uid="{831F34B4-6E1B-4493-A2B9-C1E89BAD0C65}" name="ENV TYPE" dataDxfId="2"/>
    <tableColumn id="5" xr3:uid="{F19BE3B9-49CB-4662-88AB-EFFB58C214CE}" name="ENV VERSION" dataDxfId="1"/>
    <tableColumn id="6" xr3:uid="{CD66E698-A7D1-4A09-9DC2-232A54001412}" name="RESOURCE NAME" dataDxfId="0">
      <calculatedColumnFormula>_xlfn.CONCAT(C12,"-",E12,IF(F12="","","-"),F12,IF(G12="","","X"),G12,IF(H12="","","-"),H12)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0424-D61D-9B45-AED7-DEEDF0E30210}">
  <sheetPr>
    <tabColor theme="0" tint="-0.34998626667073579"/>
  </sheetPr>
  <dimension ref="A1:G50"/>
  <sheetViews>
    <sheetView topLeftCell="A16" workbookViewId="0">
      <selection activeCell="D32" sqref="D32"/>
    </sheetView>
  </sheetViews>
  <sheetFormatPr defaultColWidth="10.88671875" defaultRowHeight="18" customHeight="1" x14ac:dyDescent="0.3"/>
  <cols>
    <col min="1" max="1" width="10.88671875" style="1"/>
    <col min="2" max="2" width="2.109375" style="1" bestFit="1" customWidth="1"/>
    <col min="3" max="3" width="48.44140625" style="1" customWidth="1"/>
    <col min="4" max="4" width="17.5546875" style="1" bestFit="1" customWidth="1"/>
    <col min="5" max="5" width="15" style="1" customWidth="1"/>
    <col min="6" max="6" width="34.44140625" style="1" bestFit="1" customWidth="1"/>
    <col min="7" max="7" width="21.5546875" style="1" bestFit="1" customWidth="1"/>
    <col min="8" max="8" width="3.44140625" style="1" customWidth="1"/>
    <col min="9" max="16384" width="10.88671875" style="1"/>
  </cols>
  <sheetData>
    <row r="1" spans="1:6" s="21" customFormat="1" ht="20.100000000000001" customHeight="1" x14ac:dyDescent="0.3"/>
    <row r="2" spans="1:6" s="21" customFormat="1" ht="31.95" customHeight="1" x14ac:dyDescent="0.3">
      <c r="C2" s="25" t="s">
        <v>0</v>
      </c>
    </row>
    <row r="3" spans="1:6" s="21" customFormat="1" ht="20.100000000000001" customHeight="1" x14ac:dyDescent="0.3"/>
    <row r="6" spans="1:6" ht="18" customHeight="1" x14ac:dyDescent="0.3">
      <c r="A6" s="11"/>
      <c r="B6" s="12" t="s">
        <v>1</v>
      </c>
      <c r="F6" s="12" t="s">
        <v>2</v>
      </c>
    </row>
    <row r="7" spans="1:6" ht="18" customHeight="1" x14ac:dyDescent="0.3">
      <c r="B7" s="9">
        <v>1</v>
      </c>
      <c r="C7" s="2" t="s">
        <v>3</v>
      </c>
      <c r="F7" s="12"/>
    </row>
    <row r="8" spans="1:6" ht="18" customHeight="1" x14ac:dyDescent="0.3">
      <c r="B8" s="9">
        <v>2</v>
      </c>
      <c r="C8" s="2" t="s">
        <v>4</v>
      </c>
    </row>
    <row r="9" spans="1:6" ht="18" customHeight="1" x14ac:dyDescent="0.3">
      <c r="B9" s="9">
        <v>3</v>
      </c>
      <c r="C9" s="2" t="s">
        <v>5</v>
      </c>
    </row>
    <row r="10" spans="1:6" ht="18" customHeight="1" x14ac:dyDescent="0.3">
      <c r="B10" s="9">
        <v>4</v>
      </c>
      <c r="C10" s="2" t="s">
        <v>6</v>
      </c>
    </row>
    <row r="11" spans="1:6" ht="18" customHeight="1" x14ac:dyDescent="0.3">
      <c r="B11" s="9">
        <v>5</v>
      </c>
      <c r="C11" s="2" t="s">
        <v>7</v>
      </c>
    </row>
    <row r="12" spans="1:6" ht="18" customHeight="1" x14ac:dyDescent="0.3">
      <c r="B12" s="9">
        <v>6</v>
      </c>
      <c r="C12" s="2" t="s">
        <v>8</v>
      </c>
    </row>
    <row r="13" spans="1:6" ht="18" customHeight="1" x14ac:dyDescent="0.3">
      <c r="B13" s="9"/>
      <c r="C13" s="2"/>
    </row>
    <row r="17" spans="3:7" ht="18" customHeight="1" x14ac:dyDescent="0.3">
      <c r="C17" s="28" t="s">
        <v>9</v>
      </c>
      <c r="D17" s="2"/>
      <c r="F17" s="28" t="s">
        <v>10</v>
      </c>
      <c r="G17" s="2"/>
    </row>
    <row r="18" spans="3:7" ht="18" customHeight="1" x14ac:dyDescent="0.3">
      <c r="C18" s="29" t="s">
        <v>11</v>
      </c>
      <c r="D18" s="29" t="s">
        <v>12</v>
      </c>
      <c r="F18" s="29" t="s">
        <v>13</v>
      </c>
      <c r="G18" s="29" t="s">
        <v>14</v>
      </c>
    </row>
    <row r="19" spans="3:7" ht="18" customHeight="1" x14ac:dyDescent="0.3">
      <c r="C19" s="30" t="s">
        <v>15</v>
      </c>
      <c r="D19" s="30" t="s">
        <v>16</v>
      </c>
      <c r="F19" s="30" t="s">
        <v>17</v>
      </c>
      <c r="G19" s="30" t="s">
        <v>18</v>
      </c>
    </row>
    <row r="20" spans="3:7" ht="18" customHeight="1" x14ac:dyDescent="0.3">
      <c r="C20" s="30" t="s">
        <v>19</v>
      </c>
      <c r="D20" s="30" t="s">
        <v>20</v>
      </c>
      <c r="F20" s="30" t="s">
        <v>21</v>
      </c>
      <c r="G20" s="30" t="s">
        <v>22</v>
      </c>
    </row>
    <row r="21" spans="3:7" ht="18" customHeight="1" x14ac:dyDescent="0.3">
      <c r="C21" s="30" t="s">
        <v>23</v>
      </c>
      <c r="D21" s="30" t="s">
        <v>24</v>
      </c>
      <c r="F21" s="30" t="s">
        <v>25</v>
      </c>
      <c r="G21" s="30" t="s">
        <v>26</v>
      </c>
    </row>
    <row r="22" spans="3:7" ht="18" customHeight="1" x14ac:dyDescent="0.3">
      <c r="C22" s="30" t="s">
        <v>27</v>
      </c>
      <c r="D22" s="30" t="s">
        <v>28</v>
      </c>
      <c r="F22" s="30" t="s">
        <v>29</v>
      </c>
      <c r="G22" s="30" t="s">
        <v>30</v>
      </c>
    </row>
    <row r="23" spans="3:7" ht="18" customHeight="1" x14ac:dyDescent="0.3">
      <c r="C23" s="30" t="s">
        <v>31</v>
      </c>
      <c r="D23" s="30" t="s">
        <v>32</v>
      </c>
      <c r="F23" s="30" t="s">
        <v>33</v>
      </c>
      <c r="G23" s="30" t="s">
        <v>34</v>
      </c>
    </row>
    <row r="24" spans="3:7" ht="18" customHeight="1" x14ac:dyDescent="0.3">
      <c r="C24" s="30" t="s">
        <v>35</v>
      </c>
      <c r="D24" s="30" t="s">
        <v>36</v>
      </c>
    </row>
    <row r="25" spans="3:7" ht="18" customHeight="1" x14ac:dyDescent="0.3">
      <c r="C25" s="30" t="s">
        <v>37</v>
      </c>
      <c r="D25" s="30" t="s">
        <v>38</v>
      </c>
    </row>
    <row r="26" spans="3:7" ht="18" customHeight="1" x14ac:dyDescent="0.3">
      <c r="C26" s="30" t="s">
        <v>39</v>
      </c>
      <c r="D26" s="30" t="s">
        <v>40</v>
      </c>
    </row>
    <row r="27" spans="3:7" ht="18" customHeight="1" x14ac:dyDescent="0.3">
      <c r="C27" s="30" t="s">
        <v>41</v>
      </c>
      <c r="D27" s="30" t="s">
        <v>42</v>
      </c>
    </row>
    <row r="28" spans="3:7" ht="18" customHeight="1" x14ac:dyDescent="0.3">
      <c r="C28" s="30" t="s">
        <v>43</v>
      </c>
      <c r="D28" s="30" t="s">
        <v>44</v>
      </c>
    </row>
    <row r="29" spans="3:7" ht="18" customHeight="1" x14ac:dyDescent="0.3">
      <c r="C29" s="30" t="s">
        <v>45</v>
      </c>
      <c r="D29" s="30" t="s">
        <v>46</v>
      </c>
    </row>
    <row r="30" spans="3:7" ht="18" customHeight="1" x14ac:dyDescent="0.3">
      <c r="C30" s="30" t="s">
        <v>47</v>
      </c>
      <c r="D30" s="30" t="s">
        <v>48</v>
      </c>
    </row>
    <row r="31" spans="3:7" ht="18" customHeight="1" x14ac:dyDescent="0.3">
      <c r="C31" s="30" t="s">
        <v>49</v>
      </c>
      <c r="D31" s="30" t="s">
        <v>50</v>
      </c>
    </row>
    <row r="32" spans="3:7" ht="18" customHeight="1" x14ac:dyDescent="0.3">
      <c r="C32" s="30" t="s">
        <v>51</v>
      </c>
      <c r="D32" s="30" t="s">
        <v>52</v>
      </c>
    </row>
    <row r="33" spans="3:5" ht="18" customHeight="1" x14ac:dyDescent="0.3">
      <c r="C33" s="30" t="s">
        <v>53</v>
      </c>
      <c r="D33" s="30" t="s">
        <v>54</v>
      </c>
    </row>
    <row r="34" spans="3:5" ht="18" customHeight="1" x14ac:dyDescent="0.3">
      <c r="C34" s="1" t="s">
        <v>77</v>
      </c>
    </row>
    <row r="46" spans="3:5" ht="18" customHeight="1" x14ac:dyDescent="0.3">
      <c r="E46" s="20"/>
    </row>
    <row r="47" spans="3:5" ht="18" customHeight="1" x14ac:dyDescent="0.3">
      <c r="E47" s="20"/>
    </row>
    <row r="49" spans="2:2" ht="18" customHeight="1" x14ac:dyDescent="0.3">
      <c r="B49" s="2"/>
    </row>
    <row r="50" spans="2:2" ht="18" customHeight="1" x14ac:dyDescent="0.3">
      <c r="B5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4CC2-BBBE-442A-9196-C1AA941FE401}">
  <sheetPr>
    <tabColor theme="5" tint="0.59999389629810485"/>
  </sheetPr>
  <dimension ref="B1:I33"/>
  <sheetViews>
    <sheetView tabSelected="1" zoomScaleNormal="100" workbookViewId="0">
      <selection activeCell="C6" sqref="C6"/>
    </sheetView>
  </sheetViews>
  <sheetFormatPr defaultColWidth="10.88671875" defaultRowHeight="20.100000000000001" customHeight="1" x14ac:dyDescent="0.3"/>
  <cols>
    <col min="1" max="1" width="10.88671875" style="2"/>
    <col min="2" max="2" width="28" style="2" customWidth="1"/>
    <col min="3" max="3" width="11.33203125" style="2" bestFit="1" customWidth="1"/>
    <col min="4" max="4" width="43.109375" style="2" customWidth="1"/>
    <col min="5" max="5" width="22.5546875" style="2" bestFit="1" customWidth="1"/>
    <col min="6" max="6" width="19.88671875" style="2" customWidth="1"/>
    <col min="7" max="7" width="18.33203125" style="2" bestFit="1" customWidth="1"/>
    <col min="8" max="8" width="17.109375" style="2" customWidth="1"/>
    <col min="9" max="9" width="35.44140625" style="2" bestFit="1" customWidth="1"/>
    <col min="10" max="10" width="15.33203125" style="2" bestFit="1" customWidth="1"/>
    <col min="11" max="16384" width="10.88671875" style="2"/>
  </cols>
  <sheetData>
    <row r="1" spans="2:9" s="3" customFormat="1" ht="20.100000000000001" customHeight="1" x14ac:dyDescent="0.3"/>
    <row r="2" spans="2:9" s="3" customFormat="1" ht="20.100000000000001" customHeight="1" x14ac:dyDescent="0.3">
      <c r="D2" s="22" t="s">
        <v>55</v>
      </c>
    </row>
    <row r="3" spans="2:9" s="3" customFormat="1" ht="20.100000000000001" customHeight="1" x14ac:dyDescent="0.3"/>
    <row r="5" spans="2:9" ht="20.100000000000001" customHeight="1" x14ac:dyDescent="0.3">
      <c r="B5" s="13" t="s">
        <v>56</v>
      </c>
      <c r="C5" s="15" t="s">
        <v>87</v>
      </c>
      <c r="E5" s="17" t="s">
        <v>57</v>
      </c>
      <c r="G5" s="26" t="s">
        <v>58</v>
      </c>
      <c r="H5" s="34" t="str">
        <f>CONCATENATE("/",C6,"/",C5)</f>
        <v>/ActuityDevOps/Salman</v>
      </c>
      <c r="I5" s="34"/>
    </row>
    <row r="6" spans="2:9" ht="20.100000000000001" customHeight="1" x14ac:dyDescent="0.3">
      <c r="B6" s="14" t="s">
        <v>59</v>
      </c>
      <c r="C6" s="16" t="s">
        <v>88</v>
      </c>
      <c r="E6" s="18" t="s">
        <v>76</v>
      </c>
      <c r="G6" s="27" t="s">
        <v>60</v>
      </c>
      <c r="H6" s="34" t="s">
        <v>61</v>
      </c>
      <c r="I6" s="34"/>
    </row>
    <row r="7" spans="2:9" ht="20.100000000000001" customHeight="1" x14ac:dyDescent="0.3">
      <c r="C7" s="10"/>
      <c r="G7" s="27" t="s">
        <v>62</v>
      </c>
      <c r="H7" s="35" t="s">
        <v>63</v>
      </c>
      <c r="I7" s="35"/>
    </row>
    <row r="8" spans="2:9" ht="20.100000000000001" customHeight="1" x14ac:dyDescent="0.3">
      <c r="B8" s="10" t="s">
        <v>79</v>
      </c>
      <c r="D8" s="32" t="s">
        <v>80</v>
      </c>
      <c r="G8" s="27" t="s">
        <v>64</v>
      </c>
      <c r="H8" s="35" t="s">
        <v>63</v>
      </c>
      <c r="I8" s="35"/>
    </row>
    <row r="9" spans="2:9" ht="20.100000000000001" customHeight="1" x14ac:dyDescent="0.3">
      <c r="B9" s="10" t="s">
        <v>81</v>
      </c>
      <c r="D9" s="30" t="s">
        <v>78</v>
      </c>
      <c r="H9" s="33" t="s">
        <v>83</v>
      </c>
      <c r="I9" s="31"/>
    </row>
    <row r="10" spans="2:9" ht="20.100000000000001" customHeight="1" x14ac:dyDescent="0.3">
      <c r="C10" s="4"/>
    </row>
    <row r="11" spans="2:9" ht="19.95" customHeight="1" x14ac:dyDescent="0.3">
      <c r="B11" s="5" t="s">
        <v>65</v>
      </c>
      <c r="C11" s="5" t="s">
        <v>66</v>
      </c>
      <c r="D11" s="5" t="s">
        <v>67</v>
      </c>
      <c r="E11" s="5" t="s">
        <v>68</v>
      </c>
      <c r="F11" s="5" t="s">
        <v>69</v>
      </c>
      <c r="G11" s="5" t="s">
        <v>70</v>
      </c>
      <c r="H11" s="5" t="s">
        <v>71</v>
      </c>
      <c r="I11" s="5" t="s">
        <v>72</v>
      </c>
    </row>
    <row r="12" spans="2:9" ht="20.100000000000001" customHeight="1" x14ac:dyDescent="0.3">
      <c r="B12" s="6" t="s">
        <v>17</v>
      </c>
      <c r="C12" s="19" t="str">
        <f>VLOOKUP(ResourceGroup3[[#This Row],[RESOURCES]],'1. Naming Convention'!$F$19:$G$23,2,FALSE)</f>
        <v>cb</v>
      </c>
      <c r="D12" s="6" t="s">
        <v>15</v>
      </c>
      <c r="E12" s="19" t="str">
        <f>VLOOKUP(ResourceGroup3[[#This Row],[Column1]],'1. Naming Convention'!$C$19:$D$35,2,FALSE)</f>
        <v>main-app</v>
      </c>
      <c r="F12" s="7"/>
      <c r="G12" s="6"/>
      <c r="H12" s="7"/>
      <c r="I12" s="8" t="str">
        <f>LOWER(_xlfn.CONCAT(C12,"-",E12,IF(F12="","","-"),F12,IF(G12="","","-"),G12,IF(H12="","","-"),H12,"-",LOWER($C$5),"-",$C$6))</f>
        <v>cb-main-app-salman-actuitydevops</v>
      </c>
    </row>
    <row r="13" spans="2:9" ht="20.100000000000001" customHeight="1" x14ac:dyDescent="0.3">
      <c r="B13" s="6" t="s">
        <v>17</v>
      </c>
      <c r="C13" s="19" t="str">
        <f>VLOOKUP(ResourceGroup3[[#This Row],[RESOURCES]],'1. Naming Convention'!$F$19:$G$23,2,FALSE)</f>
        <v>cb</v>
      </c>
      <c r="D13" s="6" t="s">
        <v>19</v>
      </c>
      <c r="E13" s="19" t="str">
        <f>VLOOKUP(ResourceGroup3[[#This Row],[Column1]],'1. Naming Convention'!$C$19:$D$35,2,FALSE)</f>
        <v>rest-api-test</v>
      </c>
      <c r="F13" s="7"/>
      <c r="G13" s="6"/>
      <c r="H13" s="7"/>
      <c r="I13" s="8" t="str">
        <f t="shared" ref="I13:I27" si="0">LOWER(_xlfn.CONCAT(C13,"-",E13,IF(F13="","","-"),F13,IF(G13="","","-"),G13,IF(H13="","","-"),H13,"-",LOWER($C$5),"-",$C$6))</f>
        <v>cb-rest-api-test-salman-actuitydevops</v>
      </c>
    </row>
    <row r="14" spans="2:9" ht="20.100000000000001" customHeight="1" x14ac:dyDescent="0.3">
      <c r="B14" s="6" t="s">
        <v>17</v>
      </c>
      <c r="C14" s="19" t="str">
        <f>VLOOKUP(ResourceGroup3[[#This Row],[RESOURCES]],'1. Naming Convention'!$F$19:$G$23,2,FALSE)</f>
        <v>cb</v>
      </c>
      <c r="D14" s="6" t="s">
        <v>23</v>
      </c>
      <c r="E14" s="19" t="str">
        <f>VLOOKUP(ResourceGroup3[[#This Row],[Column1]],'1. Naming Convention'!$C$19:$D$35,2,FALSE)</f>
        <v>selenium-web-test</v>
      </c>
      <c r="F14" s="7"/>
      <c r="G14" s="6"/>
      <c r="H14" s="7"/>
      <c r="I14" s="8" t="str">
        <f t="shared" si="0"/>
        <v>cb-selenium-web-test-salman-actuitydevops</v>
      </c>
    </row>
    <row r="15" spans="2:9" ht="20.100000000000001" customHeight="1" x14ac:dyDescent="0.3">
      <c r="B15" s="6" t="s">
        <v>17</v>
      </c>
      <c r="C15" s="19" t="str">
        <f>VLOOKUP(ResourceGroup3[[#This Row],[RESOURCES]],'1. Naming Convention'!$F$19:$G$23,2,FALSE)</f>
        <v>cb</v>
      </c>
      <c r="D15" s="6" t="s">
        <v>27</v>
      </c>
      <c r="E15" s="19" t="str">
        <f>VLOOKUP(ResourceGroup3[[#This Row],[Column1]],'1. Naming Convention'!$C$19:$D$35,2,FALSE)</f>
        <v>artifact</v>
      </c>
      <c r="F15" s="7"/>
      <c r="G15" s="6"/>
      <c r="H15" s="7"/>
      <c r="I15" s="8" t="str">
        <f t="shared" si="0"/>
        <v>cb-artifact-salman-actuitydevops</v>
      </c>
    </row>
    <row r="16" spans="2:9" ht="20.100000000000001" customHeight="1" x14ac:dyDescent="0.3">
      <c r="B16" s="6" t="s">
        <v>17</v>
      </c>
      <c r="C16" s="19" t="str">
        <f>VLOOKUP(ResourceGroup3[[#This Row],[RESOURCES]],'1. Naming Convention'!$F$19:$G$23,2,FALSE)</f>
        <v>cb</v>
      </c>
      <c r="D16" s="6" t="s">
        <v>31</v>
      </c>
      <c r="E16" s="19" t="str">
        <f>VLOOKUP(ResourceGroup3[[#This Row],[Column1]],'1. Naming Convention'!$C$19:$D$35,2,FALSE)</f>
        <v>security-test</v>
      </c>
      <c r="F16" s="7"/>
      <c r="G16" s="6"/>
      <c r="H16" s="7"/>
      <c r="I16" s="8" t="str">
        <f t="shared" si="0"/>
        <v>cb-security-test-salman-actuitydevops</v>
      </c>
    </row>
    <row r="17" spans="2:9" ht="20.100000000000001" customHeight="1" x14ac:dyDescent="0.3">
      <c r="B17" s="6" t="s">
        <v>25</v>
      </c>
      <c r="C17" s="19" t="str">
        <f>VLOOKUP(ResourceGroup3[[#This Row],[RESOURCES]],'1. Naming Convention'!$F$19:$G$23,2,FALSE)</f>
        <v>stor</v>
      </c>
      <c r="D17" s="6" t="s">
        <v>35</v>
      </c>
      <c r="E17" s="19" t="str">
        <f>VLOOKUP(ResourceGroup3[[#This Row],[Column1]],'1. Naming Convention'!$C$19:$D$35,2,FALSE)</f>
        <v>report</v>
      </c>
      <c r="F17" s="24"/>
      <c r="G17" s="6"/>
      <c r="H17" s="7"/>
      <c r="I17" s="8" t="str">
        <f t="shared" si="0"/>
        <v>stor-report-salman-actuitydevops</v>
      </c>
    </row>
    <row r="18" spans="2:9" ht="20.100000000000001" customHeight="1" x14ac:dyDescent="0.3">
      <c r="B18" s="6" t="s">
        <v>21</v>
      </c>
      <c r="C18" s="19" t="str">
        <f>VLOOKUP(ResourceGroup3[[#This Row],[RESOURCES]],'1. Naming Convention'!$F$19:$G$23,2,FALSE)</f>
        <v>cp</v>
      </c>
      <c r="D18" s="6" t="s">
        <v>37</v>
      </c>
      <c r="E18" s="19" t="str">
        <f>VLOOKUP(ResourceGroup3[[#This Row],[Column1]],'1. Naming Convention'!$C$19:$D$35,2,FALSE)</f>
        <v>dotnet</v>
      </c>
      <c r="F18" s="7"/>
      <c r="G18" s="6" t="s">
        <v>82</v>
      </c>
      <c r="H18" s="7"/>
      <c r="I18" s="8" t="str">
        <f t="shared" si="0"/>
        <v>cp-dotnet-dev-salman-actuitydevops</v>
      </c>
    </row>
    <row r="19" spans="2:9" ht="20.100000000000001" customHeight="1" x14ac:dyDescent="0.3">
      <c r="B19" s="23" t="s">
        <v>29</v>
      </c>
      <c r="C19" s="19" t="str">
        <f>VLOOKUP(ResourceGroup3[[#This Row],[RESOURCES]],'1. Naming Convention'!$F$19:$G$23,2,FALSE)</f>
        <v>stage</v>
      </c>
      <c r="D19" s="6" t="s">
        <v>41</v>
      </c>
      <c r="E19" s="19" t="str">
        <f>VLOOKUP(ResourceGroup3[[#This Row],[Column1]],'1. Naming Convention'!$C$19:$D$35,2,FALSE)</f>
        <v>source</v>
      </c>
      <c r="F19" s="7" t="s">
        <v>73</v>
      </c>
      <c r="G19" s="6"/>
      <c r="H19" s="7"/>
      <c r="I19" s="8" t="str">
        <f t="shared" si="0"/>
        <v>stage-source-app-salman-actuitydevops</v>
      </c>
    </row>
    <row r="20" spans="2:9" ht="20.100000000000001" customHeight="1" x14ac:dyDescent="0.3">
      <c r="B20" s="23" t="s">
        <v>29</v>
      </c>
      <c r="C20" s="19" t="str">
        <f>VLOOKUP(ResourceGroup3[[#This Row],[RESOURCES]],'1. Naming Convention'!$F$19:$G$23,2,FALSE)</f>
        <v>stage</v>
      </c>
      <c r="D20" s="6" t="s">
        <v>41</v>
      </c>
      <c r="E20" s="19" t="str">
        <f>VLOOKUP(ResourceGroup3[[#This Row],[Column1]],'1. Naming Convention'!$C$19:$D$35,2,FALSE)</f>
        <v>source</v>
      </c>
      <c r="F20" s="7" t="s">
        <v>74</v>
      </c>
      <c r="G20" s="6"/>
      <c r="H20" s="7"/>
      <c r="I20" s="8" t="str">
        <f t="shared" si="0"/>
        <v>stage-source-selenium-salman-actuitydevops</v>
      </c>
    </row>
    <row r="21" spans="2:9" ht="20.100000000000001" customHeight="1" x14ac:dyDescent="0.3">
      <c r="B21" s="23" t="s">
        <v>29</v>
      </c>
      <c r="C21" s="19" t="str">
        <f>VLOOKUP(ResourceGroup3[[#This Row],[RESOURCES]],'1. Naming Convention'!$F$19:$G$23,2,FALSE)</f>
        <v>stage</v>
      </c>
      <c r="D21" s="6" t="s">
        <v>41</v>
      </c>
      <c r="E21" s="19" t="str">
        <f>VLOOKUP(ResourceGroup3[[#This Row],[Column1]],'1. Naming Convention'!$C$19:$D$35,2,FALSE)</f>
        <v>source</v>
      </c>
      <c r="F21" s="7" t="s">
        <v>75</v>
      </c>
      <c r="G21" s="6"/>
      <c r="H21" s="7"/>
      <c r="I21" s="8" t="str">
        <f t="shared" si="0"/>
        <v>stage-source-rest-test-salman-actuitydevops</v>
      </c>
    </row>
    <row r="22" spans="2:9" ht="20.100000000000001" customHeight="1" x14ac:dyDescent="0.3">
      <c r="B22" s="23" t="s">
        <v>29</v>
      </c>
      <c r="C22" s="19" t="str">
        <f>VLOOKUP(ResourceGroup3[[#This Row],[RESOURCES]],'1. Naming Convention'!$F$19:$G$23,2,FALSE)</f>
        <v>stage</v>
      </c>
      <c r="D22" s="6" t="s">
        <v>43</v>
      </c>
      <c r="E22" s="19" t="str">
        <f>VLOOKUP(ResourceGroup3[[#This Row],[Column1]],'1. Naming Convention'!$C$19:$D$35,2,FALSE)</f>
        <v>build</v>
      </c>
      <c r="F22" s="24"/>
      <c r="G22" s="6"/>
      <c r="H22" s="7"/>
      <c r="I22" s="8" t="str">
        <f t="shared" si="0"/>
        <v>stage-build-salman-actuitydevops</v>
      </c>
    </row>
    <row r="23" spans="2:9" ht="20.100000000000001" customHeight="1" x14ac:dyDescent="0.3">
      <c r="B23" s="23" t="s">
        <v>29</v>
      </c>
      <c r="C23" s="19" t="str">
        <f>VLOOKUP(ResourceGroup3[[#This Row],[RESOURCES]],'1. Naming Convention'!$F$19:$G$23,2,FALSE)</f>
        <v>stage</v>
      </c>
      <c r="D23" s="6" t="s">
        <v>49</v>
      </c>
      <c r="E23" s="19" t="str">
        <f>VLOOKUP(ResourceGroup3[[#This Row],[Column1]],'1. Naming Convention'!$C$19:$D$35,2,FALSE)</f>
        <v>intermediate-deply</v>
      </c>
      <c r="F23" s="24"/>
      <c r="G23" s="6"/>
      <c r="H23" s="7"/>
      <c r="I23" s="8" t="str">
        <f t="shared" si="0"/>
        <v>stage-intermediate-deply-salman-actuitydevops</v>
      </c>
    </row>
    <row r="24" spans="2:9" ht="20.100000000000001" customHeight="1" x14ac:dyDescent="0.3">
      <c r="B24" s="23" t="s">
        <v>29</v>
      </c>
      <c r="C24" s="19" t="str">
        <f>VLOOKUP(ResourceGroup3[[#This Row],[RESOURCES]],'1. Naming Convention'!$F$19:$G$23,2,FALSE)</f>
        <v>stage</v>
      </c>
      <c r="D24" s="6" t="s">
        <v>45</v>
      </c>
      <c r="E24" s="19" t="str">
        <f>VLOOKUP(ResourceGroup3[[#This Row],[Column1]],'1. Naming Convention'!$C$19:$D$35,2,FALSE)</f>
        <v>dynamic-testing</v>
      </c>
      <c r="F24" s="24"/>
      <c r="G24" s="6"/>
      <c r="H24" s="7"/>
      <c r="I24" s="8" t="str">
        <f t="shared" si="0"/>
        <v>stage-dynamic-testing-salman-actuitydevops</v>
      </c>
    </row>
    <row r="25" spans="2:9" ht="20.100000000000001" customHeight="1" x14ac:dyDescent="0.3">
      <c r="B25" s="23" t="s">
        <v>29</v>
      </c>
      <c r="C25" s="19" t="str">
        <f>VLOOKUP(ResourceGroup3[[#This Row],[RESOURCES]],'1. Naming Convention'!$F$19:$G$23,2,FALSE)</f>
        <v>stage</v>
      </c>
      <c r="D25" s="6" t="s">
        <v>47</v>
      </c>
      <c r="E25" s="19" t="str">
        <f>VLOOKUP(ResourceGroup3[[#This Row],[Column1]],'1. Naming Convention'!$C$19:$D$35,2,FALSE)</f>
        <v>approval</v>
      </c>
      <c r="F25" s="24"/>
      <c r="G25" s="6"/>
      <c r="H25" s="7"/>
      <c r="I25" s="8" t="str">
        <f t="shared" si="0"/>
        <v>stage-approval-salman-actuitydevops</v>
      </c>
    </row>
    <row r="26" spans="2:9" ht="20.100000000000001" customHeight="1" x14ac:dyDescent="0.3">
      <c r="B26" s="23" t="s">
        <v>29</v>
      </c>
      <c r="C26" s="19" t="str">
        <f>VLOOKUP(ResourceGroup3[[#This Row],[RESOURCES]],'1. Naming Convention'!$F$19:$G$23,2,FALSE)</f>
        <v>stage</v>
      </c>
      <c r="D26" s="6" t="s">
        <v>53</v>
      </c>
      <c r="E26" s="19" t="str">
        <f>VLOOKUP(ResourceGroup3[[#This Row],[Column1]],'1. Naming Convention'!$C$19:$D$35,2,FALSE)</f>
        <v>push-build</v>
      </c>
      <c r="F26" s="7"/>
      <c r="G26" s="6"/>
      <c r="H26" s="7"/>
      <c r="I26" s="8" t="str">
        <f t="shared" si="0"/>
        <v>stage-push-build-salman-actuitydevops</v>
      </c>
    </row>
    <row r="27" spans="2:9" ht="20.100000000000001" customHeight="1" x14ac:dyDescent="0.3">
      <c r="B27" s="23" t="s">
        <v>29</v>
      </c>
      <c r="C27" s="19" t="str">
        <f>VLOOKUP(ResourceGroup3[[#This Row],[RESOURCES]],'1. Naming Convention'!$F$19:$G$23,2,FALSE)</f>
        <v>stage</v>
      </c>
      <c r="D27" s="6" t="s">
        <v>51</v>
      </c>
      <c r="E27" s="19" t="str">
        <f>VLOOKUP(ResourceGroup3[[#This Row],[Column1]],'1. Naming Convention'!$C$19:$D$35,2,FALSE)</f>
        <v>final-deploy</v>
      </c>
      <c r="F27" s="7"/>
      <c r="G27" s="6"/>
      <c r="H27" s="7"/>
      <c r="I27" s="8" t="str">
        <f t="shared" si="0"/>
        <v>stage-final-deploy-salman-actuitydevops</v>
      </c>
    </row>
    <row r="28" spans="2:9" ht="20.100000000000001" customHeight="1" x14ac:dyDescent="0.3">
      <c r="B28" s="6"/>
      <c r="C28" s="19"/>
      <c r="D28" s="6"/>
      <c r="E28" s="19"/>
      <c r="F28" s="24"/>
      <c r="G28" s="6"/>
      <c r="H28" s="7"/>
      <c r="I28" s="8"/>
    </row>
    <row r="31" spans="2:9" ht="20.100000000000001" customHeight="1" x14ac:dyDescent="0.3">
      <c r="B31" s="2" t="s">
        <v>84</v>
      </c>
    </row>
    <row r="32" spans="2:9" ht="20.100000000000001" customHeight="1" x14ac:dyDescent="0.3">
      <c r="B32" s="2" t="s">
        <v>85</v>
      </c>
    </row>
    <row r="33" spans="2:2" ht="20.100000000000001" customHeight="1" x14ac:dyDescent="0.3">
      <c r="B33" s="2" t="s">
        <v>86</v>
      </c>
    </row>
  </sheetData>
  <mergeCells count="4">
    <mergeCell ref="H5:I5"/>
    <mergeCell ref="H6:I6"/>
    <mergeCell ref="H7:I7"/>
    <mergeCell ref="H8:I8"/>
  </mergeCells>
  <phoneticPr fontId="6" type="noConversion"/>
  <dataValidations count="1">
    <dataValidation type="list" allowBlank="1" showInputMessage="1" showErrorMessage="1" sqref="G12:G28" xr:uid="{99971FEC-17B8-456C-944F-8E0D0E6FB039}">
      <formula1>"prod,dev"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53F30AB-01E9-44F6-9B70-B9E8139C7F64}">
          <x14:formula1>
            <xm:f>'1. Naming Convention'!$F$19:$F$21</xm:f>
          </x14:formula1>
          <xm:sqref>B28</xm:sqref>
        </x14:dataValidation>
        <x14:dataValidation type="list" allowBlank="1" showInputMessage="1" showErrorMessage="1" xr:uid="{1ACC78A2-8348-4AEE-B5FC-D5C68EEA732B}">
          <x14:formula1>
            <xm:f>'1. Naming Convention'!$F$19:$F$23</xm:f>
          </x14:formula1>
          <xm:sqref>B12:B27</xm:sqref>
        </x14:dataValidation>
        <x14:dataValidation type="list" allowBlank="1" showInputMessage="1" showErrorMessage="1" xr:uid="{14549056-D00F-4AD9-B17D-F78AB61E0B20}">
          <x14:formula1>
            <xm:f>'1. Naming Convention'!$D$19:$D$25</xm:f>
          </x14:formula1>
          <xm:sqref>E12:E28</xm:sqref>
        </x14:dataValidation>
        <x14:dataValidation type="list" allowBlank="1" showInputMessage="1" showErrorMessage="1" xr:uid="{82850280-F047-4CAC-8D58-9962322C36E6}">
          <x14:formula1>
            <xm:f>'1. Naming Convention'!$C$19:$C$34</xm:f>
          </x14:formula1>
          <xm:sqref>D12:D28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69517F2396E84C840FFCD177FFABF2" ma:contentTypeVersion="4" ma:contentTypeDescription="Create a new document." ma:contentTypeScope="" ma:versionID="da028a3f57d2ff69e60348706277f354">
  <xsd:schema xmlns:xsd="http://www.w3.org/2001/XMLSchema" xmlns:xs="http://www.w3.org/2001/XMLSchema" xmlns:p="http://schemas.microsoft.com/office/2006/metadata/properties" xmlns:ns2="7e0e3502-46d3-4a75-a9b5-40e56d5de603" xmlns:ns3="83334304-1148-4bd4-8020-b03d078a31f5" targetNamespace="http://schemas.microsoft.com/office/2006/metadata/properties" ma:root="true" ma:fieldsID="5f7c313240f609f47a4e4a66984e8e9e" ns2:_="" ns3:_="">
    <xsd:import namespace="7e0e3502-46d3-4a75-a9b5-40e56d5de603"/>
    <xsd:import namespace="83334304-1148-4bd4-8020-b03d078a31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e3502-46d3-4a75-a9b5-40e56d5de6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334304-1148-4bd4-8020-b03d078a31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78EE69-689D-4D70-B17A-A15D9D0728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0e3502-46d3-4a75-a9b5-40e56d5de603"/>
    <ds:schemaRef ds:uri="83334304-1148-4bd4-8020-b03d078a31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FCBB2C-3664-4479-9F8E-C15D5579D8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6E1E0E-C0D8-4957-BCF5-3F8C8254AC8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Naming Convention</vt:lpstr>
      <vt:lpstr>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Surender Kajla</dc:creator>
  <cp:keywords/>
  <dc:description/>
  <cp:lastModifiedBy>Gaurav Pandey</cp:lastModifiedBy>
  <cp:revision/>
  <dcterms:created xsi:type="dcterms:W3CDTF">2017-08-18T20:54:39Z</dcterms:created>
  <dcterms:modified xsi:type="dcterms:W3CDTF">2022-09-14T06:46:16Z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0x010100FC69517F2396E84C840FFCD177FFABF2</vt:lpwstr>
  </property>
</Properties>
</file>