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55" activeTab="2"/>
  </bookViews>
  <sheets>
    <sheet name="Cover Page" sheetId="7" r:id="rId1"/>
    <sheet name="Instructions" sheetId="8" r:id="rId2"/>
    <sheet name="Backlog" sheetId="1" r:id="rId3"/>
    <sheet name="Charts" sheetId="9" r:id="rId4"/>
    <sheet name="Sheet1" sheetId="5" state="hidden" r:id="rId5"/>
  </sheets>
  <externalReferences>
    <externalReference r:id="rId9"/>
    <externalReference r:id="rId10"/>
    <externalReference r:id="rId11"/>
    <externalReference r:id="rId12"/>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<sst xmlns="http://schemas.openxmlformats.org/spreadsheetml/2006/main" count="187" uniqueCount="97">
  <si>
    <t>E - ATHENAEUM</t>
  </si>
  <si>
    <t>Product Backlog</t>
  </si>
  <si>
    <t>Prepared By / Last Updated By</t>
  </si>
  <si>
    <t>Reviewed By</t>
  </si>
  <si>
    <t>Approved By</t>
  </si>
  <si>
    <t>Name</t>
  </si>
  <si>
    <t>1.  Balaji Ravindaran -  (2128548)
2.  Ritvik Gawri - (2126833)
3.  Diyya Das - (2128347)
4.  Yerragudi Pallavi - (2129498)
5.  Akarshak Bose - (2127992)</t>
  </si>
  <si>
    <t>Role</t>
  </si>
  <si>
    <t>1. Pod Leader
2. Pod Member
3. Pod Member
4. Pod Member
5. Pod Member</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</si>
  <si>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</si>
  <si>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</si>
  <si>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</si>
  <si>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</si>
  <si>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</si>
  <si>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</si>
  <si>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</si>
  <si>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</si>
  <si>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</si>
  <si>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&lt;Provide unique ID for each User story&gt;</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</si>
  <si>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</si>
  <si>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</si>
  <si>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</si>
  <si>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</si>
  <si>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</si>
  <si>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</si>
  <si>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</si>
  <si>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</si>
  <si>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</si>
  <si>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</si>
  <si>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</si>
  <si>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</si>
  <si>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</si>
  <si>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</si>
  <si>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</si>
  <si>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</si>
  <si>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</si>
  <si>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</si>
  <si>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</si>
  <si>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</si>
  <si>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</si>
  <si>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</si>
  <si>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</si>
  <si>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</si>
  <si>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</si>
  <si>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</si>
  <si>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</si>
  <si>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</si>
  <si>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</si>
  <si>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</si>
  <si>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</si>
  <si>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&lt;E-ATHENAEUM&gt;
 </t>
    </r>
    <r>
      <rPr>
        <sz val="9"/>
        <color indexed="23"/>
        <rFont val="Arial"/>
        <charset val="134"/>
      </rPr>
      <t>Project ID: &lt;Batch code/project id&gt;                                 C3: Protected          Controlled Copy</t>
    </r>
  </si>
  <si>
    <t>User Story Id</t>
  </si>
  <si>
    <t>Story Point</t>
  </si>
  <si>
    <t>Member signup</t>
  </si>
  <si>
    <t>End user- member</t>
  </si>
  <si>
    <t>To sign-up as a member into the system</t>
  </si>
  <si>
    <t>The details entered by the user should be stored in the database</t>
  </si>
  <si>
    <t xml:space="preserve">A story point is a metric used in agile project management and development to determine (or estimate) the difficulty of implementing a given story. </t>
  </si>
  <si>
    <t>Member login</t>
  </si>
  <si>
    <t>To login into the system as a member.</t>
  </si>
  <si>
    <t>The username and password entered should be valid in order to login.</t>
  </si>
  <si>
    <t>View book</t>
  </si>
  <si>
    <t xml:space="preserve">All book details are visible. Search dynamically for a specific book based on name,  author, genre. </t>
  </si>
  <si>
    <t>Member should be authenticated. The book or author name should be valid to view the book.</t>
  </si>
  <si>
    <t xml:space="preserve">Member Profile </t>
  </si>
  <si>
    <t>Member details can be viewed and changed if required. Members can view address, password, books issued.</t>
  </si>
  <si>
    <t>On changing the password, alert box should be displayed on the screen and the status change to pending for the admin to approve.</t>
  </si>
  <si>
    <t xml:space="preserve">Admin login </t>
  </si>
  <si>
    <t>Admin</t>
  </si>
  <si>
    <t xml:space="preserve">To login into the system as a Admin.  On successful login,  the admin gets access to author management, publisher management, book inventory, user management. </t>
  </si>
  <si>
    <t>Author Management</t>
  </si>
  <si>
    <t>Manage details of authors. View author details, Search author by name/author-id, and add, delete or update the author details. Author name and ID should be valid.</t>
  </si>
  <si>
    <t>For performing search operation the author name/ID should be valid. On adding, updating or deleting the author details, the changes will be reflected in the database.</t>
  </si>
  <si>
    <t>Publisher Management</t>
  </si>
  <si>
    <t>Manage details of publishers. View publisher details, Search publisher by name/publisher-id, and add, delete or update the publisher details. publisher name and ID should be valid.</t>
  </si>
  <si>
    <t>For performing search operation the publisher name/ID should be valid. On adding, updating or deleting the publisher details, the changes will be reflected in the database.</t>
  </si>
  <si>
    <t>Book Inventory</t>
  </si>
  <si>
    <t>Manage book details -  Perform CRUD operations to manage the book inventory.</t>
  </si>
  <si>
    <t>The Details entered for adding/ updating books should be valid. The changes will be reflected in the database.</t>
  </si>
  <si>
    <t>Member Management</t>
  </si>
  <si>
    <t>Manage member details. Perform CRUD Operations. Change account status- active, pending, disabled.</t>
  </si>
  <si>
    <t>The Details entered of members should be valid. The changes will be reflected in the database.</t>
  </si>
  <si>
    <t>Book Issue</t>
  </si>
  <si>
    <t>Book issuing/ book returning operations can be managed. Enter the details (Member ID, book ID, start Date, End Date) in order to retrieve corresponding member name and book Name.</t>
  </si>
  <si>
    <t>The member ID and Book ID should be valid. On performing issuing or return operation the changes are reflected in the database. If the return date exceeds the given date, highlight the entry.</t>
  </si>
  <si>
    <t>Home page</t>
  </si>
  <si>
    <t>End user- member, Admin</t>
  </si>
  <si>
    <t>Features of the website will be displayed on the home page.</t>
  </si>
  <si>
    <t>The homepage consists of static contents that are being displayed.</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</si>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</sst>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numFmts count="6">
    <numFmt numFmtId="176" formatCode="dd/mmm/yy"/>
    <numFmt numFmtId="177" formatCode="_ * #,##0.00_ ;_ * \-#,##0.00_ ;_ * &quot;-&quot;??_ ;_ @_ "/>
    <numFmt numFmtId="178" formatCode="_ &quot;₹&quot;* #,##0_ ;_ &quot;₹&quot;* \-#,##0_ ;_ &quot;₹&quot;* &quot;-&quot;_ ;_ @_ "/>
    <numFmt numFmtId="179" formatCode="_ * #,##0_ ;_ * \-#,##0_ ;_ * &quot;-&quot;_ ;_ @_ "/>
    <numFmt numFmtId="180" formatCode="_ &quot;₹&quot;* #,##0.00_ ;_ &quot;₹&quot;* \-#,##0.00_ ;_ &quot;₹&quot;* &quot;-&quot;??_ ;_ @_ "/>
    <numFmt numFmtId="181" formatCode="dd/mm/yyyy"/>
  </numFmts>
  <fonts count="45">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9"/>
      <color theme="0"/>
      <name val="Arial"/>
      <charset val="134"/>
    </font>
    <font>
      <b/>
      <sz val="10"/>
      <color theme="0"/>
      <name val="Arial"/>
      <charset val="134"/>
    </font>
    <font>
      <sz val="9"/>
      <color theme="1"/>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b/>
      <sz val="11"/>
      <color theme="3"/>
      <name val="Calibri"/>
      <charset val="134"/>
      <scheme val="minor"/>
    </font>
    <font>
      <sz val="11"/>
      <color theme="1"/>
      <name val="Calibri"/>
      <charset val="0"/>
      <scheme val="minor"/>
    </font>
    <font>
      <sz val="11"/>
      <color rgb="FFFF0000"/>
      <name val="Calibri"/>
      <charset val="0"/>
      <scheme val="minor"/>
    </font>
    <font>
      <u/>
      <sz val="11"/>
      <color rgb="FF0000FF"/>
      <name val="Calibri"/>
      <charset val="0"/>
      <scheme val="minor"/>
    </font>
    <font>
      <b/>
      <sz val="18"/>
      <color theme="3"/>
      <name val="Calibri"/>
      <charset val="134"/>
      <scheme val="minor"/>
    </font>
    <font>
      <sz val="11"/>
      <color theme="0"/>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b/>
      <sz val="13"/>
      <color theme="3"/>
      <name val="Calibri"/>
      <charset val="134"/>
      <scheme val="minor"/>
    </font>
    <font>
      <b/>
      <sz val="11"/>
      <color rgb="FFFFFFFF"/>
      <name val="Calibri"/>
      <charset val="0"/>
      <scheme val="minor"/>
    </font>
    <font>
      <sz val="11"/>
      <color rgb="FF9C6500"/>
      <name val="Calibri"/>
      <charset val="0"/>
      <scheme val="minor"/>
    </font>
    <font>
      <i/>
      <sz val="11"/>
      <color rgb="FF7F7F7F"/>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0"/>
      <color theme="4" tint="-0.249977111117893"/>
      <name val="Arial"/>
      <charset val="134"/>
    </font>
  </fonts>
  <fills count="42">
    <fill>
      <patternFill patternType="none"/>
    </fill>
    <fill>
      <patternFill patternType="gray125"/>
    </fill>
    <fill>
      <patternFill patternType="solid">
        <fgColor theme="3" tint="0.799981688894314"/>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rgb="FF002060"/>
        <bgColor indexed="64"/>
      </patternFill>
    </fill>
    <fill>
      <patternFill patternType="solid">
        <fgColor theme="9" tint="-0.249977111117893"/>
        <bgColor indexed="64"/>
      </patternFill>
    </fill>
    <fill>
      <patternFill patternType="solid">
        <fgColor indexed="9"/>
        <bgColor indexed="64"/>
      </patternFill>
    </fill>
    <fill>
      <patternFill patternType="solid">
        <fgColor theme="8" tint="0.799981688894314"/>
        <bgColor indexed="64"/>
      </patternFill>
    </fill>
    <fill>
      <patternFill patternType="solid">
        <fgColor theme="0"/>
        <bgColor indexed="64"/>
      </patternFill>
    </fill>
    <fill>
      <patternFill patternType="solid">
        <fgColor indexed="22"/>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33">
    <border>
      <left/>
      <right/>
      <top/>
      <bottom/>
      <diagonal/>
    </border>
    <border>
      <left/>
      <right/>
      <top/>
      <bottom style="medium">
        <color auto="1"/>
      </bottom>
      <diagonal/>
    </border>
    <border>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0" fontId="26" fillId="13"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30" fillId="16" borderId="0" applyNumberFormat="0" applyBorder="0" applyAlignment="0" applyProtection="0">
      <alignment vertical="center"/>
    </xf>
    <xf numFmtId="0" fontId="31" fillId="0" borderId="0" applyNumberFormat="0" applyFill="0" applyBorder="0" applyAlignment="0" applyProtection="0">
      <alignment vertical="center"/>
    </xf>
    <xf numFmtId="0" fontId="35" fillId="19" borderId="29" applyNumberFormat="0" applyAlignment="0" applyProtection="0">
      <alignment vertical="center"/>
    </xf>
    <xf numFmtId="0" fontId="34" fillId="0" borderId="28" applyNumberFormat="0" applyFill="0" applyAlignment="0" applyProtection="0">
      <alignment vertical="center"/>
    </xf>
    <xf numFmtId="0" fontId="0" fillId="17" borderId="26" applyNumberFormat="0" applyFont="0" applyAlignment="0" applyProtection="0">
      <alignment vertical="center"/>
    </xf>
    <xf numFmtId="0" fontId="26" fillId="21" borderId="0" applyNumberFormat="0" applyBorder="0" applyAlignment="0" applyProtection="0">
      <alignment vertical="center"/>
    </xf>
    <xf numFmtId="0" fontId="27" fillId="0" borderId="0" applyNumberFormat="0" applyFill="0" applyBorder="0" applyAlignment="0" applyProtection="0">
      <alignment vertical="center"/>
    </xf>
    <xf numFmtId="0" fontId="26" fillId="12" borderId="0" applyNumberFormat="0" applyBorder="0" applyAlignment="0" applyProtection="0">
      <alignment vertical="center"/>
    </xf>
    <xf numFmtId="0" fontId="2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28" applyNumberFormat="0" applyFill="0" applyAlignment="0" applyProtection="0">
      <alignment vertical="center"/>
    </xf>
    <xf numFmtId="0" fontId="25" fillId="0" borderId="25" applyNumberFormat="0" applyFill="0" applyAlignment="0" applyProtection="0">
      <alignment vertical="center"/>
    </xf>
    <xf numFmtId="0" fontId="25" fillId="0" borderId="0" applyNumberFormat="0" applyFill="0" applyBorder="0" applyAlignment="0" applyProtection="0">
      <alignment vertical="center"/>
    </xf>
    <xf numFmtId="0" fontId="38" fillId="23" borderId="30" applyNumberFormat="0" applyAlignment="0" applyProtection="0">
      <alignment vertical="center"/>
    </xf>
    <xf numFmtId="0" fontId="30" fillId="15" borderId="0" applyNumberFormat="0" applyBorder="0" applyAlignment="0" applyProtection="0">
      <alignment vertical="center"/>
    </xf>
    <xf numFmtId="0" fontId="41" fillId="25" borderId="0" applyNumberFormat="0" applyBorder="0" applyAlignment="0" applyProtection="0">
      <alignment vertical="center"/>
    </xf>
    <xf numFmtId="0" fontId="32" fillId="18" borderId="27" applyNumberFormat="0" applyAlignment="0" applyProtection="0">
      <alignment vertical="center"/>
    </xf>
    <xf numFmtId="0" fontId="26" fillId="28" borderId="0" applyNumberFormat="0" applyBorder="0" applyAlignment="0" applyProtection="0">
      <alignment vertical="center"/>
    </xf>
    <xf numFmtId="0" fontId="40" fillId="18" borderId="30" applyNumberFormat="0" applyAlignment="0" applyProtection="0">
      <alignment vertical="center"/>
    </xf>
    <xf numFmtId="0" fontId="39" fillId="0" borderId="31" applyNumberFormat="0" applyFill="0" applyAlignment="0" applyProtection="0">
      <alignment vertical="center"/>
    </xf>
    <xf numFmtId="0" fontId="42" fillId="0" borderId="32" applyNumberFormat="0" applyFill="0" applyAlignment="0" applyProtection="0">
      <alignment vertical="center"/>
    </xf>
    <xf numFmtId="0" fontId="43" fillId="32" borderId="0" applyNumberFormat="0" applyBorder="0" applyAlignment="0" applyProtection="0">
      <alignment vertical="center"/>
    </xf>
    <xf numFmtId="0" fontId="36" fillId="20" borderId="0" applyNumberFormat="0" applyBorder="0" applyAlignment="0" applyProtection="0">
      <alignment vertical="center"/>
    </xf>
    <xf numFmtId="0" fontId="30" fillId="24" borderId="0" applyNumberFormat="0" applyBorder="0" applyAlignment="0" applyProtection="0">
      <alignment vertical="center"/>
    </xf>
    <xf numFmtId="0" fontId="6" fillId="0" borderId="0"/>
    <xf numFmtId="0" fontId="26" fillId="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26" fillId="26" borderId="0" applyNumberFormat="0" applyBorder="0" applyAlignment="0" applyProtection="0">
      <alignment vertical="center"/>
    </xf>
    <xf numFmtId="0" fontId="26" fillId="3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26" fillId="22" borderId="0" applyNumberFormat="0" applyBorder="0" applyAlignment="0" applyProtection="0">
      <alignment vertical="center"/>
    </xf>
    <xf numFmtId="0" fontId="30" fillId="37" borderId="0" applyNumberFormat="0" applyBorder="0" applyAlignment="0" applyProtection="0">
      <alignment vertical="center"/>
    </xf>
    <xf numFmtId="0" fontId="26" fillId="39" borderId="0" applyNumberFormat="0" applyBorder="0" applyAlignment="0" applyProtection="0">
      <alignment vertical="center"/>
    </xf>
    <xf numFmtId="0" fontId="26" fillId="35" borderId="0" applyNumberFormat="0" applyBorder="0" applyAlignment="0" applyProtection="0">
      <alignment vertical="center"/>
    </xf>
    <xf numFmtId="0" fontId="30" fillId="38" borderId="0" applyNumberFormat="0" applyBorder="0" applyAlignment="0" applyProtection="0">
      <alignment vertical="center"/>
    </xf>
    <xf numFmtId="0" fontId="26" fillId="40" borderId="0" applyNumberFormat="0" applyBorder="0" applyAlignment="0" applyProtection="0">
      <alignment vertical="center"/>
    </xf>
    <xf numFmtId="0" fontId="30" fillId="36" borderId="0" applyNumberFormat="0" applyBorder="0" applyAlignment="0" applyProtection="0">
      <alignment vertical="center"/>
    </xf>
    <xf numFmtId="0" fontId="30" fillId="34" borderId="0" applyNumberFormat="0" applyBorder="0" applyAlignment="0" applyProtection="0">
      <alignment vertical="center"/>
    </xf>
    <xf numFmtId="0" fontId="26" fillId="41" borderId="0" applyNumberFormat="0" applyBorder="0" applyAlignment="0" applyProtection="0">
      <alignment vertical="center"/>
    </xf>
    <xf numFmtId="0" fontId="30" fillId="14" borderId="0" applyNumberFormat="0" applyBorder="0" applyAlignment="0" applyProtection="0">
      <alignment vertical="center"/>
    </xf>
    <xf numFmtId="0" fontId="6" fillId="0" borderId="0"/>
  </cellStyleXfs>
  <cellXfs count="10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applyAlignment="1"/>
    <xf numFmtId="0" fontId="4" fillId="0" borderId="0" xfId="0" applyFont="1" applyAlignment="1"/>
    <xf numFmtId="0" fontId="4" fillId="0" borderId="0" xfId="0" applyFont="1" applyAlignment="1">
      <alignment wrapText="1"/>
    </xf>
    <xf numFmtId="0" fontId="5" fillId="0" borderId="0" xfId="0" applyFont="1" applyAlignment="1"/>
    <xf numFmtId="0" fontId="4" fillId="0" borderId="1" xfId="0" applyFont="1" applyBorder="1" applyAlignment="1"/>
    <xf numFmtId="0" fontId="4" fillId="0" borderId="1" xfId="0" applyFont="1" applyBorder="1"/>
    <xf numFmtId="0" fontId="4" fillId="0" borderId="1" xfId="0" applyFont="1" applyBorder="1" applyAlignment="1">
      <alignment wrapText="1"/>
    </xf>
    <xf numFmtId="0" fontId="5" fillId="0" borderId="1" xfId="0" applyFont="1" applyBorder="1" applyAlignment="1"/>
    <xf numFmtId="0" fontId="1" fillId="0" borderId="2" xfId="0" applyFont="1" applyBorder="1"/>
    <xf numFmtId="0" fontId="1" fillId="2" borderId="0" xfId="0" applyFont="1" applyFill="1" applyProtection="1">
      <protection locked="0"/>
    </xf>
    <xf numFmtId="0" fontId="6" fillId="0" borderId="0" xfId="50" applyAlignment="1" applyProtection="1">
      <alignment horizontal="justify" vertical="center" wrapText="1"/>
      <protection locked="0"/>
    </xf>
    <xf numFmtId="0" fontId="7" fillId="0" borderId="0" xfId="0" applyFont="1" applyAlignment="1">
      <alignment horizontal="center" vertical="center" wrapText="1"/>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3" borderId="4" xfId="0" applyFont="1" applyFill="1" applyBorder="1" applyAlignment="1" applyProtection="1">
      <alignment vertical="top" wrapText="1"/>
      <protection locked="0"/>
    </xf>
    <xf numFmtId="0" fontId="7" fillId="3" borderId="4" xfId="0" applyFont="1" applyFill="1" applyBorder="1" applyAlignment="1" applyProtection="1">
      <alignment vertical="top"/>
      <protection locked="0"/>
    </xf>
    <xf numFmtId="0" fontId="7" fillId="3" borderId="5" xfId="0" applyFont="1" applyFill="1" applyBorder="1" applyAlignment="1" applyProtection="1">
      <alignment vertical="top" wrapText="1"/>
      <protection locked="0"/>
    </xf>
    <xf numFmtId="0" fontId="7" fillId="0" borderId="0" xfId="0" applyFont="1" applyAlignment="1" applyProtection="1">
      <alignment vertical="top" wrapText="1"/>
      <protection locked="0"/>
    </xf>
    <xf numFmtId="0" fontId="8" fillId="0" borderId="6" xfId="50" applyFont="1" applyBorder="1" applyAlignment="1" applyProtection="1">
      <alignment horizontal="center" vertical="center" wrapText="1"/>
      <protection locked="0"/>
    </xf>
    <xf numFmtId="0" fontId="8" fillId="0" borderId="7" xfId="50" applyFont="1" applyBorder="1" applyAlignment="1" applyProtection="1">
      <alignment horizontal="center" vertical="center" wrapText="1"/>
      <protection locked="0"/>
    </xf>
    <xf numFmtId="0" fontId="9" fillId="4" borderId="8" xfId="0" applyFont="1" applyFill="1" applyBorder="1" applyAlignment="1" applyProtection="1">
      <alignment horizontal="center" vertical="top" wrapText="1"/>
      <protection locked="0"/>
    </xf>
    <xf numFmtId="0" fontId="9" fillId="4" borderId="9" xfId="0" applyFont="1" applyFill="1" applyBorder="1" applyAlignment="1" applyProtection="1">
      <alignment horizontal="center" vertical="top" wrapText="1"/>
      <protection locked="0"/>
    </xf>
    <xf numFmtId="0" fontId="10" fillId="5" borderId="9" xfId="0" applyFont="1" applyFill="1" applyBorder="1" applyAlignment="1" applyProtection="1">
      <alignment horizontal="center" vertical="center" wrapText="1"/>
      <protection locked="0"/>
    </xf>
    <xf numFmtId="0" fontId="11" fillId="6" borderId="10"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12" fillId="0" borderId="4" xfId="0" applyFont="1" applyFill="1" applyBorder="1" applyAlignment="1" applyProtection="1">
      <alignment vertical="top" wrapText="1"/>
      <protection locked="0"/>
    </xf>
    <xf numFmtId="0" fontId="12" fillId="0" borderId="12" xfId="0" applyFont="1" applyFill="1" applyBorder="1" applyAlignment="1" applyProtection="1">
      <alignment vertical="top" wrapText="1"/>
      <protection locked="0"/>
    </xf>
    <xf numFmtId="0" fontId="12" fillId="3" borderId="12" xfId="0" applyFont="1" applyFill="1" applyBorder="1" applyAlignment="1" applyProtection="1">
      <alignment vertical="top" wrapText="1"/>
      <protection locked="0"/>
    </xf>
    <xf numFmtId="0" fontId="7" fillId="0" borderId="3" xfId="0" applyFont="1" applyBorder="1" applyAlignment="1" applyProtection="1">
      <alignment vertical="top"/>
      <protection locked="0"/>
    </xf>
    <xf numFmtId="0" fontId="8" fillId="0" borderId="13" xfId="50" applyFont="1" applyBorder="1" applyAlignment="1" applyProtection="1">
      <alignment horizontal="center" vertical="center" wrapText="1"/>
      <protection locked="0"/>
    </xf>
    <xf numFmtId="0" fontId="10" fillId="5" borderId="14" xfId="0" applyFont="1" applyFill="1" applyBorder="1" applyAlignment="1" applyProtection="1">
      <alignment horizontal="center" vertical="center" wrapText="1"/>
      <protection locked="0"/>
    </xf>
    <xf numFmtId="0" fontId="4" fillId="3" borderId="15" xfId="0" applyFont="1" applyFill="1" applyBorder="1" applyAlignment="1">
      <alignment horizontal="center" vertical="center" wrapText="1"/>
    </xf>
    <xf numFmtId="0" fontId="12" fillId="3" borderId="16" xfId="0" applyFont="1" applyFill="1" applyBorder="1" applyAlignment="1" applyProtection="1">
      <alignment vertical="top" wrapText="1"/>
      <protection locked="0"/>
    </xf>
    <xf numFmtId="0" fontId="6" fillId="0" borderId="17" xfId="50" applyBorder="1" applyAlignment="1">
      <alignment horizontal="justify" vertical="center" wrapText="1"/>
    </xf>
    <xf numFmtId="0" fontId="6" fillId="8" borderId="0" xfId="50" applyFill="1"/>
    <xf numFmtId="0" fontId="6" fillId="8" borderId="0" xfId="50" applyFill="1" applyAlignment="1">
      <alignment horizontal="center"/>
    </xf>
    <xf numFmtId="0" fontId="8" fillId="0" borderId="17" xfId="50" applyFont="1" applyBorder="1" applyAlignment="1">
      <alignment vertical="center" wrapText="1"/>
    </xf>
    <xf numFmtId="0" fontId="13" fillId="0" borderId="17" xfId="50" applyFont="1" applyBorder="1" applyAlignment="1">
      <alignment vertical="center" wrapText="1"/>
    </xf>
    <xf numFmtId="0" fontId="11" fillId="6" borderId="4" xfId="50" applyFont="1" applyFill="1" applyBorder="1" applyAlignment="1">
      <alignment horizontal="center" vertical="center" wrapText="1"/>
    </xf>
    <xf numFmtId="0" fontId="14" fillId="6" borderId="4" xfId="50" applyFont="1" applyFill="1" applyBorder="1" applyAlignment="1">
      <alignment horizontal="center" vertical="center"/>
    </xf>
    <xf numFmtId="0" fontId="6" fillId="8" borderId="4" xfId="50" applyFill="1" applyBorder="1"/>
    <xf numFmtId="0" fontId="6" fillId="8" borderId="4" xfId="50" applyFill="1" applyBorder="1" applyAlignment="1">
      <alignment horizontal="left" vertical="top" wrapText="1"/>
    </xf>
    <xf numFmtId="0" fontId="6" fillId="0" borderId="4" xfId="50" applyBorder="1" applyAlignment="1">
      <alignment horizontal="left" vertical="top" wrapText="1"/>
    </xf>
    <xf numFmtId="0" fontId="15" fillId="9" borderId="4" xfId="0" applyFont="1" applyFill="1" applyBorder="1" applyAlignment="1">
      <alignment vertical="center" wrapText="1"/>
    </xf>
    <xf numFmtId="0" fontId="6" fillId="8" borderId="4" xfId="50" applyFill="1" applyBorder="1" applyAlignment="1">
      <alignment vertical="top" wrapText="1"/>
    </xf>
    <xf numFmtId="0" fontId="6" fillId="10" borderId="4" xfId="50" applyFill="1" applyBorder="1" applyAlignment="1">
      <alignment vertical="top" wrapText="1"/>
    </xf>
    <xf numFmtId="0" fontId="6" fillId="10" borderId="4" xfId="50" applyFill="1" applyBorder="1" applyAlignment="1">
      <alignment horizontal="left" vertical="top" wrapText="1"/>
    </xf>
    <xf numFmtId="0" fontId="15" fillId="9" borderId="4" xfId="50" applyFont="1" applyFill="1" applyBorder="1" applyAlignment="1">
      <alignment vertical="center"/>
    </xf>
    <xf numFmtId="0" fontId="15" fillId="9" borderId="4" xfId="50" applyFont="1" applyFill="1" applyBorder="1" applyAlignment="1">
      <alignment vertical="center" wrapText="1"/>
    </xf>
    <xf numFmtId="0" fontId="15" fillId="8" borderId="0" xfId="50" applyFont="1" applyFill="1"/>
    <xf numFmtId="0" fontId="6" fillId="10" borderId="17" xfId="50" applyFill="1" applyBorder="1" applyAlignment="1">
      <alignment horizontal="justify" vertical="center" wrapText="1"/>
    </xf>
    <xf numFmtId="0" fontId="16" fillId="8" borderId="0" xfId="32" applyFont="1" applyFill="1" applyAlignment="1">
      <alignment vertical="top"/>
    </xf>
    <xf numFmtId="0" fontId="6" fillId="8" borderId="0" xfId="32" applyFill="1"/>
    <xf numFmtId="0" fontId="6" fillId="8" borderId="0" xfId="32" applyFont="1" applyFill="1"/>
    <xf numFmtId="0" fontId="6" fillId="8" borderId="0" xfId="32" applyFill="1" applyAlignment="1">
      <alignment horizontal="center"/>
    </xf>
    <xf numFmtId="0" fontId="17" fillId="8" borderId="0" xfId="32" applyFont="1" applyFill="1"/>
    <xf numFmtId="0" fontId="17" fillId="8" borderId="18" xfId="32" applyFont="1" applyFill="1" applyBorder="1"/>
    <xf numFmtId="0" fontId="17" fillId="8" borderId="19" xfId="32" applyFont="1" applyFill="1" applyBorder="1"/>
    <xf numFmtId="0" fontId="6" fillId="8" borderId="19" xfId="32" applyFill="1" applyBorder="1"/>
    <xf numFmtId="0" fontId="6" fillId="8" borderId="20" xfId="32" applyFill="1" applyBorder="1" applyAlignment="1">
      <alignment horizontal="center"/>
    </xf>
    <xf numFmtId="0" fontId="17" fillId="8" borderId="21" xfId="32" applyFont="1" applyFill="1" applyBorder="1"/>
    <xf numFmtId="0" fontId="6" fillId="8" borderId="22" xfId="32" applyFill="1" applyBorder="1" applyAlignment="1">
      <alignment horizontal="center"/>
    </xf>
    <xf numFmtId="0" fontId="18" fillId="8" borderId="21" xfId="32" applyFont="1" applyFill="1" applyBorder="1" applyAlignment="1">
      <alignment horizontal="center" vertical="center" wrapText="1"/>
    </xf>
    <xf numFmtId="0" fontId="18" fillId="8" borderId="0" xfId="32" applyFont="1" applyFill="1" applyAlignment="1">
      <alignment horizontal="center" vertical="center" wrapText="1"/>
    </xf>
    <xf numFmtId="0" fontId="18" fillId="8" borderId="22" xfId="32" applyFont="1" applyFill="1" applyBorder="1" applyAlignment="1">
      <alignment horizontal="center" vertical="center" wrapText="1"/>
    </xf>
    <xf numFmtId="0" fontId="18" fillId="8" borderId="21" xfId="32" applyFont="1" applyFill="1" applyBorder="1" applyAlignment="1" applyProtection="1">
      <alignment horizontal="center" vertical="center" wrapText="1"/>
      <protection locked="0"/>
    </xf>
    <xf numFmtId="0" fontId="18" fillId="8" borderId="0" xfId="32" applyFont="1" applyFill="1" applyAlignment="1" applyProtection="1">
      <alignment horizontal="center" vertical="center" wrapText="1"/>
      <protection locked="0"/>
    </xf>
    <xf numFmtId="0" fontId="18" fillId="8" borderId="22" xfId="32" applyFont="1" applyFill="1" applyBorder="1" applyAlignment="1" applyProtection="1">
      <alignment horizontal="center" vertical="center" wrapText="1"/>
      <protection locked="0"/>
    </xf>
    <xf numFmtId="0" fontId="19" fillId="8" borderId="21" xfId="32" applyFont="1" applyFill="1" applyBorder="1" applyAlignment="1">
      <alignment horizontal="center" vertical="center" wrapText="1"/>
    </xf>
    <xf numFmtId="0" fontId="19" fillId="8" borderId="0" xfId="32" applyFont="1" applyFill="1" applyAlignment="1">
      <alignment horizontal="center" vertical="center" wrapText="1"/>
    </xf>
    <xf numFmtId="0" fontId="19" fillId="8" borderId="22" xfId="32" applyFont="1" applyFill="1" applyBorder="1" applyAlignment="1">
      <alignment horizontal="center" vertical="center" wrapText="1"/>
    </xf>
    <xf numFmtId="0" fontId="20" fillId="8" borderId="21" xfId="32" applyFont="1" applyFill="1" applyBorder="1" applyAlignment="1">
      <alignment horizontal="center" vertical="center" wrapText="1"/>
    </xf>
    <xf numFmtId="0" fontId="20" fillId="8" borderId="0" xfId="32" applyFont="1" applyFill="1" applyAlignment="1">
      <alignment horizontal="center" vertical="center" wrapText="1"/>
    </xf>
    <xf numFmtId="0" fontId="20" fillId="8" borderId="22" xfId="32" applyFont="1" applyFill="1" applyBorder="1" applyAlignment="1">
      <alignment horizontal="center" vertical="center" wrapText="1"/>
    </xf>
    <xf numFmtId="0" fontId="6" fillId="8" borderId="21" xfId="32" applyFill="1" applyBorder="1" applyAlignment="1">
      <alignment horizontal="center"/>
    </xf>
    <xf numFmtId="0" fontId="6" fillId="8" borderId="22" xfId="32" applyFill="1" applyBorder="1"/>
    <xf numFmtId="0" fontId="6" fillId="8" borderId="21" xfId="32" applyFill="1" applyBorder="1"/>
    <xf numFmtId="0" fontId="21" fillId="8" borderId="21" xfId="32" applyFont="1" applyFill="1" applyBorder="1" applyAlignment="1">
      <alignment horizontal="left"/>
    </xf>
    <xf numFmtId="0" fontId="6" fillId="8" borderId="0" xfId="32" applyFill="1" applyAlignment="1">
      <alignment horizontal="left"/>
    </xf>
    <xf numFmtId="0" fontId="6" fillId="8" borderId="22" xfId="32" applyFill="1" applyBorder="1" applyAlignment="1">
      <alignment horizontal="left"/>
    </xf>
    <xf numFmtId="0" fontId="6" fillId="0" borderId="0" xfId="32"/>
    <xf numFmtId="49" fontId="22" fillId="11" borderId="4" xfId="32" applyNumberFormat="1" applyFont="1" applyFill="1" applyBorder="1" applyAlignment="1">
      <alignment horizontal="center" vertical="center" wrapText="1"/>
    </xf>
    <xf numFmtId="0" fontId="15" fillId="11" borderId="4" xfId="32" applyFont="1" applyFill="1" applyBorder="1" applyAlignment="1">
      <alignment horizontal="justify" vertical="center" wrapText="1"/>
    </xf>
    <xf numFmtId="0" fontId="6" fillId="8" borderId="4" xfId="32" applyFont="1" applyFill="1" applyBorder="1" applyAlignment="1" applyProtection="1">
      <alignment horizontal="center" vertical="center" wrapText="1"/>
      <protection locked="0"/>
    </xf>
    <xf numFmtId="0" fontId="6" fillId="8" borderId="4" xfId="32" applyFont="1" applyFill="1" applyBorder="1" applyAlignment="1" applyProtection="1">
      <alignment horizontal="justify" vertical="center" wrapText="1"/>
      <protection locked="0"/>
    </xf>
    <xf numFmtId="176" fontId="6" fillId="8" borderId="4" xfId="32" applyNumberFormat="1" applyFont="1" applyFill="1" applyBorder="1" applyAlignment="1" applyProtection="1">
      <alignment horizontal="justify" vertical="center" wrapText="1"/>
      <protection locked="0"/>
    </xf>
    <xf numFmtId="181" fontId="16" fillId="8" borderId="0" xfId="32" applyNumberFormat="1" applyFont="1" applyFill="1" applyAlignment="1">
      <alignment horizontal="left"/>
    </xf>
    <xf numFmtId="0" fontId="16" fillId="8" borderId="22" xfId="32" applyFont="1" applyFill="1" applyBorder="1" applyAlignment="1">
      <alignment horizontal="center" vertical="top"/>
    </xf>
    <xf numFmtId="0" fontId="15" fillId="8" borderId="21" xfId="32" applyFont="1" applyFill="1" applyBorder="1"/>
    <xf numFmtId="0" fontId="15" fillId="8" borderId="0" xfId="32" applyFont="1" applyFill="1"/>
    <xf numFmtId="0" fontId="23" fillId="8" borderId="23" xfId="32" applyFont="1" applyFill="1" applyBorder="1"/>
    <xf numFmtId="0" fontId="15" fillId="8" borderId="1" xfId="32" applyFont="1" applyFill="1" applyBorder="1"/>
    <xf numFmtId="0" fontId="6" fillId="8" borderId="1" xfId="32" applyFill="1" applyBorder="1"/>
    <xf numFmtId="0" fontId="23" fillId="8" borderId="1" xfId="32" applyFont="1" applyFill="1" applyBorder="1"/>
    <xf numFmtId="0" fontId="6" fillId="8" borderId="24" xfId="32" applyFill="1" applyBorder="1" applyAlignment="1">
      <alignment horizontal="center"/>
    </xf>
    <xf numFmtId="0" fontId="24" fillId="8" borderId="0" xfId="32" applyFont="1" applyFill="1" applyAlignment="1">
      <alignment vertical="top"/>
    </xf>
    <xf numFmtId="0" fontId="15" fillId="8" borderId="0" xfId="32" applyFont="1" applyFill="1" applyAlignment="1">
      <alignment vertical="top"/>
    </xf>
    <xf numFmtId="0" fontId="16" fillId="8" borderId="0" xfId="32" applyFont="1" applyFill="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2000" b="1" i="0" u="none" strike="noStrike" kern="1200" baseline="0">
                <a:solidFill>
                  <a:schemeClr val="tx1"/>
                </a:solidFill>
                <a:latin typeface="Arial" panose="020B0604020202020204"/>
                <a:ea typeface="+mn-ea"/>
                <a:cs typeface="Arial" panose="020B0604020202020204"/>
              </a:defRPr>
            </a:pPr>
            <a:r>
              <a:rPr lang="en-US" sz="2000">
                <a:latin typeface="Arial" panose="020B0604020202020204"/>
                <a:cs typeface="Arial" panose="020B0604020202020204"/>
              </a:rPr>
              <a:t>Release Burndown</a:t>
            </a:r>
            <a:endParaRPr lang="en-US" sz="2000">
              <a:latin typeface="Arial" panose="020B0604020202020204"/>
              <a:cs typeface="Arial" panose="020B0604020202020204"/>
            </a:endParaRPr>
          </a:p>
        </c:rich>
      </c:tx>
      <c:layout/>
      <c:overlay val="0"/>
    </c:title>
    <c:autoTitleDeleted val="0"/>
    <c:plotArea>
      <c:layout>
        <c:manualLayout>
          <c:layoutTarget val="inner"/>
          <c:xMode val="edge"/>
          <c:yMode val="edge"/>
          <c:x val="0.120180783089318"/>
          <c:y val="0.154169393813179"/>
          <c:w val="0.845820220339756"/>
          <c:h val="0.744993752355263"/>
        </c:manualLayout>
      </c:layout>
      <c:lineChart>
        <c:grouping val="standard"/>
        <c:varyColors val="0"/>
        <c:ser>
          <c:idx val="0"/>
          <c:order val="0"/>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ser>
        <c:ser>
          <c:idx val="1"/>
          <c:order val="1"/>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ser>
        <c:dLbls>
          <c:showLegendKey val="0"/>
          <c:showVal val="0"/>
          <c:showCatName val="0"/>
          <c:showSerName val="0"/>
          <c:showPercent val="0"/>
          <c:showBubbleSize val="0"/>
        </c:dLbls>
        <c:upDownBars>
          <c:gapWidth val="150"/>
          <c:upBars>
            <c:spPr>
              <a:solidFill>
                <a:schemeClr val="accent1"/>
              </a:solidFill>
              <a:ln w="9525" cap="flat" cmpd="sng" algn="ctr">
                <a:solidFill>
                  <a:schemeClr val="accent1"/>
                </a:solidFill>
                <a:prstDash val="solid"/>
                <a:round/>
              </a:ln>
            </c:spPr>
          </c:upBars>
          <c:downBars/>
        </c:upDownBars>
        <c:marker val="0"/>
        <c:smooth val="0"/>
        <c:axId val="2144712184"/>
        <c:axId val="2144717688"/>
      </c:lineChart>
      <c:catAx>
        <c:axId val="2144712184"/>
        <c:scaling>
          <c:orientation val="minMax"/>
        </c:scaling>
        <c:delete val="0"/>
        <c:axPos val="b"/>
        <c:title>
          <c:tx>
            <c:rich>
              <a:bodyPr rot="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AU" sz="1600">
                    <a:latin typeface="Arial" panose="020B0604020202020204" pitchFamily="7" charset="0"/>
                    <a:cs typeface="Arial" panose="020B0604020202020204" pitchFamily="7" charset="0"/>
                  </a:rPr>
                  <a:t>Sprint</a:t>
                </a:r>
                <a:endParaRPr lang="en-AU" sz="1600">
                  <a:latin typeface="Arial" panose="020B0604020202020204" pitchFamily="7" charset="0"/>
                  <a:cs typeface="Arial" panose="020B0604020202020204" pitchFamily="7" charset="0"/>
                </a:endParaRPr>
              </a:p>
            </c:rich>
          </c:tx>
          <c:layout/>
          <c:overlay val="0"/>
        </c:title>
        <c:numFmt formatCode="#,##0_);\(#,##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7688"/>
        <c:crosses val="autoZero"/>
        <c:auto val="1"/>
        <c:lblAlgn val="ctr"/>
        <c:lblOffset val="100"/>
        <c:noMultiLvlLbl val="0"/>
      </c:catAx>
      <c:valAx>
        <c:axId val="2144717688"/>
        <c:scaling>
          <c:orientation val="minMax"/>
        </c:scaling>
        <c:delete val="0"/>
        <c:axPos val="l"/>
        <c:majorGridlines/>
        <c:title>
          <c:tx>
            <c:rich>
              <a:bodyPr rot="-540000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US"/>
                  <a:t>Story Points</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xdr:nvSpPr>
        <xdr:cNvPr id="6" name="Text Box 6"/>
        <xdr:cNvSpPr txBox="1">
          <a:spLocks noChangeArrowheads="1"/>
        </xdr:cNvSpPr>
      </xdr:nvSpPr>
      <xdr:spPr>
        <a:xfrm>
          <a:off x="2150745" y="9161145"/>
          <a:ext cx="277050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8015" y="3733800"/>
          <a:ext cx="646049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xdr:cNvPicPr/>
      </xdr:nvPicPr>
      <xdr:blipFill>
        <a:blip r:embed="rId2" r:link="rId3">
          <a:extLst>
            <a:ext uri="{28A0092B-C50C-407E-A947-70E740481C1C}">
              <a14:useLocalDpi xmlns:a14="http://schemas.microsoft.com/office/drawing/2010/main" val="0"/>
            </a:ext>
          </a:extLst>
        </a:blip>
        <a:srcRect/>
        <a:stretch>
          <a:fillRect/>
        </a:stretch>
      </xdr:blipFill>
      <xdr:spPr>
        <a:xfrm>
          <a:off x="466090" y="306705"/>
          <a:ext cx="1427480" cy="5086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xdr:cNvPicPr/>
      </xdr:nvPicPr>
      <xdr:blipFill>
        <a:blip r:embed="rId1" r:link="rId2">
          <a:extLst>
            <a:ext uri="{28A0092B-C50C-407E-A947-70E740481C1C}">
              <a14:useLocalDpi xmlns:a14="http://schemas.microsoft.com/office/drawing/2010/main" val="0"/>
            </a:ext>
          </a:extLst>
        </a:blip>
        <a:srcRect/>
        <a:stretch>
          <a:fillRect/>
        </a:stretch>
      </xdr:blipFill>
      <xdr:spPr>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xdr:cNvPicPr/>
      </xdr:nvPicPr>
      <xdr:blipFill>
        <a:blip r:embed="rId1" r:link="rId2">
          <a:extLst>
            <a:ext uri="{28A0092B-C50C-407E-A947-70E740481C1C}">
              <a14:useLocalDpi xmlns:a14="http://schemas.microsoft.com/office/drawing/2010/main" val="0"/>
            </a:ext>
          </a:extLst>
        </a:blip>
        <a:srcRect/>
        <a:stretch>
          <a:fillRect/>
        </a:stretch>
      </xdr:blipFill>
      <xdr:spPr>
        <a:xfrm>
          <a:off x="0" y="76200"/>
          <a:ext cx="1654810" cy="57150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5444490" y="9525"/>
        <a:ext cx="5987415" cy="27870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
  <sheetViews>
    <sheetView topLeftCell="A21" workbookViewId="0">
      <selection activeCell="D28" sqref="D28"/>
    </sheetView>
  </sheetViews>
  <sheetFormatPr defaultColWidth="9.85185185185185" defaultRowHeight="13.2" outlineLevelCol="7"/>
  <cols>
    <col min="1" max="1" width="4.57407407407407" style="58" customWidth="1"/>
    <col min="2" max="2" width="7.85185185185185" style="58" customWidth="1"/>
    <col min="3" max="3" width="11.5740740740741" style="59" customWidth="1"/>
    <col min="4" max="4" width="19.5740740740741" style="58" customWidth="1"/>
    <col min="5" max="5" width="19.712962962963" style="58" customWidth="1"/>
    <col min="6" max="6" width="27.712962962963" style="58" customWidth="1"/>
    <col min="7" max="7" width="17.8518518518519" style="60" customWidth="1"/>
    <col min="8" max="16384" width="9.85185185185185" style="58"/>
  </cols>
  <sheetData>
    <row r="1" ht="18.15" spans="2:3">
      <c r="B1" s="61"/>
      <c r="C1" s="61"/>
    </row>
    <row r="2" ht="17.4" spans="2:7">
      <c r="B2" s="62"/>
      <c r="C2" s="63"/>
      <c r="D2" s="64"/>
      <c r="E2" s="64"/>
      <c r="F2" s="64"/>
      <c r="G2" s="65"/>
    </row>
    <row r="3" ht="17.4" spans="2:7">
      <c r="B3" s="66"/>
      <c r="C3" s="61"/>
      <c r="G3" s="67"/>
    </row>
    <row r="4" ht="17.4" spans="2:7">
      <c r="B4" s="66"/>
      <c r="C4" s="61"/>
      <c r="G4" s="67"/>
    </row>
    <row r="5" ht="17.4" spans="2:7">
      <c r="B5" s="66"/>
      <c r="C5" s="61"/>
      <c r="G5" s="67"/>
    </row>
    <row r="6" ht="20.25" customHeight="1" spans="2:7">
      <c r="B6" s="68"/>
      <c r="C6" s="69"/>
      <c r="D6" s="69"/>
      <c r="E6" s="69"/>
      <c r="F6" s="69"/>
      <c r="G6" s="70"/>
    </row>
    <row r="7" ht="21" customHeight="1" spans="2:7">
      <c r="B7" s="68"/>
      <c r="C7" s="69"/>
      <c r="D7" s="69"/>
      <c r="E7" s="69"/>
      <c r="F7" s="69"/>
      <c r="G7" s="70"/>
    </row>
    <row r="8" ht="29.25" customHeight="1" spans="2:7">
      <c r="B8" s="71" t="s">
        <v>0</v>
      </c>
      <c r="C8" s="72"/>
      <c r="D8" s="72"/>
      <c r="E8" s="72"/>
      <c r="F8" s="72"/>
      <c r="G8" s="73"/>
    </row>
    <row r="9" ht="29.25" customHeight="1" spans="2:7">
      <c r="B9" s="71"/>
      <c r="C9" s="72"/>
      <c r="D9" s="72"/>
      <c r="E9" s="72"/>
      <c r="F9" s="72"/>
      <c r="G9" s="73"/>
    </row>
    <row r="10" ht="55.5" customHeight="1" spans="2:7">
      <c r="B10" s="68" t="s">
        <v>1</v>
      </c>
      <c r="C10" s="69"/>
      <c r="D10" s="69"/>
      <c r="E10" s="69"/>
      <c r="F10" s="69"/>
      <c r="G10" s="70"/>
    </row>
    <row r="11" ht="18.75" customHeight="1" spans="2:7">
      <c r="B11" s="74"/>
      <c r="C11" s="75"/>
      <c r="D11" s="75"/>
      <c r="E11" s="75"/>
      <c r="F11" s="75"/>
      <c r="G11" s="76"/>
    </row>
    <row r="12" ht="21" spans="2:7">
      <c r="B12" s="77"/>
      <c r="C12" s="78"/>
      <c r="D12" s="78"/>
      <c r="E12" s="78"/>
      <c r="F12" s="78"/>
      <c r="G12" s="79"/>
    </row>
    <row r="13" spans="2:7">
      <c r="B13" s="80"/>
      <c r="C13" s="60"/>
      <c r="D13" s="60"/>
      <c r="E13" s="60"/>
      <c r="F13" s="60"/>
      <c r="G13" s="81"/>
    </row>
    <row r="14" spans="2:7">
      <c r="B14" s="82"/>
      <c r="G14" s="81"/>
    </row>
    <row r="15" spans="2:7">
      <c r="B15" s="82"/>
      <c r="G15" s="81"/>
    </row>
    <row r="16" spans="2:7">
      <c r="B16" s="82"/>
      <c r="G16" s="81"/>
    </row>
    <row r="17" spans="2:7">
      <c r="B17" s="82"/>
      <c r="G17" s="81"/>
    </row>
    <row r="18" spans="2:7">
      <c r="B18" s="82"/>
      <c r="G18" s="81"/>
    </row>
    <row r="19" spans="2:7">
      <c r="B19" s="82"/>
      <c r="G19" s="81"/>
    </row>
    <row r="20" ht="13.8" spans="2:8">
      <c r="B20" s="83"/>
      <c r="C20" s="84"/>
      <c r="D20" s="84"/>
      <c r="E20" s="84"/>
      <c r="F20" s="84"/>
      <c r="G20" s="85"/>
      <c r="H20" s="86"/>
    </row>
    <row r="21" spans="2:7">
      <c r="B21" s="82"/>
      <c r="G21" s="81"/>
    </row>
    <row r="22" spans="2:7">
      <c r="B22" s="82"/>
      <c r="G22" s="81"/>
    </row>
    <row r="23" spans="2:7">
      <c r="B23" s="82"/>
      <c r="G23" s="81"/>
    </row>
    <row r="24" ht="26.4" spans="2:7">
      <c r="B24" s="82"/>
      <c r="C24" s="87"/>
      <c r="D24" s="87" t="s">
        <v>2</v>
      </c>
      <c r="E24" s="87" t="s">
        <v>3</v>
      </c>
      <c r="F24" s="87" t="s">
        <v>4</v>
      </c>
      <c r="G24" s="67"/>
    </row>
    <row r="25" ht="132" spans="2:7">
      <c r="B25" s="82"/>
      <c r="C25" s="88" t="s">
        <v>5</v>
      </c>
      <c r="D25" s="89" t="s">
        <v>6</v>
      </c>
      <c r="E25" s="89"/>
      <c r="F25" s="89"/>
      <c r="G25" s="67"/>
    </row>
    <row r="26" ht="66" spans="2:7">
      <c r="B26" s="82"/>
      <c r="C26" s="88" t="s">
        <v>7</v>
      </c>
      <c r="D26" s="89" t="s">
        <v>8</v>
      </c>
      <c r="E26" s="89"/>
      <c r="F26" s="89"/>
      <c r="G26" s="67"/>
    </row>
    <row r="27" ht="21" customHeight="1" spans="2:7">
      <c r="B27" s="82"/>
      <c r="C27" s="88" t="s">
        <v>9</v>
      </c>
      <c r="D27" s="90"/>
      <c r="E27" s="90"/>
      <c r="F27" s="90"/>
      <c r="G27" s="67"/>
    </row>
    <row r="28" ht="21" customHeight="1" spans="2:7">
      <c r="B28" s="82"/>
      <c r="C28" s="88" t="s">
        <v>10</v>
      </c>
      <c r="D28" s="91">
        <v>44732</v>
      </c>
      <c r="E28" s="91"/>
      <c r="F28" s="91"/>
      <c r="G28" s="67"/>
    </row>
    <row r="29" s="57" customFormat="1" spans="2:7">
      <c r="B29" s="82"/>
      <c r="C29" s="92"/>
      <c r="D29" s="58"/>
      <c r="E29" s="58"/>
      <c r="G29" s="93"/>
    </row>
    <row r="30" s="57" customFormat="1" spans="2:7">
      <c r="B30" s="94"/>
      <c r="C30" s="95"/>
      <c r="D30" s="58"/>
      <c r="E30" s="58"/>
      <c r="G30" s="93"/>
    </row>
    <row r="31" ht="13.95" spans="2:7">
      <c r="B31" s="96" t="s">
        <v>11</v>
      </c>
      <c r="C31" s="97"/>
      <c r="D31" s="98"/>
      <c r="E31" s="98"/>
      <c r="F31" s="99" t="s">
        <v>12</v>
      </c>
      <c r="G31" s="100"/>
    </row>
    <row r="32" ht="12.75" customHeight="1"/>
    <row r="33" spans="2:4">
      <c r="B33" s="101"/>
      <c r="C33" s="102"/>
      <c r="D33" s="95"/>
    </row>
    <row r="34" spans="2:2">
      <c r="B34" s="10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topLeftCell="A9" workbookViewId="0">
      <selection activeCell="D7" sqref="D7"/>
    </sheetView>
  </sheetViews>
  <sheetFormatPr defaultColWidth="9.85185185185185" defaultRowHeight="13.2"/>
  <cols>
    <col min="1" max="1" width="27.1388888888889" style="40" customWidth="1"/>
    <col min="2" max="2" width="7.85185185185185" style="40" customWidth="1"/>
    <col min="3" max="3" width="41.4259259259259" style="40" customWidth="1"/>
    <col min="4" max="4" width="86.5740740740741" style="40" customWidth="1"/>
    <col min="5" max="5" width="15.8518518518519" style="40" customWidth="1"/>
    <col min="6" max="6" width="22.712962962963" style="41" customWidth="1"/>
    <col min="7" max="16384" width="9.85185185185185" style="40"/>
  </cols>
  <sheetData>
    <row r="1" s="39" customFormat="1" ht="57" customHeight="1" spans="2:15">
      <c r="B1" s="42" t="s">
        <v>13</v>
      </c>
      <c r="C1" s="43"/>
      <c r="D1" s="43"/>
      <c r="E1" s="43"/>
      <c r="F1" s="43"/>
      <c r="G1" s="43"/>
      <c r="H1" s="43"/>
      <c r="N1" s="56"/>
      <c r="O1" s="56"/>
    </row>
    <row r="2" ht="13.95"/>
    <row r="3" ht="3" customHeight="1"/>
    <row r="4" ht="29.1" customHeight="1" spans="3:4">
      <c r="C4" s="44" t="s">
        <v>14</v>
      </c>
      <c r="D4" s="45"/>
    </row>
    <row r="5" spans="3:4">
      <c r="C5" s="46" t="s">
        <v>15</v>
      </c>
      <c r="D5" s="46"/>
    </row>
    <row r="6" ht="93.75" customHeight="1" spans="3:4">
      <c r="C6" s="47" t="s">
        <v>16</v>
      </c>
      <c r="D6" s="48"/>
    </row>
    <row r="7" spans="3:4">
      <c r="C7" s="49" t="s">
        <v>17</v>
      </c>
      <c r="D7" s="50" t="s">
        <v>18</v>
      </c>
    </row>
    <row r="8" ht="52.8" spans="3:4">
      <c r="C8" s="49" t="s">
        <v>19</v>
      </c>
      <c r="D8" s="50" t="s">
        <v>20</v>
      </c>
    </row>
    <row r="9" ht="79.2" spans="3:4">
      <c r="C9" s="49" t="s">
        <v>21</v>
      </c>
      <c r="D9" s="50" t="s">
        <v>22</v>
      </c>
    </row>
    <row r="10" ht="39.6" spans="3:4">
      <c r="C10" s="49" t="s">
        <v>23</v>
      </c>
      <c r="D10" s="50" t="s">
        <v>24</v>
      </c>
    </row>
    <row r="11" ht="79.2" spans="3:4">
      <c r="C11" s="49" t="s">
        <v>25</v>
      </c>
      <c r="D11" s="50" t="s">
        <v>26</v>
      </c>
    </row>
    <row r="12" ht="39.6" spans="3:4">
      <c r="C12" s="49" t="s">
        <v>27</v>
      </c>
      <c r="D12" s="51" t="s">
        <v>28</v>
      </c>
    </row>
    <row r="13" ht="52.8" spans="3:4">
      <c r="C13" s="49" t="s">
        <v>29</v>
      </c>
      <c r="D13" s="51" t="s">
        <v>30</v>
      </c>
    </row>
    <row r="14" spans="3:4">
      <c r="C14" s="49" t="s">
        <v>31</v>
      </c>
      <c r="D14" s="47" t="s">
        <v>32</v>
      </c>
    </row>
    <row r="15" spans="3:4">
      <c r="C15" s="49" t="s">
        <v>33</v>
      </c>
      <c r="D15" s="47" t="s">
        <v>34</v>
      </c>
    </row>
    <row r="16" spans="3:4">
      <c r="C16" s="49" t="s">
        <v>35</v>
      </c>
      <c r="D16" s="47" t="s">
        <v>36</v>
      </c>
    </row>
    <row r="17" ht="26.4" spans="3:4">
      <c r="C17" s="49" t="s">
        <v>37</v>
      </c>
      <c r="D17" s="52" t="s">
        <v>38</v>
      </c>
    </row>
    <row r="19" ht="29.1" customHeight="1" spans="3:4">
      <c r="C19" s="44" t="s">
        <v>39</v>
      </c>
      <c r="D19" s="45"/>
    </row>
    <row r="20" ht="26.4" spans="3:4">
      <c r="C20" s="53" t="s">
        <v>27</v>
      </c>
      <c r="D20" s="47" t="s">
        <v>40</v>
      </c>
    </row>
    <row r="21" ht="39" customHeight="1" spans="3:4">
      <c r="C21" s="54" t="s">
        <v>41</v>
      </c>
      <c r="D21" s="47" t="s">
        <v>42</v>
      </c>
    </row>
    <row r="22" ht="46.5" customHeight="1" spans="3:4">
      <c r="C22" s="53" t="s">
        <v>31</v>
      </c>
      <c r="D22" s="47" t="s">
        <v>43</v>
      </c>
    </row>
    <row r="23" ht="39.6" spans="3:4">
      <c r="C23" s="53" t="s">
        <v>44</v>
      </c>
      <c r="D23" s="47" t="s">
        <v>45</v>
      </c>
    </row>
    <row r="24" ht="26.4" spans="1:4">
      <c r="A24" s="55"/>
      <c r="B24" s="55"/>
      <c r="C24" s="53" t="s">
        <v>46</v>
      </c>
      <c r="D24" s="47" t="s">
        <v>47</v>
      </c>
    </row>
    <row r="25" ht="132" spans="3:4">
      <c r="C25" s="53" t="s">
        <v>48</v>
      </c>
      <c r="D25" s="47" t="s">
        <v>49</v>
      </c>
    </row>
    <row r="28" ht="354.75" customHeight="1"/>
    <row r="32"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abSelected="1" topLeftCell="F1" workbookViewId="0">
      <pane ySplit="3" topLeftCell="A12" activePane="bottomLeft" state="frozen"/>
      <selection/>
      <selection pane="bottomLeft" activeCell="B14" sqref="B14"/>
    </sheetView>
  </sheetViews>
  <sheetFormatPr defaultColWidth="8.85185185185185" defaultRowHeight="11.4"/>
  <cols>
    <col min="1" max="1" width="13.8518518518519" style="16" customWidth="1"/>
    <col min="2" max="3" width="17.4259259259259" style="17" customWidth="1"/>
    <col min="4" max="4" width="39.5740740740741" style="17" customWidth="1"/>
    <col min="5" max="5" width="67.8518518518518" style="17" customWidth="1"/>
    <col min="6" max="6" width="34" style="17" customWidth="1"/>
    <col min="7" max="7" width="33.8888888888889" style="17" customWidth="1"/>
    <col min="8" max="8" width="19.8888888888889" style="18" customWidth="1"/>
    <col min="9" max="9" width="54.4444444444444" style="19" customWidth="1"/>
    <col min="10" max="10" width="25.2222222222222" style="18" customWidth="1"/>
    <col min="11" max="11" width="26.4444444444444" style="20" customWidth="1"/>
    <col min="12" max="16384" width="8.85185185185185" style="21"/>
  </cols>
  <sheetData>
    <row r="1" s="14" customFormat="1" ht="57" customHeight="1" spans="1:11">
      <c r="A1" s="22" t="s">
        <v>50</v>
      </c>
      <c r="B1" s="23"/>
      <c r="C1" s="23"/>
      <c r="D1" s="23"/>
      <c r="E1" s="23"/>
      <c r="F1" s="23"/>
      <c r="G1" s="23"/>
      <c r="H1" s="23"/>
      <c r="I1" s="23"/>
      <c r="J1" s="23"/>
      <c r="K1" s="35"/>
    </row>
    <row r="2" ht="15.75" customHeight="1" spans="1:12">
      <c r="A2" s="24"/>
      <c r="B2" s="25"/>
      <c r="C2" s="25"/>
      <c r="D2" s="25"/>
      <c r="E2" s="25"/>
      <c r="F2" s="25"/>
      <c r="G2" s="25"/>
      <c r="H2" s="26" t="s">
        <v>31</v>
      </c>
      <c r="I2" s="26"/>
      <c r="J2" s="26"/>
      <c r="K2" s="36"/>
      <c r="L2" s="15"/>
    </row>
    <row r="3" s="15" customFormat="1" ht="13.95" spans="1:11">
      <c r="A3" s="27" t="s">
        <v>51</v>
      </c>
      <c r="B3" s="28" t="s">
        <v>19</v>
      </c>
      <c r="C3" s="28" t="s">
        <v>21</v>
      </c>
      <c r="D3" s="28" t="s">
        <v>23</v>
      </c>
      <c r="E3" s="28" t="s">
        <v>25</v>
      </c>
      <c r="F3" s="29" t="s">
        <v>27</v>
      </c>
      <c r="G3" s="29" t="s">
        <v>52</v>
      </c>
      <c r="H3" s="30" t="s">
        <v>31</v>
      </c>
      <c r="I3" s="30" t="s">
        <v>33</v>
      </c>
      <c r="J3" s="30" t="s">
        <v>35</v>
      </c>
      <c r="K3" s="37" t="s">
        <v>37</v>
      </c>
    </row>
    <row r="4" ht="68.4" spans="1:11">
      <c r="A4" s="16">
        <v>1</v>
      </c>
      <c r="B4" s="17" t="s">
        <v>53</v>
      </c>
      <c r="C4" s="17" t="s">
        <v>54</v>
      </c>
      <c r="D4" s="17" t="s">
        <v>55</v>
      </c>
      <c r="E4" s="17" t="s">
        <v>56</v>
      </c>
      <c r="F4" s="31" t="s">
        <v>28</v>
      </c>
      <c r="G4" s="32" t="s">
        <v>57</v>
      </c>
      <c r="H4" s="33" t="s">
        <v>32</v>
      </c>
      <c r="I4" s="19" t="s">
        <v>34</v>
      </c>
      <c r="J4" s="33" t="s">
        <v>36</v>
      </c>
      <c r="K4" s="38" t="s">
        <v>38</v>
      </c>
    </row>
    <row r="5" ht="72" customHeight="1" spans="1:11">
      <c r="A5" s="16">
        <v>2</v>
      </c>
      <c r="B5" s="17" t="s">
        <v>58</v>
      </c>
      <c r="C5" s="17" t="s">
        <v>54</v>
      </c>
      <c r="D5" s="17" t="s">
        <v>59</v>
      </c>
      <c r="E5" s="17" t="s">
        <v>60</v>
      </c>
      <c r="F5" s="31" t="s">
        <v>28</v>
      </c>
      <c r="G5" s="32" t="s">
        <v>57</v>
      </c>
      <c r="H5" s="33" t="s">
        <v>32</v>
      </c>
      <c r="I5" s="19" t="s">
        <v>34</v>
      </c>
      <c r="J5" s="33" t="s">
        <v>36</v>
      </c>
      <c r="K5" s="38" t="s">
        <v>38</v>
      </c>
    </row>
    <row r="6" ht="68.4" spans="1:11">
      <c r="A6" s="16">
        <v>3</v>
      </c>
      <c r="B6" s="17" t="s">
        <v>61</v>
      </c>
      <c r="C6" s="17" t="s">
        <v>54</v>
      </c>
      <c r="D6" s="17" t="s">
        <v>62</v>
      </c>
      <c r="E6" s="17" t="s">
        <v>63</v>
      </c>
      <c r="F6" s="31" t="s">
        <v>28</v>
      </c>
      <c r="G6" s="32" t="s">
        <v>57</v>
      </c>
      <c r="H6" s="33" t="s">
        <v>32</v>
      </c>
      <c r="I6" s="19" t="s">
        <v>34</v>
      </c>
      <c r="J6" s="33" t="s">
        <v>36</v>
      </c>
      <c r="K6" s="38" t="s">
        <v>38</v>
      </c>
    </row>
    <row r="7" ht="74" customHeight="1" spans="1:11">
      <c r="A7" s="16">
        <v>4</v>
      </c>
      <c r="B7" s="17" t="s">
        <v>64</v>
      </c>
      <c r="C7" s="17" t="s">
        <v>54</v>
      </c>
      <c r="D7" s="17" t="s">
        <v>65</v>
      </c>
      <c r="E7" s="17" t="s">
        <v>66</v>
      </c>
      <c r="F7" s="31" t="s">
        <v>28</v>
      </c>
      <c r="G7" s="32" t="s">
        <v>57</v>
      </c>
      <c r="H7" s="33" t="s">
        <v>32</v>
      </c>
      <c r="I7" s="19" t="s">
        <v>34</v>
      </c>
      <c r="J7" s="33" t="s">
        <v>36</v>
      </c>
      <c r="K7" s="38" t="s">
        <v>38</v>
      </c>
    </row>
    <row r="8" ht="68.4" spans="1:11">
      <c r="A8" s="16">
        <v>5</v>
      </c>
      <c r="B8" s="17" t="s">
        <v>67</v>
      </c>
      <c r="C8" s="17" t="s">
        <v>68</v>
      </c>
      <c r="D8" s="17" t="s">
        <v>69</v>
      </c>
      <c r="E8" s="17" t="s">
        <v>60</v>
      </c>
      <c r="F8" s="31" t="s">
        <v>28</v>
      </c>
      <c r="G8" s="32" t="s">
        <v>57</v>
      </c>
      <c r="H8" s="33" t="s">
        <v>32</v>
      </c>
      <c r="I8" s="19" t="s">
        <v>34</v>
      </c>
      <c r="J8" s="33" t="s">
        <v>36</v>
      </c>
      <c r="K8" s="38" t="s">
        <v>38</v>
      </c>
    </row>
    <row r="9" ht="74" customHeight="1" spans="1:11">
      <c r="A9" s="16">
        <v>6</v>
      </c>
      <c r="B9" s="17" t="s">
        <v>70</v>
      </c>
      <c r="C9" s="17" t="s">
        <v>68</v>
      </c>
      <c r="D9" s="17" t="s">
        <v>71</v>
      </c>
      <c r="E9" s="17" t="s">
        <v>72</v>
      </c>
      <c r="F9" s="31" t="s">
        <v>28</v>
      </c>
      <c r="G9" s="32" t="s">
        <v>57</v>
      </c>
      <c r="H9" s="33" t="s">
        <v>32</v>
      </c>
      <c r="I9" s="19" t="s">
        <v>34</v>
      </c>
      <c r="J9" s="33" t="s">
        <v>36</v>
      </c>
      <c r="K9" s="38" t="s">
        <v>38</v>
      </c>
    </row>
    <row r="10" ht="68.4" spans="1:11">
      <c r="A10" s="34">
        <v>7</v>
      </c>
      <c r="B10" s="17" t="s">
        <v>73</v>
      </c>
      <c r="C10" s="17" t="s">
        <v>68</v>
      </c>
      <c r="D10" s="17" t="s">
        <v>74</v>
      </c>
      <c r="E10" s="17" t="s">
        <v>75</v>
      </c>
      <c r="F10" s="31" t="s">
        <v>28</v>
      </c>
      <c r="G10" s="32" t="s">
        <v>57</v>
      </c>
      <c r="H10" s="33" t="s">
        <v>32</v>
      </c>
      <c r="I10" s="18" t="s">
        <v>34</v>
      </c>
      <c r="J10" s="33" t="s">
        <v>36</v>
      </c>
      <c r="K10" s="38" t="s">
        <v>38</v>
      </c>
    </row>
    <row r="11" ht="76" customHeight="1" spans="1:11">
      <c r="A11" s="34">
        <v>8</v>
      </c>
      <c r="B11" s="17" t="s">
        <v>76</v>
      </c>
      <c r="C11" s="17" t="s">
        <v>68</v>
      </c>
      <c r="D11" s="17" t="s">
        <v>77</v>
      </c>
      <c r="E11" s="17" t="s">
        <v>78</v>
      </c>
      <c r="F11" s="31" t="s">
        <v>28</v>
      </c>
      <c r="G11" s="32" t="s">
        <v>57</v>
      </c>
      <c r="H11" s="33" t="s">
        <v>32</v>
      </c>
      <c r="I11" s="18" t="s">
        <v>34</v>
      </c>
      <c r="J11" s="33" t="s">
        <v>36</v>
      </c>
      <c r="K11" s="38" t="s">
        <v>38</v>
      </c>
    </row>
    <row r="12" ht="68.4" spans="1:11">
      <c r="A12" s="34">
        <v>9</v>
      </c>
      <c r="B12" s="17" t="s">
        <v>79</v>
      </c>
      <c r="C12" s="17" t="s">
        <v>68</v>
      </c>
      <c r="D12" s="17" t="s">
        <v>80</v>
      </c>
      <c r="E12" s="17" t="s">
        <v>81</v>
      </c>
      <c r="F12" s="31" t="s">
        <v>28</v>
      </c>
      <c r="G12" s="32" t="s">
        <v>57</v>
      </c>
      <c r="H12" s="33" t="s">
        <v>32</v>
      </c>
      <c r="I12" s="18" t="s">
        <v>34</v>
      </c>
      <c r="J12" s="33" t="s">
        <v>36</v>
      </c>
      <c r="K12" s="38" t="s">
        <v>38</v>
      </c>
    </row>
    <row r="13" ht="76" customHeight="1" spans="1:11">
      <c r="A13" s="34">
        <v>10</v>
      </c>
      <c r="B13" s="17" t="s">
        <v>82</v>
      </c>
      <c r="C13" s="17" t="s">
        <v>68</v>
      </c>
      <c r="D13" s="17" t="s">
        <v>83</v>
      </c>
      <c r="E13" s="17" t="s">
        <v>84</v>
      </c>
      <c r="F13" s="31" t="s">
        <v>28</v>
      </c>
      <c r="G13" s="32" t="s">
        <v>57</v>
      </c>
      <c r="H13" s="33" t="s">
        <v>32</v>
      </c>
      <c r="I13" s="18" t="s">
        <v>34</v>
      </c>
      <c r="J13" s="33" t="s">
        <v>36</v>
      </c>
      <c r="K13" s="38" t="s">
        <v>38</v>
      </c>
    </row>
    <row r="14" ht="68.4" spans="1:11">
      <c r="A14" s="16">
        <v>11</v>
      </c>
      <c r="B14" s="17" t="s">
        <v>85</v>
      </c>
      <c r="C14" s="17" t="s">
        <v>86</v>
      </c>
      <c r="D14" s="17" t="s">
        <v>87</v>
      </c>
      <c r="E14" s="17" t="s">
        <v>88</v>
      </c>
      <c r="F14" s="31" t="s">
        <v>28</v>
      </c>
      <c r="G14" s="32" t="s">
        <v>57</v>
      </c>
      <c r="H14" s="33" t="s">
        <v>32</v>
      </c>
      <c r="I14" s="19" t="s">
        <v>34</v>
      </c>
      <c r="J14" s="33" t="s">
        <v>36</v>
      </c>
      <c r="K14" s="38" t="s">
        <v>38</v>
      </c>
    </row>
  </sheetData>
  <sheetProtection selectLockedCells="1"/>
  <mergeCells count="3">
    <mergeCell ref="A1:K1"/>
    <mergeCell ref="A2:G2"/>
    <mergeCell ref="H2:K2"/>
  </mergeCells>
  <conditionalFormatting sqref="F4">
    <cfRule type="expression" dxfId="0" priority="11">
      <formula>#REF!="rejected"</formula>
    </cfRule>
  </conditionalFormatting>
  <conditionalFormatting sqref="F5">
    <cfRule type="expression" dxfId="0" priority="10">
      <formula>#REF!="rejected"</formula>
    </cfRule>
  </conditionalFormatting>
  <conditionalFormatting sqref="F6">
    <cfRule type="expression" dxfId="0" priority="9">
      <formula>#REF!="rejected"</formula>
    </cfRule>
  </conditionalFormatting>
  <conditionalFormatting sqref="F7">
    <cfRule type="expression" dxfId="0" priority="8">
      <formula>#REF!="rejected"</formula>
    </cfRule>
  </conditionalFormatting>
  <conditionalFormatting sqref="F8">
    <cfRule type="expression" dxfId="0" priority="7">
      <formula>#REF!="rejected"</formula>
    </cfRule>
  </conditionalFormatting>
  <conditionalFormatting sqref="F9">
    <cfRule type="expression" dxfId="0" priority="6">
      <formula>#REF!="rejected"</formula>
    </cfRule>
  </conditionalFormatting>
  <conditionalFormatting sqref="F10">
    <cfRule type="expression" dxfId="0" priority="5">
      <formula>#REF!="rejected"</formula>
    </cfRule>
  </conditionalFormatting>
  <conditionalFormatting sqref="F11">
    <cfRule type="expression" dxfId="0" priority="4">
      <formula>#REF!="rejected"</formula>
    </cfRule>
  </conditionalFormatting>
  <conditionalFormatting sqref="F12">
    <cfRule type="expression" dxfId="0" priority="3">
      <formula>#REF!="rejected"</formula>
    </cfRule>
  </conditionalFormatting>
  <conditionalFormatting sqref="F13">
    <cfRule type="expression" dxfId="0" priority="2">
      <formula>#REF!="rejected"</formula>
    </cfRule>
  </conditionalFormatting>
  <conditionalFormatting sqref="F14">
    <cfRule type="expression" dxfId="0" priority="1">
      <formula>#REF!="rejected"</formula>
    </cfRule>
  </conditionalFormatting>
  <conditionalFormatting sqref="A81:G1048576 A4:E14 A15:F80">
    <cfRule type="expression" dxfId="0" priority="14">
      <formula>#REF!="rejected"</formula>
    </cfRule>
  </conditionalFormatting>
  <dataValidations count="2">
    <dataValidation type="list" allowBlank="1" showInputMessage="1" showErrorMessage="1" sqref="G4 G5 G6 G7 G8 G9 G10 G11 G12 G13 G14 G15:G80 K4:K14 K15:K79">
      <formula1>"1,2,3,5,8,13,21"</formula1>
    </dataValidation>
    <dataValidation type="list" allowBlank="1" showInputMessage="1" showErrorMessage="1" sqref="H4 H5 H6 H7 H8 H9 H10 H11 H12 H13 H14 H15:H87">
      <formula1>"Yes,No"</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B42" sqref="B42"/>
    </sheetView>
  </sheetViews>
  <sheetFormatPr defaultColWidth="8.85185185185185" defaultRowHeight="13.2" outlineLevelCol="6"/>
  <cols>
    <col min="1" max="1" width="8.85185185185185" style="1"/>
    <col min="2" max="2" width="10.8518518518519" style="1" customWidth="1"/>
    <col min="3" max="3" width="9.42592592592593" style="1" customWidth="1"/>
    <col min="4" max="4" width="12.4259259259259" style="1" customWidth="1"/>
    <col min="5" max="5" width="11.1388888888889" style="1" customWidth="1"/>
    <col min="6" max="7" width="8.85185185185185" style="2"/>
    <col min="8" max="16384" width="8.85185185185185" style="1"/>
  </cols>
  <sheetData>
    <row r="1" ht="24.6" spans="1:1">
      <c r="A1" s="3" t="s">
        <v>89</v>
      </c>
    </row>
    <row r="2" spans="1:4">
      <c r="A2" s="4" t="s">
        <v>90</v>
      </c>
      <c r="B2" s="4"/>
      <c r="C2" s="4"/>
      <c r="D2" s="4"/>
    </row>
    <row r="4" ht="15" customHeight="1" spans="1:7">
      <c r="A4" s="5" t="s">
        <v>27</v>
      </c>
      <c r="B4" s="5" t="s">
        <v>91</v>
      </c>
      <c r="C4" s="5"/>
      <c r="D4" s="5"/>
      <c r="E4" s="6" t="s">
        <v>46</v>
      </c>
      <c r="F4" s="7" t="s">
        <v>92</v>
      </c>
      <c r="G4" s="7" t="s">
        <v>93</v>
      </c>
    </row>
    <row r="5" ht="13.95" spans="1:7">
      <c r="A5" s="8"/>
      <c r="B5" s="9" t="s">
        <v>94</v>
      </c>
      <c r="C5" s="9" t="s">
        <v>31</v>
      </c>
      <c r="D5" s="9" t="s">
        <v>44</v>
      </c>
      <c r="E5" s="10"/>
      <c r="F5" s="11"/>
      <c r="G5" s="11"/>
    </row>
    <row r="6" spans="1:7">
      <c r="A6" s="12">
        <v>1</v>
      </c>
      <c r="B6" s="13">
        <v>100</v>
      </c>
      <c r="C6" s="13">
        <v>75</v>
      </c>
      <c r="D6" s="1">
        <v>0</v>
      </c>
      <c r="E6" s="1" t="str">
        <f t="shared" ref="E6:E7" si="0">ROUND((C6/(C6+B6))*100,0)&amp;"%"</f>
        <v>43%</v>
      </c>
      <c r="F6" s="2">
        <f>-D6</f>
        <v>0</v>
      </c>
      <c r="G6" s="2">
        <f>B6-D6</f>
        <v>100</v>
      </c>
    </row>
    <row r="7" spans="1:7">
      <c r="A7" s="12">
        <v>2</v>
      </c>
      <c r="B7" s="13">
        <v>170</v>
      </c>
      <c r="C7" s="13">
        <v>150</v>
      </c>
      <c r="D7" s="1">
        <f t="shared" ref="D7" si="1">((B7+C7)-(B6+C6)+D6)</f>
        <v>145</v>
      </c>
      <c r="E7" s="1" t="str">
        <f t="shared" si="0"/>
        <v>47%</v>
      </c>
      <c r="F7" s="2">
        <f>-D7</f>
        <v>-145</v>
      </c>
      <c r="G7" s="2">
        <f>B7-D7</f>
        <v>25</v>
      </c>
    </row>
    <row r="8" spans="1:7">
      <c r="A8" s="12">
        <v>3</v>
      </c>
      <c r="B8" s="13">
        <v>190</v>
      </c>
      <c r="C8" s="13">
        <v>120</v>
      </c>
      <c r="D8" s="1">
        <f t="shared" ref="D8" si="2">((B8+C8)-(B7+C7)+D7)</f>
        <v>135</v>
      </c>
      <c r="E8" s="1" t="str">
        <f t="shared" ref="E8" si="3">ROUND((C8/(C8+B8))*100,0)&amp;"%"</f>
        <v>39%</v>
      </c>
      <c r="F8" s="2">
        <f>-D8</f>
        <v>-135</v>
      </c>
      <c r="G8" s="2">
        <f>B8-D8</f>
        <v>55</v>
      </c>
    </row>
    <row r="28" spans="3:3">
      <c r="C28" s="1" t="s">
        <v>95</v>
      </c>
    </row>
    <row r="29" spans="3:3">
      <c r="C29" s="1" t="s">
        <v>96</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259259259259" defaultRowHeight="14.4"/>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7 A 9 C 7 3 5 C 9 F 3 C D 5 4 A 9 4 8 D 0 A D 3 8 D F 1 1 2 B F "   m a : c o n t e n t T y p e V e r s i o n = " 1 2 "   m a : c o n t e n t T y p e D e s c r i p t i o n = " C r e a t e   a   n e w   d o c u m e n t . "   m a : c o n t e n t T y p e S c o p e = " "   m a : v e r s i o n I D = " 1 1 a d 6 6 4 4 6 d c 3 2 c 3 b 8 0 7 4 1 4 0 9 7 2 2 0 c 5 6 d "   x m l n s : c t = " h t t p : / / s c h e m a s . m i c r o s o f t . c o m / o f f i c e / 2 0 0 6 / m e t a d a t a / c o n t e n t T y p e "   x m l n s : m a = " h t t p : / / s c h e m a s . m i c r o s o f t . c o m / o f f i c e / 2 0 0 6 / m e t a d a t a / p r o p e r t i e s / m e t a A t t r i b u t e s " >  
 < x s d : s c h e m a   t a r g e t N a m e s p a c e = " h t t p : / / s c h e m a s . m i c r o s o f t . c o m / o f f i c e / 2 0 0 6 / m e t a d a t a / p r o p e r t i e s "   m a : r o o t = " t r u e "   m a : f i e l d s I D = " 9 3 3 7 8 0 1 3 1 6 2 1 5 d 9 3 4 d 3 a d c e 9 7 9 b 4 1 d 8 d " 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S e r v i c e O C R "   m i n O c c u r s = " 0 " / >  
 < x s d : e l e m e n t   r e f = " n s 2 : M e d i a S e r v i c e G e n e r a t i o n T i m e "   m i n O c c u r s = " 0 " / >  
 < x s d : e l e m e n t   r e f = " n s 2 : M e d i a S e r v i c e E v e n t H a s h C o d e "   m i n O c c u r s = " 0 " / >  
 < x s d : e l e m e n t   r e f = " n s 2 : M e d i a S e r v i c e A u t o K e y P o i n t s "   m i n O c c u r s = " 0 " / >  
 < x s d : e l e m e n t   r e f = " n s 2 : M e d i a S e r v i c e K e y P o i n t s "   m i n O c c u r s = " 0 " / >  
 < x s d : e l e m e n t   r e f = " n s 2 : M e d i a S e r v i c e L o c a t i o n " 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e l e m e n t   n a m e = " M e d i a S e r v i c e L o c a t i o n "   m a : i n d e x = " 1 9 "   n i l l a b l e = " t r u e "   m a : d i s p l a y N a m e = " L o c a t i o n "   m a : i n t e r n a l N a m e = " M e d i a S e r v i c e L o c a t i o n "   m a : r e a d O n l y = " t r u e " >  
 < x s d : s i m p l e T y p e >  
 < x s d : r e s t r i c t i o n   b a s e = " d m s : T e x t " / > 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8575168F-6331-41DA-B879-8152475B9854}">
  <ds:schemaRefs/>
</ds:datastoreItem>
</file>

<file path=customXml/itemProps2.xml><?xml version="1.0" encoding="utf-8"?>
<ds:datastoreItem xmlns:ds="http://schemas.openxmlformats.org/officeDocument/2006/customXml" ds:itemID="{8DA54666-9499-48EE-BD55-A59CDBFA8B2C}">
  <ds:schemaRefs/>
</ds:datastoreItem>
</file>

<file path=customXml/itemProps3.xml><?xml version="1.0" encoding="utf-8"?>
<ds:datastoreItem xmlns:ds="http://schemas.openxmlformats.org/officeDocument/2006/customXml" ds:itemID="{4C0C9F9C-98B5-480F-B2D6-CAE7CFAF0133}">
  <ds:schemaRefs/>
</ds:datastoreItem>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balaj</cp:lastModifiedBy>
  <dcterms:created xsi:type="dcterms:W3CDTF">2014-04-10T04:38:00Z</dcterms:created>
  <dcterms:modified xsi:type="dcterms:W3CDTF">2022-06-21T09:14:10Z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B9C720361746467083B74587250B9089</vt:lpwstr>
  </property>
  <property fmtid="{D5CDD505-2E9C-101B-9397-08002B2CF9AE}" pid="8" name="KSOProductBuildVer">
    <vt:lpwstr>1033-11.2.0.11156</vt:lpwstr>
  </property>
</Properties>
</file>