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mc:AlternateContent xmlns:mc="http://schemas.openxmlformats.org/markup-compatibility/2006">
    <mc:Choice Requires="x15">
      <x15ac:absPath xmlns:x15ac="http://schemas.microsoft.com/office/spreadsheetml/2010/11/ac" url="https://d.docs.live.net/4f5f5632b9ce6157/Desktop/"/>
    </mc:Choice>
  </mc:AlternateContent>
  <xr:revisionPtr revIDLastSave="0" documentId="8_{B3CF7795-0C70-4662-A8F5-B6A8BC4A93A5}" xr6:coauthVersionLast="47" xr6:coauthVersionMax="47" xr10:uidLastSave="{00000000-0000-0000-0000-000000000000}"/>
  <bookViews>
    <workbookView xWindow="-108" yWindow="-108" windowWidth="23256" windowHeight="12456" xr2:uid="{00000000-000D-0000-FFFF-FFFF00000000}"/>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9" l="1"/>
  <c r="G7" i="9"/>
  <c r="E7" i="9"/>
  <c r="D7" i="9"/>
  <c r="D8" i="9" s="1"/>
  <c r="G6" i="9"/>
  <c r="F6" i="9"/>
  <c r="E6" i="9"/>
  <c r="G8" i="9" l="1"/>
  <c r="F8" i="9"/>
  <c r="F7" i="9"/>
</calcChain>
</file>

<file path=xl/sharedStrings.xml><?xml version="1.0" encoding="utf-8"?>
<sst xmlns="http://schemas.openxmlformats.org/spreadsheetml/2006/main" count="167" uniqueCount="93">
  <si>
    <t>GALLERIA E-ART</t>
  </si>
  <si>
    <t>Product Backlog</t>
  </si>
  <si>
    <t>Prepared By / Last Updated By</t>
  </si>
  <si>
    <t>Reviewed By</t>
  </si>
  <si>
    <t>Approved By</t>
  </si>
  <si>
    <t>Name</t>
  </si>
  <si>
    <t xml:space="preserve">1. Balaji Ravindaran (2128548)                     2. Gokul Raj K (2128799)                  3. Jayapradaa G (2128402)           4.Sanjay Kumar S (2128447)                      5. Sneka J (2150786)                 </t>
  </si>
  <si>
    <t>Role</t>
  </si>
  <si>
    <t>1. Pod Leader
2. Pod Member
3. Pod Member
4. Pod Member
5. Pod Member</t>
  </si>
  <si>
    <t>Signature</t>
  </si>
  <si>
    <t>Date</t>
  </si>
  <si>
    <t>Release ID: QTAD-PBL / 2.0.0 / 30-Mar-2015</t>
  </si>
  <si>
    <t>C3: Protected</t>
  </si>
  <si>
    <r>
      <rPr>
        <b/>
        <sz val="13"/>
        <color indexed="16"/>
        <rFont val="Arial"/>
        <charset val="134"/>
      </rPr>
      <t xml:space="preserve">Product Backlog                               Instructions
</t>
    </r>
    <r>
      <rPr>
        <sz val="9"/>
        <color indexed="23"/>
        <rFont val="Arial"/>
        <charset val="134"/>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</si>
  <si>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</si>
  <si>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</si>
  <si>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</si>
  <si>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</si>
  <si>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&lt;Provide unique ID for each User story&gt;</t>
  </si>
  <si>
    <t>User Story Name</t>
  </si>
  <si>
    <t>&lt;Provide the theme/name of the User story or a high level requirement&gt;
Eg: User login
Registration
Mail notification</t>
  </si>
  <si>
    <t>User Story Role</t>
  </si>
  <si>
    <r>
      <rPr>
        <sz val="10"/>
        <rFont val="Arial"/>
        <charset val="134"/>
      </rPr>
      <t xml:space="preserve">&lt; Provide who would be end User  of the User story&gt;. 
Details of who would use that functionality
Eg:End User
Admin
Teacher
</t>
    </r>
    <r>
      <rPr>
        <sz val="10"/>
        <color theme="4" tint="-0.249977111117893"/>
        <rFont val="Arial"/>
        <charset val="134"/>
      </rPr>
      <t>Conference attendee</t>
    </r>
  </si>
  <si>
    <t>User Story Details</t>
  </si>
  <si>
    <r>
      <rPr>
        <sz val="10"/>
        <rFont val="Arial"/>
        <charset val="134"/>
      </rPr>
      <t xml:space="preserve">&lt;Provide description of  what the User want&gt;
Provide details on "As a/an" particular user what the user wants.
Eg: </t>
    </r>
    <r>
      <rPr>
        <sz val="10"/>
        <color theme="4" tint="-0.249977111117893"/>
        <rFont val="Arial"/>
        <charset val="134"/>
      </rPr>
      <t>As a conference attendee, I want to be able to register online</t>
    </r>
  </si>
  <si>
    <t>Acceptance criteria</t>
  </si>
  <si>
    <r>
      <rPr>
        <sz val="10"/>
        <rFont val="Arial"/>
        <charset val="134"/>
      </rP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charset val="134"/>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</si>
  <si>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</si>
  <si>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</si>
  <si>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</si>
  <si>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</si>
  <si>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</si>
  <si>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</si>
  <si>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</si>
  <si>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</si>
  <si>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</si>
  <si>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</si>
  <si>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</si>
  <si>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</si>
  <si>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</si>
  <si>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</si>
  <si>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</si>
  <si>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</si>
  <si>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</si>
  <si>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</si>
  <si>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</si>
  <si>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</si>
  <si>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</si>
  <si>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</si>
  <si>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</si>
  <si>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r>
      <t xml:space="preserve"> Product Backlog                               &lt;GALLERIA E-ART&gt;
 </t>
    </r>
    <r>
      <rPr>
        <sz val="9"/>
        <color indexed="23"/>
        <rFont val="Arial"/>
        <charset val="134"/>
      </rPr>
      <t>Project ID: &lt;Batch code/project id&gt;                                 C3: Protected          Controlled Copy</t>
    </r>
  </si>
  <si>
    <t>User Story Id</t>
  </si>
  <si>
    <t>Story Point</t>
  </si>
  <si>
    <t>Sign up</t>
  </si>
  <si>
    <t xml:space="preserve">Users and artist </t>
  </si>
  <si>
    <t>To sign-up as a member into the system</t>
  </si>
  <si>
    <t>The details entered by the user should be stored in the database</t>
  </si>
  <si>
    <t xml:space="preserve">A story point is a metric used in agile project management and development to determine (or estimate) the difficulty of implementing a given story. </t>
  </si>
  <si>
    <t>Login</t>
  </si>
  <si>
    <t>To login into the system as a member.</t>
  </si>
  <si>
    <t>The username and password entered should be valid in order to login.</t>
  </si>
  <si>
    <t>View Art</t>
  </si>
  <si>
    <t>Users, Admin and Artist</t>
  </si>
  <si>
    <t>All art and artist details will be visible.</t>
  </si>
  <si>
    <t>Member should be authenticated. The artist name should be valid to view the art.</t>
  </si>
  <si>
    <t xml:space="preserve">User Profile </t>
  </si>
  <si>
    <t xml:space="preserve">Users </t>
  </si>
  <si>
    <t>Users details can be viewed and changed if required. Users can view address, password.</t>
  </si>
  <si>
    <t>On changing the password, alert box should be displayed on the screen and the status change to pending for the admin to approve.</t>
  </si>
  <si>
    <t xml:space="preserve">Admin login </t>
  </si>
  <si>
    <t>Admin</t>
  </si>
  <si>
    <t>To login into the system as a Admin.  On successful login,  the admin gets access member management and artist profile.</t>
  </si>
  <si>
    <t>Member Management</t>
  </si>
  <si>
    <t>Manage details of artist and user. Perform CRUD operatons. Change account status- valid, pending, invalid.</t>
  </si>
  <si>
    <t>For performing search operation the artist name/ID should be valid. On adding, updating or deleting the artist and member details, the changes will be reflected in the database.</t>
  </si>
  <si>
    <t>Art Management</t>
  </si>
  <si>
    <t>Artist</t>
  </si>
  <si>
    <t>Manage the art. Perform CRUD operation.</t>
  </si>
  <si>
    <t>For performing search operation the artist name/ID should be valid. On adding and deleting the art, the changes will be reflected in the database.</t>
  </si>
  <si>
    <t>Artist Profile</t>
  </si>
  <si>
    <t>Artist details can be viewed and changed if required. Members can view address, password.</t>
  </si>
  <si>
    <t>Home page</t>
  </si>
  <si>
    <t>End user- member, Admin</t>
  </si>
  <si>
    <t>Features of the website will be displayed on the home page.</t>
  </si>
  <si>
    <t>The homepage consists of static contents that are being displayed.</t>
  </si>
  <si>
    <t>Release Burndown</t>
  </si>
  <si>
    <t>Only edit shaded columns, others are calculated</t>
  </si>
  <si>
    <t>Story points</t>
  </si>
  <si>
    <t>Min</t>
  </si>
  <si>
    <t>Max</t>
  </si>
  <si>
    <t>Remaining</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</si>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</sst>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charset val="134"/>
      <scheme val="minor"/>
    </font>
    <font>
      <sz val="10"/>
      <color theme="1"/>
      <name val="Arial"/>
      <charset val="134"/>
    </font>
    <font>
      <sz val="10"/>
      <color theme="0" tint="-0.499984740745262"/>
      <name val="Arial"/>
      <charset val="134"/>
    </font>
    <font>
      <sz val="20"/>
      <color theme="1"/>
      <name val="Arial"/>
      <charset val="134"/>
    </font>
    <font>
      <b/>
      <sz val="10"/>
      <color theme="1"/>
      <name val="Arial"/>
      <charset val="134"/>
    </font>
    <font>
      <b/>
      <sz val="10"/>
      <color theme="0" tint="-0.499984740745262"/>
      <name val="Arial"/>
      <charset val="134"/>
    </font>
    <font>
      <sz val="10"/>
      <name val="Arial"/>
      <charset val="134"/>
    </font>
    <font>
      <sz val="9"/>
      <color theme="1"/>
      <name val="Arial"/>
      <charset val="134"/>
    </font>
    <font>
      <b/>
      <sz val="13"/>
      <color indexed="16"/>
      <name val="Arial"/>
      <charset val="134"/>
    </font>
    <font>
      <b/>
      <sz val="9"/>
      <color theme="1"/>
      <name val="Arial"/>
      <charset val="134"/>
    </font>
    <font>
      <b/>
      <sz val="9"/>
      <color theme="0"/>
      <name val="Arial"/>
      <charset val="134"/>
    </font>
    <font>
      <b/>
      <sz val="10"/>
      <color theme="0"/>
      <name val="Arial"/>
      <charset val="134"/>
    </font>
    <font>
      <b/>
      <sz val="10"/>
      <color indexed="16"/>
      <name val="Arial"/>
      <charset val="134"/>
    </font>
    <font>
      <sz val="10"/>
      <color theme="0"/>
      <name val="Arial"/>
      <charset val="134"/>
    </font>
    <font>
      <b/>
      <sz val="1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sz val="10"/>
      <color theme="4" tint="-0.249977111117893"/>
      <name val="Arial"/>
      <charset val="134"/>
    </font>
  </fonts>
  <fills count="12">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
      <patternFill patternType="solid">
        <fgColor rgb="FF002060"/>
        <bgColor indexed="64"/>
      </patternFill>
    </fill>
    <fill>
      <patternFill patternType="solid">
        <fgColor theme="9" tint="-0.249977111117893"/>
        <bgColor indexed="64"/>
      </patternFill>
    </fill>
    <fill>
      <patternFill patternType="solid">
        <fgColor indexed="9"/>
        <bgColor indexed="64"/>
      </patternFill>
    </fill>
    <fill>
      <patternFill patternType="solid">
        <fgColor theme="8" tint="0.79995117038483843"/>
        <bgColor indexed="64"/>
      </patternFill>
    </fill>
    <fill>
      <patternFill patternType="solid">
        <fgColor theme="0"/>
        <bgColor indexed="64"/>
      </patternFill>
    </fill>
    <fill>
      <patternFill patternType="solid">
        <fgColor indexed="22"/>
        <bgColor indexed="64"/>
      </patternFill>
    </fill>
  </fills>
  <borders count="25">
    <border>
      <left/>
      <right/>
      <top/>
      <bottom/>
      <diagonal/>
    </border>
    <border>
      <left/>
      <right/>
      <top/>
      <bottom style="medium">
        <color auto="1"/>
      </bottom>
      <diagonal/>
    </border>
    <border>
      <left/>
      <right style="thin">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right/>
      <top/>
      <bottom style="thick">
        <color indexed="0"/>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3">
    <xf numFmtId="0" fontId="0" fillId="0" borderId="0"/>
    <xf numFmtId="0" fontId="6" fillId="0" borderId="0"/>
    <xf numFmtId="0" fontId="6" fillId="0" borderId="0"/>
  </cellStyleXfs>
  <cellXfs count="104">
    <xf numFmtId="0" fontId="0" fillId="0" borderId="0" xfId="0"/>
    <xf numFmtId="0" fontId="1" fillId="0" borderId="0" xfId="0" applyFont="1"/>
    <xf numFmtId="0" fontId="2" fillId="0" borderId="0" xfId="0" applyFont="1"/>
    <xf numFmtId="0" fontId="3" fillId="0" borderId="0" xfId="0" applyFont="1"/>
    <xf numFmtId="0" fontId="4" fillId="0" borderId="1" xfId="0" applyFont="1" applyBorder="1"/>
    <xf numFmtId="0" fontId="1" fillId="0" borderId="2" xfId="0" applyFont="1" applyBorder="1"/>
    <xf numFmtId="0" fontId="1" fillId="2" borderId="0" xfId="0" applyFont="1" applyFill="1" applyProtection="1">
      <protection locked="0"/>
    </xf>
    <xf numFmtId="0" fontId="6" fillId="0" borderId="0" xfId="2" applyAlignment="1" applyProtection="1">
      <alignment horizontal="justify" vertical="center" wrapText="1"/>
      <protection locked="0"/>
    </xf>
    <xf numFmtId="0" fontId="7" fillId="0" borderId="0" xfId="0" applyFont="1" applyAlignment="1">
      <alignment horizontal="center" vertical="center" wrapText="1"/>
    </xf>
    <xf numFmtId="0" fontId="7" fillId="0" borderId="3" xfId="0" applyFont="1" applyBorder="1" applyAlignment="1" applyProtection="1">
      <alignment vertical="top" wrapText="1"/>
      <protection locked="0"/>
    </xf>
    <xf numFmtId="0" fontId="7" fillId="0" borderId="4" xfId="0" applyFont="1" applyBorder="1" applyAlignment="1" applyProtection="1">
      <alignment vertical="top" wrapText="1"/>
      <protection locked="0"/>
    </xf>
    <xf numFmtId="0" fontId="7" fillId="3" borderId="4" xfId="0" applyFont="1" applyFill="1" applyBorder="1" applyAlignment="1" applyProtection="1">
      <alignment vertical="top" wrapText="1"/>
      <protection locked="0"/>
    </xf>
    <xf numFmtId="0" fontId="7" fillId="3" borderId="4" xfId="0" applyFont="1" applyFill="1" applyBorder="1" applyAlignment="1" applyProtection="1">
      <alignment vertical="top"/>
      <protection locked="0"/>
    </xf>
    <xf numFmtId="0" fontId="7" fillId="3" borderId="5" xfId="0" applyFont="1" applyFill="1" applyBorder="1" applyAlignment="1" applyProtection="1">
      <alignment vertical="top" wrapText="1"/>
      <protection locked="0"/>
    </xf>
    <xf numFmtId="0" fontId="7" fillId="0" borderId="0" xfId="0" applyFont="1" applyAlignment="1" applyProtection="1">
      <alignment vertical="top" wrapText="1"/>
      <protection locked="0"/>
    </xf>
    <xf numFmtId="0" fontId="11" fillId="6" borderId="10" xfId="0" applyFont="1" applyFill="1" applyBorder="1" applyAlignment="1">
      <alignment horizontal="center" vertical="center" wrapText="1"/>
    </xf>
    <xf numFmtId="0" fontId="11" fillId="6" borderId="11" xfId="0" applyFont="1" applyFill="1" applyBorder="1" applyAlignment="1">
      <alignment horizontal="center" vertical="center" wrapText="1"/>
    </xf>
    <xf numFmtId="0" fontId="11" fillId="7" borderId="11"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7" fillId="0" borderId="3" xfId="0" applyFont="1" applyBorder="1" applyAlignment="1" applyProtection="1">
      <alignment vertical="top"/>
      <protection locked="0"/>
    </xf>
    <xf numFmtId="0" fontId="4" fillId="3" borderId="15" xfId="0" applyFont="1" applyFill="1" applyBorder="1" applyAlignment="1">
      <alignment horizontal="center" vertical="center" wrapText="1"/>
    </xf>
    <xf numFmtId="0" fontId="6" fillId="0" borderId="17" xfId="2" applyBorder="1" applyAlignment="1">
      <alignment horizontal="justify" vertical="center" wrapText="1"/>
    </xf>
    <xf numFmtId="0" fontId="6" fillId="8" borderId="0" xfId="2" applyFill="1"/>
    <xf numFmtId="0" fontId="6" fillId="8" borderId="0" xfId="2" applyFill="1" applyAlignment="1">
      <alignment horizontal="center"/>
    </xf>
    <xf numFmtId="0" fontId="6" fillId="8" borderId="4" xfId="2" applyFill="1" applyBorder="1"/>
    <xf numFmtId="0" fontId="6" fillId="8" borderId="4" xfId="2" applyFill="1" applyBorder="1" applyAlignment="1">
      <alignment horizontal="left" vertical="top" wrapText="1"/>
    </xf>
    <xf numFmtId="0" fontId="14" fillId="9" borderId="4" xfId="0" applyFont="1" applyFill="1" applyBorder="1" applyAlignment="1">
      <alignment vertical="center" wrapText="1"/>
    </xf>
    <xf numFmtId="0" fontId="6" fillId="8" borderId="4" xfId="2" applyFill="1" applyBorder="1" applyAlignment="1">
      <alignment vertical="top" wrapText="1"/>
    </xf>
    <xf numFmtId="0" fontId="6" fillId="10" borderId="4" xfId="2" applyFill="1" applyBorder="1" applyAlignment="1">
      <alignment vertical="top" wrapText="1"/>
    </xf>
    <xf numFmtId="0" fontId="6" fillId="10" borderId="4" xfId="2" applyFill="1" applyBorder="1" applyAlignment="1">
      <alignment horizontal="left" vertical="top" wrapText="1"/>
    </xf>
    <xf numFmtId="0" fontId="14" fillId="9" borderId="4" xfId="2" applyFont="1" applyFill="1" applyBorder="1" applyAlignment="1">
      <alignment vertical="center"/>
    </xf>
    <xf numFmtId="0" fontId="14" fillId="9" borderId="4" xfId="2" applyFont="1" applyFill="1" applyBorder="1" applyAlignment="1">
      <alignment vertical="center" wrapText="1"/>
    </xf>
    <xf numFmtId="0" fontId="14" fillId="8" borderId="0" xfId="2" applyFont="1" applyFill="1"/>
    <xf numFmtId="0" fontId="6" fillId="10" borderId="17" xfId="2" applyFill="1" applyBorder="1" applyAlignment="1">
      <alignment horizontal="justify" vertical="center" wrapText="1"/>
    </xf>
    <xf numFmtId="0" fontId="15" fillId="8" borderId="0" xfId="1" applyFont="1" applyFill="1" applyAlignment="1">
      <alignment vertical="top"/>
    </xf>
    <xf numFmtId="0" fontId="6" fillId="8" borderId="0" xfId="1" applyFill="1"/>
    <xf numFmtId="0" fontId="6" fillId="8" borderId="0" xfId="1" applyFill="1" applyAlignment="1">
      <alignment horizontal="center"/>
    </xf>
    <xf numFmtId="0" fontId="16" fillId="8" borderId="0" xfId="1" applyFont="1" applyFill="1"/>
    <xf numFmtId="0" fontId="16" fillId="8" borderId="18" xfId="1" applyFont="1" applyFill="1" applyBorder="1"/>
    <xf numFmtId="0" fontId="16" fillId="8" borderId="19" xfId="1" applyFont="1" applyFill="1" applyBorder="1"/>
    <xf numFmtId="0" fontId="6" fillId="8" borderId="19" xfId="1" applyFill="1" applyBorder="1"/>
    <xf numFmtId="0" fontId="6" fillId="8" borderId="20" xfId="1" applyFill="1" applyBorder="1" applyAlignment="1">
      <alignment horizontal="center"/>
    </xf>
    <xf numFmtId="0" fontId="16" fillId="8" borderId="21" xfId="1" applyFont="1" applyFill="1" applyBorder="1"/>
    <xf numFmtId="0" fontId="6" fillId="8" borderId="22" xfId="1" applyFill="1" applyBorder="1" applyAlignment="1">
      <alignment horizontal="center"/>
    </xf>
    <xf numFmtId="0" fontId="6" fillId="8" borderId="21" xfId="1" applyFill="1" applyBorder="1" applyAlignment="1">
      <alignment horizontal="center"/>
    </xf>
    <xf numFmtId="0" fontId="6" fillId="8" borderId="22" xfId="1" applyFill="1" applyBorder="1"/>
    <xf numFmtId="0" fontId="6" fillId="8" borderId="21" xfId="1" applyFill="1" applyBorder="1"/>
    <xf numFmtId="0" fontId="6" fillId="0" borderId="0" xfId="1"/>
    <xf numFmtId="49" fontId="21" fillId="11" borderId="4" xfId="1" applyNumberFormat="1" applyFont="1" applyFill="1" applyBorder="1" applyAlignment="1">
      <alignment horizontal="center" vertical="center" wrapText="1"/>
    </xf>
    <xf numFmtId="0" fontId="14" fillId="11" borderId="4" xfId="1" applyFont="1" applyFill="1" applyBorder="1" applyAlignment="1">
      <alignment horizontal="justify" vertical="center" wrapText="1"/>
    </xf>
    <xf numFmtId="0" fontId="6" fillId="8" borderId="4" xfId="1" applyFill="1" applyBorder="1" applyAlignment="1" applyProtection="1">
      <alignment horizontal="center" vertical="center" wrapText="1"/>
      <protection locked="0"/>
    </xf>
    <xf numFmtId="0" fontId="6" fillId="8" borderId="4" xfId="1" applyFill="1" applyBorder="1" applyAlignment="1" applyProtection="1">
      <alignment horizontal="justify" vertical="center" wrapText="1"/>
      <protection locked="0"/>
    </xf>
    <xf numFmtId="15" fontId="6" fillId="8" borderId="4" xfId="1" applyNumberFormat="1" applyFill="1" applyBorder="1" applyAlignment="1" applyProtection="1">
      <alignment horizontal="justify" vertical="center" wrapText="1"/>
      <protection locked="0"/>
    </xf>
    <xf numFmtId="14" fontId="15" fillId="8" borderId="0" xfId="1" applyNumberFormat="1" applyFont="1" applyFill="1" applyAlignment="1">
      <alignment horizontal="left"/>
    </xf>
    <xf numFmtId="0" fontId="15" fillId="8" borderId="22" xfId="1" applyFont="1" applyFill="1" applyBorder="1" applyAlignment="1">
      <alignment horizontal="center" vertical="top"/>
    </xf>
    <xf numFmtId="0" fontId="14" fillId="8" borderId="21" xfId="1" applyFont="1" applyFill="1" applyBorder="1"/>
    <xf numFmtId="0" fontId="14" fillId="8" borderId="0" xfId="1" applyFont="1" applyFill="1"/>
    <xf numFmtId="0" fontId="22" fillId="8" borderId="23" xfId="1" applyFont="1" applyFill="1" applyBorder="1"/>
    <xf numFmtId="0" fontId="14" fillId="8" borderId="1" xfId="1" applyFont="1" applyFill="1" applyBorder="1"/>
    <xf numFmtId="0" fontId="6" fillId="8" borderId="1" xfId="1" applyFill="1" applyBorder="1"/>
    <xf numFmtId="0" fontId="22" fillId="8" borderId="1" xfId="1" applyFont="1" applyFill="1" applyBorder="1"/>
    <xf numFmtId="0" fontId="6" fillId="8" borderId="24" xfId="1" applyFill="1" applyBorder="1" applyAlignment="1">
      <alignment horizontal="center"/>
    </xf>
    <xf numFmtId="0" fontId="23" fillId="8" borderId="0" xfId="1" applyFont="1" applyFill="1" applyAlignment="1">
      <alignment vertical="top"/>
    </xf>
    <xf numFmtId="0" fontId="14" fillId="8" borderId="0" xfId="1" applyFont="1" applyFill="1" applyAlignment="1">
      <alignment vertical="top"/>
    </xf>
    <xf numFmtId="0" fontId="15" fillId="8" borderId="0" xfId="1" applyFont="1" applyFill="1"/>
    <xf numFmtId="0" fontId="6" fillId="8" borderId="4" xfId="1" applyFill="1" applyBorder="1" applyAlignment="1" applyProtection="1">
      <alignment horizontal="left" vertical="center" wrapText="1"/>
      <protection locked="0"/>
    </xf>
    <xf numFmtId="0" fontId="17" fillId="8" borderId="21" xfId="1" applyFont="1" applyFill="1" applyBorder="1" applyAlignment="1">
      <alignment horizontal="center" vertical="center" wrapText="1"/>
    </xf>
    <xf numFmtId="0" fontId="17" fillId="8" borderId="0" xfId="1" applyFont="1" applyFill="1" applyAlignment="1">
      <alignment horizontal="center" vertical="center" wrapText="1"/>
    </xf>
    <xf numFmtId="0" fontId="17" fillId="8" borderId="22" xfId="1" applyFont="1" applyFill="1" applyBorder="1" applyAlignment="1">
      <alignment horizontal="center" vertical="center" wrapText="1"/>
    </xf>
    <xf numFmtId="0" fontId="18" fillId="8" borderId="21" xfId="1" applyFont="1" applyFill="1" applyBorder="1" applyAlignment="1">
      <alignment horizontal="center" vertical="center" wrapText="1"/>
    </xf>
    <xf numFmtId="0" fontId="18" fillId="8" borderId="0" xfId="1" applyFont="1" applyFill="1" applyAlignment="1">
      <alignment horizontal="center" vertical="center" wrapText="1"/>
    </xf>
    <xf numFmtId="0" fontId="18" fillId="8" borderId="22" xfId="1" applyFont="1" applyFill="1" applyBorder="1" applyAlignment="1">
      <alignment horizontal="center" vertical="center" wrapText="1"/>
    </xf>
    <xf numFmtId="0" fontId="19" fillId="8" borderId="21" xfId="1" applyFont="1" applyFill="1" applyBorder="1" applyAlignment="1">
      <alignment horizontal="center" vertical="center" wrapText="1"/>
    </xf>
    <xf numFmtId="0" fontId="19" fillId="8" borderId="0" xfId="1" applyFont="1" applyFill="1" applyAlignment="1">
      <alignment horizontal="center" vertical="center" wrapText="1"/>
    </xf>
    <xf numFmtId="0" fontId="19" fillId="8" borderId="22" xfId="1" applyFont="1" applyFill="1" applyBorder="1" applyAlignment="1">
      <alignment horizontal="center" vertical="center" wrapText="1"/>
    </xf>
    <xf numFmtId="0" fontId="20" fillId="8" borderId="21" xfId="1" applyFont="1" applyFill="1" applyBorder="1" applyAlignment="1">
      <alignment horizontal="left"/>
    </xf>
    <xf numFmtId="0" fontId="6" fillId="8" borderId="0" xfId="1" applyFill="1" applyAlignment="1">
      <alignment horizontal="left"/>
    </xf>
    <xf numFmtId="0" fontId="6" fillId="8" borderId="22" xfId="1" applyFill="1" applyBorder="1" applyAlignment="1">
      <alignment horizontal="left"/>
    </xf>
    <xf numFmtId="0" fontId="17" fillId="8" borderId="21" xfId="1" applyFont="1" applyFill="1" applyBorder="1" applyAlignment="1" applyProtection="1">
      <alignment horizontal="center" vertical="center" wrapText="1"/>
      <protection locked="0"/>
    </xf>
    <xf numFmtId="0" fontId="17" fillId="8" borderId="0" xfId="1" applyFont="1" applyFill="1" applyAlignment="1" applyProtection="1">
      <alignment horizontal="center" vertical="center" wrapText="1"/>
      <protection locked="0"/>
    </xf>
    <xf numFmtId="0" fontId="17" fillId="8" borderId="22" xfId="1" applyFont="1" applyFill="1" applyBorder="1" applyAlignment="1" applyProtection="1">
      <alignment horizontal="center" vertical="center" wrapText="1"/>
      <protection locked="0"/>
    </xf>
    <xf numFmtId="0" fontId="8" fillId="0" borderId="17" xfId="2" applyFont="1" applyBorder="1" applyAlignment="1">
      <alignment vertical="center" wrapText="1"/>
    </xf>
    <xf numFmtId="0" fontId="12" fillId="0" borderId="17" xfId="2" applyFont="1" applyBorder="1" applyAlignment="1">
      <alignment vertical="center" wrapText="1"/>
    </xf>
    <xf numFmtId="0" fontId="11" fillId="6" borderId="4" xfId="2" applyFont="1" applyFill="1" applyBorder="1" applyAlignment="1">
      <alignment horizontal="center" vertical="center" wrapText="1"/>
    </xf>
    <xf numFmtId="0" fontId="13" fillId="6" borderId="4" xfId="2" applyFont="1" applyFill="1" applyBorder="1" applyAlignment="1">
      <alignment horizontal="center" vertical="center"/>
    </xf>
    <xf numFmtId="0" fontId="6" fillId="8" borderId="4" xfId="2" applyFill="1" applyBorder="1" applyAlignment="1">
      <alignment horizontal="left" vertical="top" wrapText="1"/>
    </xf>
    <xf numFmtId="0" fontId="6" fillId="0" borderId="4" xfId="2" applyBorder="1" applyAlignment="1">
      <alignment horizontal="left" vertical="top" wrapText="1"/>
    </xf>
    <xf numFmtId="0" fontId="8" fillId="0" borderId="6" xfId="2" applyFont="1" applyBorder="1" applyAlignment="1" applyProtection="1">
      <alignment horizontal="center" vertical="center" wrapText="1"/>
      <protection locked="0"/>
    </xf>
    <xf numFmtId="0" fontId="8" fillId="0" borderId="7" xfId="2" applyFont="1" applyBorder="1" applyAlignment="1" applyProtection="1">
      <alignment horizontal="center" vertical="center" wrapText="1"/>
      <protection locked="0"/>
    </xf>
    <xf numFmtId="0" fontId="8" fillId="0" borderId="13" xfId="2" applyFont="1" applyBorder="1" applyAlignment="1" applyProtection="1">
      <alignment horizontal="center" vertical="center" wrapText="1"/>
      <protection locked="0"/>
    </xf>
    <xf numFmtId="0" fontId="9" fillId="4" borderId="8" xfId="0" applyFont="1" applyFill="1" applyBorder="1" applyAlignment="1" applyProtection="1">
      <alignment horizontal="center" vertical="top" wrapText="1"/>
      <protection locked="0"/>
    </xf>
    <xf numFmtId="0" fontId="9" fillId="4" borderId="9" xfId="0" applyFont="1" applyFill="1" applyBorder="1" applyAlignment="1" applyProtection="1">
      <alignment horizontal="center" vertical="top" wrapText="1"/>
      <protection locked="0"/>
    </xf>
    <xf numFmtId="0" fontId="10" fillId="5" borderId="9" xfId="0" applyFont="1" applyFill="1" applyBorder="1" applyAlignment="1" applyProtection="1">
      <alignment horizontal="center" vertical="center" wrapText="1"/>
      <protection locked="0"/>
    </xf>
    <xf numFmtId="0" fontId="10" fillId="5" borderId="14" xfId="0" applyFont="1" applyFill="1" applyBorder="1" applyAlignment="1" applyProtection="1">
      <alignment horizontal="center" vertical="center" wrapText="1"/>
      <protection locked="0"/>
    </xf>
    <xf numFmtId="0" fontId="4" fillId="0" borderId="0" xfId="0" applyFont="1" applyAlignment="1">
      <alignment wrapText="1"/>
    </xf>
    <xf numFmtId="0" fontId="4" fillId="0" borderId="1" xfId="0" applyFont="1" applyBorder="1" applyAlignment="1">
      <alignment wrapText="1"/>
    </xf>
    <xf numFmtId="0" fontId="7" fillId="0" borderId="12" xfId="0" applyFont="1" applyBorder="1" applyAlignment="1" applyProtection="1">
      <alignment vertical="top" wrapText="1"/>
      <protection locked="0"/>
    </xf>
    <xf numFmtId="0" fontId="7" fillId="3" borderId="12" xfId="0" applyFont="1" applyFill="1" applyBorder="1" applyAlignment="1" applyProtection="1">
      <alignment vertical="top" wrapText="1"/>
      <protection locked="0"/>
    </xf>
    <xf numFmtId="0" fontId="7" fillId="3" borderId="16" xfId="0" applyFont="1" applyFill="1" applyBorder="1" applyAlignment="1" applyProtection="1">
      <alignment vertical="top" wrapText="1"/>
      <protection locked="0"/>
    </xf>
    <xf numFmtId="0" fontId="1" fillId="2" borderId="0" xfId="0" applyFont="1" applyFill="1" applyAlignment="1"/>
    <xf numFmtId="0" fontId="4" fillId="0" borderId="0" xfId="0" applyFont="1" applyAlignment="1"/>
    <xf numFmtId="0" fontId="5" fillId="0" borderId="0" xfId="0" applyFont="1" applyAlignment="1"/>
    <xf numFmtId="0" fontId="4" fillId="0" borderId="1" xfId="0" applyFont="1" applyBorder="1" applyAlignment="1"/>
    <xf numFmtId="0" fontId="5" fillId="0" borderId="1" xfId="0" applyFont="1" applyBorder="1" applyAlignment="1"/>
  </cellXfs>
  <cellStyles count="3">
    <cellStyle name="Normal" xfId="0" builtinId="0"/>
    <cellStyle name="Normal 2" xfId="1" xr:uid="{00000000-0005-0000-0000-000020000000}"/>
    <cellStyle name="Normal 2 2" xfId="2" xr:uid="{00000000-0005-0000-0000-000032000000}"/>
  </cellStyles>
  <dxfs count="2">
    <dxf>
      <font>
        <strike/>
        <color theme="0" tint="-0.499984740745262"/>
      </font>
    </dxf>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2000" b="1" i="0" u="none" strike="noStrike" kern="1200" baseline="0">
                <a:solidFill>
                  <a:schemeClr val="tx1"/>
                </a:solidFill>
                <a:latin typeface="Arial" panose="020B0604020202020204"/>
                <a:ea typeface="+mn-ea"/>
                <a:cs typeface="Arial" panose="020B0604020202020204"/>
              </a:defRPr>
            </a:pPr>
            <a:r>
              <a:rPr lang="en-US" sz="2000">
                <a:latin typeface="Arial" panose="020B0604020202020204"/>
                <a:cs typeface="Arial" panose="020B0604020202020204"/>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w="28575" cap="rnd" cmpd="sng" algn="ctr">
              <a:solidFill>
                <a:schemeClr val="bg1"/>
              </a:solidFill>
              <a:prstDash val="solid"/>
              <a:round/>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c:ext xmlns:c16="http://schemas.microsoft.com/office/drawing/2014/chart" uri="{C3380CC4-5D6E-409C-BE32-E72D297353CC}">
              <c16:uniqueId val="{00000001-4E4F-4393-A195-E62C6F62EBCE}"/>
            </c:ext>
          </c:extLst>
        </c:ser>
        <c:ser>
          <c:idx val="1"/>
          <c:order val="1"/>
          <c:spPr>
            <a:ln w="28575" cap="rnd" cmpd="sng" algn="ctr">
              <a:solidFill>
                <a:schemeClr val="bg1"/>
              </a:solidFill>
              <a:prstDash val="solid"/>
              <a:round/>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c:ext xmlns:c16="http://schemas.microsoft.com/office/drawing/2014/chart" uri="{C3380CC4-5D6E-409C-BE32-E72D297353CC}">
              <c16:uniqueId val="{00000003-4E4F-4393-A195-E62C6F62EBCE}"/>
            </c:ext>
          </c:extLst>
        </c:ser>
        <c:dLbls>
          <c:showLegendKey val="0"/>
          <c:showVal val="0"/>
          <c:showCatName val="0"/>
          <c:showSerName val="0"/>
          <c:showPercent val="0"/>
          <c:showBubbleSize val="0"/>
        </c:dLbls>
        <c:upDownBars>
          <c:gapWidth val="150"/>
          <c:upBars>
            <c:spPr>
              <a:solidFill>
                <a:schemeClr val="accent1"/>
              </a:solidFill>
              <a:ln w="9525" cap="flat" cmpd="sng" algn="ctr">
                <a:solidFill>
                  <a:schemeClr val="accent1"/>
                </a:solidFill>
                <a:prstDash val="solid"/>
                <a:round/>
              </a:ln>
            </c:spPr>
          </c:upBars>
          <c:downBars/>
        </c:upDownBars>
        <c:smooth val="0"/>
        <c:axId val="2144712184"/>
        <c:axId val="2144717688"/>
      </c:lineChart>
      <c:catAx>
        <c:axId val="2144712184"/>
        <c:scaling>
          <c:orientation val="minMax"/>
        </c:scaling>
        <c:delete val="0"/>
        <c:axPos val="b"/>
        <c:title>
          <c:tx>
            <c:rich>
              <a:bodyPr rot="0" spcFirstLastPara="0" vertOverflow="ellipsis" vert="horz" wrap="square" anchor="ctr" anchorCtr="1"/>
              <a:lstStyle/>
              <a:p>
                <a:pPr>
                  <a:defRPr lang="en-US" sz="1600" b="1" i="0" u="none" strike="noStrike" kern="1200" baseline="0">
                    <a:solidFill>
                      <a:schemeClr val="tx1"/>
                    </a:solidFill>
                    <a:latin typeface="Arial" panose="020B0604020202020204" pitchFamily="7" charset="0"/>
                    <a:ea typeface="+mn-ea"/>
                    <a:cs typeface="Arial" panose="020B0604020202020204" pitchFamily="7" charset="0"/>
                  </a:defRPr>
                </a:pPr>
                <a:r>
                  <a:rPr lang="en-AU" sz="1600">
                    <a:latin typeface="Arial" panose="020B0604020202020204" pitchFamily="7" charset="0"/>
                    <a:cs typeface="Arial" panose="020B0604020202020204" pitchFamily="7" charset="0"/>
                  </a:rPr>
                  <a:t>Sprint</a:t>
                </a:r>
              </a:p>
            </c:rich>
          </c:tx>
          <c:overlay val="0"/>
        </c:title>
        <c:numFmt formatCode="#,##0_);\(#,##0\)" sourceLinked="0"/>
        <c:majorTickMark val="out"/>
        <c:minorTickMark val="none"/>
        <c:tickLblPos val="nextTo"/>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4717688"/>
        <c:crosses val="autoZero"/>
        <c:auto val="1"/>
        <c:lblAlgn val="ctr"/>
        <c:lblOffset val="100"/>
        <c:noMultiLvlLbl val="0"/>
      </c:catAx>
      <c:valAx>
        <c:axId val="2144717688"/>
        <c:scaling>
          <c:orientation val="minMax"/>
        </c:scaling>
        <c:delete val="0"/>
        <c:axPos val="l"/>
        <c:majorGridlines/>
        <c:title>
          <c:tx>
            <c:rich>
              <a:bodyPr rot="-5400000" spcFirstLastPara="0" vertOverflow="ellipsis" vert="horz" wrap="square" anchor="ctr" anchorCtr="1"/>
              <a:lstStyle/>
              <a:p>
                <a:pPr>
                  <a:defRPr lang="en-US" sz="1600" b="1" i="0" u="none" strike="noStrike" kern="1200" baseline="0">
                    <a:solidFill>
                      <a:schemeClr val="tx1"/>
                    </a:solidFill>
                    <a:latin typeface="Arial" panose="020B0604020202020204" pitchFamily="7" charset="0"/>
                    <a:ea typeface="+mn-ea"/>
                    <a:cs typeface="Arial" panose="020B0604020202020204" pitchFamily="7" charset="0"/>
                  </a:defRPr>
                </a:pPr>
                <a:r>
                  <a:rPr lang="en-US"/>
                  <a:t>Story Points</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4712184"/>
        <c:crosses val="autoZero"/>
        <c:crossBetween val="between"/>
      </c:valAx>
    </c:plotArea>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a:xfrm>
          <a:off x="956945" y="449580"/>
          <a:ext cx="6508115"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a:xfrm>
          <a:off x="313690" y="430530"/>
          <a:ext cx="715137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a:xfrm>
          <a:off x="313690" y="651510"/>
          <a:ext cx="715137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0</xdr:rowOff>
    </xdr:from>
    <xdr:to>
      <xdr:col>5</xdr:col>
      <xdr:colOff>581025</xdr:colOff>
      <xdr:row>30</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a:xfrm>
          <a:off x="2150745" y="9161145"/>
          <a:ext cx="277050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a:xfrm>
          <a:off x="956945" y="449580"/>
          <a:ext cx="6508115"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a:xfrm>
          <a:off x="313690" y="430530"/>
          <a:ext cx="715137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a:xfrm>
          <a:off x="313690" y="651510"/>
          <a:ext cx="715137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a:xfrm>
          <a:off x="956945" y="449580"/>
          <a:ext cx="6508115"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a:xfrm>
          <a:off x="313690" y="430530"/>
          <a:ext cx="715137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a:xfrm>
          <a:off x="313690" y="651510"/>
          <a:ext cx="715137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a:xfrm>
          <a:off x="956945" y="449580"/>
          <a:ext cx="6508115"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a:xfrm>
          <a:off x="628015" y="3733800"/>
          <a:ext cx="6460490" cy="11830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a:xfrm>
          <a:off x="313690" y="430530"/>
          <a:ext cx="715137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a:xfrm>
          <a:off x="313690" y="651510"/>
          <a:ext cx="715137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editAs="oneCell">
    <xdr:from>
      <xdr:col>1</xdr:col>
      <xdr:colOff>152400</xdr:colOff>
      <xdr:row>1</xdr:row>
      <xdr:rowOff>76200</xdr:rowOff>
    </xdr:from>
    <xdr:to>
      <xdr:col>3</xdr:col>
      <xdr:colOff>247650</xdr:colOff>
      <xdr:row>3</xdr:row>
      <xdr:rowOff>142875</xdr:rowOff>
    </xdr:to>
    <xdr:pic>
      <xdr:nvPicPr>
        <xdr:cNvPr id="21" name="Picture 20" descr="cid:image001.png@01D5D50E.B865DEC0">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a:xfrm>
          <a:off x="466090" y="306705"/>
          <a:ext cx="1427480" cy="50863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0</xdr:col>
      <xdr:colOff>1657350</xdr:colOff>
      <xdr:row>0</xdr:row>
      <xdr:rowOff>504825</xdr:rowOff>
    </xdr:to>
    <xdr:pic>
      <xdr:nvPicPr>
        <xdr:cNvPr id="3" name="Picture 2" descr="cid:image001.png@01D5D50E.B865DEC0">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a:xfrm>
          <a:off x="0" y="38100"/>
          <a:ext cx="1657350" cy="46672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xdr:col>
      <xdr:colOff>704850</xdr:colOff>
      <xdr:row>0</xdr:row>
      <xdr:rowOff>647700</xdr:rowOff>
    </xdr:to>
    <xdr:pic>
      <xdr:nvPicPr>
        <xdr:cNvPr id="4" name="Picture 3" descr="cid:image001.png@01D5D50E.B865DEC0">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a:xfrm>
          <a:off x="0" y="76200"/>
          <a:ext cx="1654810" cy="5715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4"/>
  <sheetViews>
    <sheetView tabSelected="1" topLeftCell="A15" workbookViewId="0">
      <selection activeCell="D28" sqref="D28"/>
    </sheetView>
  </sheetViews>
  <sheetFormatPr defaultColWidth="9.875" defaultRowHeight="13.15"/>
  <cols>
    <col min="1" max="1" width="4.5" style="35" customWidth="1"/>
    <col min="2" max="2" width="7.875" style="35" customWidth="1"/>
    <col min="3" max="3" width="11.5" style="35" customWidth="1"/>
    <col min="4" max="4" width="19.5" style="35" customWidth="1"/>
    <col min="5" max="5" width="19.625" style="35" customWidth="1"/>
    <col min="6" max="6" width="27.625" style="35" customWidth="1"/>
    <col min="7" max="7" width="17.875" style="36" customWidth="1"/>
    <col min="8" max="16384" width="9.875" style="35"/>
  </cols>
  <sheetData>
    <row r="1" spans="2:7" ht="17.45">
      <c r="B1" s="37"/>
      <c r="C1" s="37"/>
    </row>
    <row r="2" spans="2:7" ht="17.45">
      <c r="B2" s="38"/>
      <c r="C2" s="39"/>
      <c r="D2" s="40"/>
      <c r="E2" s="40"/>
      <c r="F2" s="40"/>
      <c r="G2" s="41"/>
    </row>
    <row r="3" spans="2:7" ht="17.45">
      <c r="B3" s="42"/>
      <c r="C3" s="37"/>
      <c r="G3" s="43"/>
    </row>
    <row r="4" spans="2:7" ht="17.45">
      <c r="B4" s="42"/>
      <c r="C4" s="37"/>
      <c r="G4" s="43"/>
    </row>
    <row r="5" spans="2:7" ht="17.45">
      <c r="B5" s="42"/>
      <c r="C5" s="37"/>
      <c r="G5" s="43"/>
    </row>
    <row r="6" spans="2:7" ht="20.25" customHeight="1">
      <c r="B6" s="66"/>
      <c r="C6" s="67"/>
      <c r="D6" s="67"/>
      <c r="E6" s="67"/>
      <c r="F6" s="67"/>
      <c r="G6" s="68"/>
    </row>
    <row r="7" spans="2:7" ht="21" customHeight="1">
      <c r="B7" s="66"/>
      <c r="C7" s="67"/>
      <c r="D7" s="67"/>
      <c r="E7" s="67"/>
      <c r="F7" s="67"/>
      <c r="G7" s="68"/>
    </row>
    <row r="8" spans="2:7" ht="29.25" customHeight="1">
      <c r="B8" s="78" t="s">
        <v>0</v>
      </c>
      <c r="C8" s="79"/>
      <c r="D8" s="79"/>
      <c r="E8" s="79"/>
      <c r="F8" s="79"/>
      <c r="G8" s="80"/>
    </row>
    <row r="9" spans="2:7" ht="29.25" customHeight="1">
      <c r="B9" s="78"/>
      <c r="C9" s="79"/>
      <c r="D9" s="79"/>
      <c r="E9" s="79"/>
      <c r="F9" s="79"/>
      <c r="G9" s="80"/>
    </row>
    <row r="10" spans="2:7" ht="55.5" customHeight="1">
      <c r="B10" s="66" t="s">
        <v>1</v>
      </c>
      <c r="C10" s="67"/>
      <c r="D10" s="67"/>
      <c r="E10" s="67"/>
      <c r="F10" s="67"/>
      <c r="G10" s="68"/>
    </row>
    <row r="11" spans="2:7" ht="18.75" customHeight="1">
      <c r="B11" s="69"/>
      <c r="C11" s="70"/>
      <c r="D11" s="70"/>
      <c r="E11" s="70"/>
      <c r="F11" s="70"/>
      <c r="G11" s="71"/>
    </row>
    <row r="12" spans="2:7" ht="21">
      <c r="B12" s="72"/>
      <c r="C12" s="73"/>
      <c r="D12" s="73"/>
      <c r="E12" s="73"/>
      <c r="F12" s="73"/>
      <c r="G12" s="74"/>
    </row>
    <row r="13" spans="2:7">
      <c r="B13" s="44"/>
      <c r="C13" s="36"/>
      <c r="D13" s="36"/>
      <c r="E13" s="36"/>
      <c r="F13" s="36"/>
      <c r="G13" s="45"/>
    </row>
    <row r="14" spans="2:7">
      <c r="B14" s="46"/>
      <c r="G14" s="45"/>
    </row>
    <row r="15" spans="2:7">
      <c r="B15" s="46"/>
      <c r="G15" s="45"/>
    </row>
    <row r="16" spans="2:7">
      <c r="B16" s="46"/>
      <c r="G16" s="45"/>
    </row>
    <row r="17" spans="2:8">
      <c r="B17" s="46"/>
      <c r="G17" s="45"/>
    </row>
    <row r="18" spans="2:8">
      <c r="B18" s="46"/>
      <c r="G18" s="45"/>
    </row>
    <row r="19" spans="2:8">
      <c r="B19" s="46"/>
      <c r="G19" s="45"/>
    </row>
    <row r="20" spans="2:8" ht="13.9">
      <c r="B20" s="75"/>
      <c r="C20" s="76"/>
      <c r="D20" s="76"/>
      <c r="E20" s="76"/>
      <c r="F20" s="76"/>
      <c r="G20" s="77"/>
      <c r="H20" s="47"/>
    </row>
    <row r="21" spans="2:8">
      <c r="B21" s="46"/>
      <c r="G21" s="45"/>
    </row>
    <row r="22" spans="2:8">
      <c r="B22" s="46"/>
      <c r="G22" s="45"/>
    </row>
    <row r="23" spans="2:8">
      <c r="B23" s="46"/>
      <c r="G23" s="45"/>
    </row>
    <row r="24" spans="2:8" ht="26.45">
      <c r="B24" s="46"/>
      <c r="C24" s="48"/>
      <c r="D24" s="48" t="s">
        <v>2</v>
      </c>
      <c r="E24" s="48" t="s">
        <v>3</v>
      </c>
      <c r="F24" s="48" t="s">
        <v>4</v>
      </c>
      <c r="G24" s="43"/>
    </row>
    <row r="25" spans="2:8" ht="118.9">
      <c r="B25" s="46"/>
      <c r="C25" s="49" t="s">
        <v>5</v>
      </c>
      <c r="D25" s="65" t="s">
        <v>6</v>
      </c>
      <c r="E25" s="50"/>
      <c r="F25" s="50"/>
      <c r="G25" s="43"/>
    </row>
    <row r="26" spans="2:8" ht="66">
      <c r="B26" s="46"/>
      <c r="C26" s="49" t="s">
        <v>7</v>
      </c>
      <c r="D26" s="50" t="s">
        <v>8</v>
      </c>
      <c r="E26" s="50"/>
      <c r="F26" s="50"/>
      <c r="G26" s="43"/>
    </row>
    <row r="27" spans="2:8" ht="21" customHeight="1">
      <c r="B27" s="46"/>
      <c r="C27" s="49" t="s">
        <v>9</v>
      </c>
      <c r="D27" s="51"/>
      <c r="E27" s="51"/>
      <c r="F27" s="51"/>
      <c r="G27" s="43"/>
    </row>
    <row r="28" spans="2:8" ht="21" customHeight="1">
      <c r="B28" s="46"/>
      <c r="C28" s="49" t="s">
        <v>10</v>
      </c>
      <c r="D28" s="52">
        <v>45016</v>
      </c>
      <c r="E28" s="52"/>
      <c r="F28" s="52"/>
      <c r="G28" s="43"/>
    </row>
    <row r="29" spans="2:8" s="34" customFormat="1">
      <c r="B29" s="46"/>
      <c r="C29" s="53"/>
      <c r="D29" s="35"/>
      <c r="E29" s="35"/>
      <c r="G29" s="54"/>
    </row>
    <row r="30" spans="2:8" s="34" customFormat="1">
      <c r="B30" s="55"/>
      <c r="C30" s="56"/>
      <c r="D30" s="35"/>
      <c r="E30" s="35"/>
      <c r="G30" s="54"/>
    </row>
    <row r="31" spans="2:8">
      <c r="B31" s="57" t="s">
        <v>11</v>
      </c>
      <c r="C31" s="58"/>
      <c r="D31" s="59"/>
      <c r="E31" s="59"/>
      <c r="F31" s="60" t="s">
        <v>12</v>
      </c>
      <c r="G31" s="61"/>
    </row>
    <row r="32" spans="2:8" ht="12.75" customHeight="1"/>
    <row r="33" spans="2:4">
      <c r="B33" s="62"/>
      <c r="C33" s="63"/>
      <c r="D33" s="56"/>
    </row>
    <row r="34" spans="2:4">
      <c r="B34" s="64"/>
    </row>
  </sheetData>
  <sheetProtection selectLockedCells="1"/>
  <mergeCells count="6">
    <mergeCell ref="B10:G10"/>
    <mergeCell ref="B11:G11"/>
    <mergeCell ref="B12:G12"/>
    <mergeCell ref="B20:G20"/>
    <mergeCell ref="B6:G7"/>
    <mergeCell ref="B8:G9"/>
  </mergeCells>
  <pageMargins left="0.75" right="0.75" top="1" bottom="1" header="0.5" footer="0.5"/>
  <pageSetup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topLeftCell="A18" workbookViewId="0">
      <selection activeCell="D7" sqref="D7"/>
    </sheetView>
  </sheetViews>
  <sheetFormatPr defaultColWidth="9.875" defaultRowHeight="13.15"/>
  <cols>
    <col min="1" max="1" width="27.125" style="22" customWidth="1"/>
    <col min="2" max="2" width="7.875" style="22" customWidth="1"/>
    <col min="3" max="3" width="41.5" style="22" customWidth="1"/>
    <col min="4" max="4" width="86.5" style="22" customWidth="1"/>
    <col min="5" max="5" width="15.875" style="22" customWidth="1"/>
    <col min="6" max="6" width="22.625" style="23" customWidth="1"/>
    <col min="7" max="16384" width="9.875" style="22"/>
  </cols>
  <sheetData>
    <row r="1" spans="2:15" s="21" customFormat="1" ht="57" customHeight="1">
      <c r="B1" s="81" t="s">
        <v>13</v>
      </c>
      <c r="C1" s="82"/>
      <c r="D1" s="82"/>
      <c r="E1" s="82"/>
      <c r="F1" s="82"/>
      <c r="G1" s="82"/>
      <c r="H1" s="82"/>
      <c r="N1" s="33"/>
      <c r="O1" s="33"/>
    </row>
    <row r="3" spans="2:15" ht="3" customHeight="1"/>
    <row r="4" spans="2:15" ht="29.1" customHeight="1">
      <c r="C4" s="83" t="s">
        <v>14</v>
      </c>
      <c r="D4" s="84"/>
    </row>
    <row r="5" spans="2:15">
      <c r="C5" s="24" t="s">
        <v>15</v>
      </c>
      <c r="D5" s="24"/>
    </row>
    <row r="6" spans="2:15" ht="93.75" customHeight="1">
      <c r="C6" s="85" t="s">
        <v>16</v>
      </c>
      <c r="D6" s="86"/>
    </row>
    <row r="7" spans="2:15">
      <c r="C7" s="26" t="s">
        <v>17</v>
      </c>
      <c r="D7" s="27" t="s">
        <v>18</v>
      </c>
    </row>
    <row r="8" spans="2:15" ht="52.9">
      <c r="C8" s="26" t="s">
        <v>19</v>
      </c>
      <c r="D8" s="27" t="s">
        <v>20</v>
      </c>
    </row>
    <row r="9" spans="2:15" ht="79.150000000000006">
      <c r="C9" s="26" t="s">
        <v>21</v>
      </c>
      <c r="D9" s="27" t="s">
        <v>22</v>
      </c>
    </row>
    <row r="10" spans="2:15" ht="39.6">
      <c r="C10" s="26" t="s">
        <v>23</v>
      </c>
      <c r="D10" s="27" t="s">
        <v>24</v>
      </c>
    </row>
    <row r="11" spans="2:15" ht="79.150000000000006">
      <c r="C11" s="26" t="s">
        <v>25</v>
      </c>
      <c r="D11" s="27" t="s">
        <v>26</v>
      </c>
    </row>
    <row r="12" spans="2:15" ht="39.6">
      <c r="C12" s="26" t="s">
        <v>27</v>
      </c>
      <c r="D12" s="28" t="s">
        <v>28</v>
      </c>
    </row>
    <row r="13" spans="2:15" ht="52.9">
      <c r="C13" s="26" t="s">
        <v>29</v>
      </c>
      <c r="D13" s="28" t="s">
        <v>30</v>
      </c>
    </row>
    <row r="14" spans="2:15">
      <c r="C14" s="26" t="s">
        <v>31</v>
      </c>
      <c r="D14" s="25" t="s">
        <v>32</v>
      </c>
    </row>
    <row r="15" spans="2:15">
      <c r="C15" s="26" t="s">
        <v>33</v>
      </c>
      <c r="D15" s="25" t="s">
        <v>34</v>
      </c>
    </row>
    <row r="16" spans="2:15">
      <c r="C16" s="26" t="s">
        <v>35</v>
      </c>
      <c r="D16" s="25" t="s">
        <v>36</v>
      </c>
    </row>
    <row r="17" spans="1:4" ht="26.45">
      <c r="C17" s="26" t="s">
        <v>37</v>
      </c>
      <c r="D17" s="29" t="s">
        <v>38</v>
      </c>
    </row>
    <row r="19" spans="1:4" ht="29.1" customHeight="1">
      <c r="C19" s="83" t="s">
        <v>39</v>
      </c>
      <c r="D19" s="84"/>
    </row>
    <row r="20" spans="1:4" ht="26.45">
      <c r="C20" s="30" t="s">
        <v>27</v>
      </c>
      <c r="D20" s="25" t="s">
        <v>40</v>
      </c>
    </row>
    <row r="21" spans="1:4" ht="39" customHeight="1">
      <c r="C21" s="31" t="s">
        <v>41</v>
      </c>
      <c r="D21" s="25" t="s">
        <v>42</v>
      </c>
    </row>
    <row r="22" spans="1:4" ht="46.5" customHeight="1">
      <c r="C22" s="30" t="s">
        <v>31</v>
      </c>
      <c r="D22" s="25" t="s">
        <v>43</v>
      </c>
    </row>
    <row r="23" spans="1:4" ht="39.6">
      <c r="C23" s="30" t="s">
        <v>44</v>
      </c>
      <c r="D23" s="25" t="s">
        <v>45</v>
      </c>
    </row>
    <row r="24" spans="1:4" ht="26.45">
      <c r="A24" s="32"/>
      <c r="B24" s="32"/>
      <c r="C24" s="30" t="s">
        <v>46</v>
      </c>
      <c r="D24" s="25" t="s">
        <v>47</v>
      </c>
    </row>
    <row r="25" spans="1:4" ht="132">
      <c r="C25" s="30" t="s">
        <v>48</v>
      </c>
      <c r="D25" s="25" t="s">
        <v>49</v>
      </c>
    </row>
    <row r="28" spans="1:4" ht="354.75" customHeight="1"/>
    <row r="32" spans="1:4" ht="360.75" customHeight="1"/>
    <row r="34" ht="153" customHeight="1"/>
    <row r="37" ht="33" customHeight="1"/>
    <row r="38" ht="33" customHeight="1"/>
    <row r="39" ht="25.5" customHeight="1"/>
    <row r="40" ht="25.5" customHeight="1"/>
    <row r="41" ht="18" customHeight="1"/>
    <row r="42" ht="25.5" customHeight="1"/>
    <row r="43" ht="25.5" customHeight="1"/>
  </sheetData>
  <sheetProtection selectLockedCells="1" selectUnlockedCells="1"/>
  <mergeCells count="4">
    <mergeCell ref="B1:H1"/>
    <mergeCell ref="C4:D4"/>
    <mergeCell ref="C6:D6"/>
    <mergeCell ref="C19:D19"/>
  </mergeCells>
  <dataValidations count="2">
    <dataValidation type="list" allowBlank="1" showInputMessage="1" showErrorMessage="1" sqref="D1:G1" xr:uid="{00000000-0002-0000-0100-000000000000}">
      <formula1>"Simple,Average,Complex"</formula1>
    </dataValidation>
    <dataValidation type="list" allowBlank="1" showInputMessage="1" showErrorMessage="1" sqref="H1" xr:uid="{00000000-0002-0000-0100-000001000000}">
      <formula1>"Functional, External Interface, User Interface,System Interface, Non functional"</formula1>
    </dataValidation>
  </dataValidations>
  <pageMargins left="0.75" right="0.75" top="1" bottom="1" header="0.5" footer="0.5"/>
  <pageSetup paperSize="9" orientation="portrait"/>
  <headerFooter alignWithMargins="0">
    <oddFooter>&amp;RPage &amp;P of &amp;N</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3"/>
  <sheetViews>
    <sheetView workbookViewId="0">
      <pane ySplit="3" topLeftCell="A4" activePane="bottomLeft" state="frozen"/>
      <selection pane="bottomLeft" activeCell="E4" sqref="E4"/>
    </sheetView>
  </sheetViews>
  <sheetFormatPr defaultColWidth="8.875" defaultRowHeight="11.45"/>
  <cols>
    <col min="1" max="1" width="13.875" style="9" customWidth="1"/>
    <col min="2" max="3" width="17.5" style="10" customWidth="1"/>
    <col min="4" max="4" width="39.5" style="10" customWidth="1"/>
    <col min="5" max="5" width="67.875" style="10" customWidth="1"/>
    <col min="6" max="6" width="34" style="10" customWidth="1"/>
    <col min="7" max="7" width="33.875" style="10" customWidth="1"/>
    <col min="8" max="8" width="19.875" style="11" customWidth="1"/>
    <col min="9" max="9" width="54.5" style="12" customWidth="1"/>
    <col min="10" max="10" width="25.25" style="11" customWidth="1"/>
    <col min="11" max="11" width="26.5" style="13" customWidth="1"/>
    <col min="12" max="16384" width="8.875" style="14"/>
  </cols>
  <sheetData>
    <row r="1" spans="1:12" s="7" customFormat="1" ht="57" customHeight="1">
      <c r="A1" s="87" t="s">
        <v>50</v>
      </c>
      <c r="B1" s="88"/>
      <c r="C1" s="88"/>
      <c r="D1" s="88"/>
      <c r="E1" s="88"/>
      <c r="F1" s="88"/>
      <c r="G1" s="88"/>
      <c r="H1" s="88"/>
      <c r="I1" s="88"/>
      <c r="J1" s="88"/>
      <c r="K1" s="89"/>
    </row>
    <row r="2" spans="1:12" ht="15.75" customHeight="1">
      <c r="A2" s="90"/>
      <c r="B2" s="91"/>
      <c r="C2" s="91"/>
      <c r="D2" s="91"/>
      <c r="E2" s="91"/>
      <c r="F2" s="91"/>
      <c r="G2" s="91"/>
      <c r="H2" s="92" t="s">
        <v>31</v>
      </c>
      <c r="I2" s="92"/>
      <c r="J2" s="92"/>
      <c r="K2" s="93"/>
      <c r="L2" s="8"/>
    </row>
    <row r="3" spans="1:12" s="8" customFormat="1" ht="13.15">
      <c r="A3" s="15" t="s">
        <v>51</v>
      </c>
      <c r="B3" s="16" t="s">
        <v>19</v>
      </c>
      <c r="C3" s="16" t="s">
        <v>21</v>
      </c>
      <c r="D3" s="16" t="s">
        <v>23</v>
      </c>
      <c r="E3" s="16" t="s">
        <v>25</v>
      </c>
      <c r="F3" s="17" t="s">
        <v>27</v>
      </c>
      <c r="G3" s="17" t="s">
        <v>52</v>
      </c>
      <c r="H3" s="18" t="s">
        <v>31</v>
      </c>
      <c r="I3" s="18" t="s">
        <v>33</v>
      </c>
      <c r="J3" s="18" t="s">
        <v>35</v>
      </c>
      <c r="K3" s="20" t="s">
        <v>37</v>
      </c>
    </row>
    <row r="4" spans="1:12" ht="68.45">
      <c r="A4" s="9">
        <v>1</v>
      </c>
      <c r="B4" s="10" t="s">
        <v>53</v>
      </c>
      <c r="C4" s="10" t="s">
        <v>54</v>
      </c>
      <c r="D4" s="10" t="s">
        <v>55</v>
      </c>
      <c r="E4" s="10" t="s">
        <v>56</v>
      </c>
      <c r="F4" s="10" t="s">
        <v>28</v>
      </c>
      <c r="G4" s="96" t="s">
        <v>57</v>
      </c>
      <c r="H4" s="97" t="s">
        <v>32</v>
      </c>
      <c r="I4" s="12" t="s">
        <v>34</v>
      </c>
      <c r="J4" s="97" t="s">
        <v>36</v>
      </c>
      <c r="K4" s="98" t="s">
        <v>38</v>
      </c>
    </row>
    <row r="5" spans="1:12" ht="72" customHeight="1">
      <c r="A5" s="9">
        <v>2</v>
      </c>
      <c r="B5" s="10" t="s">
        <v>58</v>
      </c>
      <c r="C5" s="10" t="s">
        <v>54</v>
      </c>
      <c r="D5" s="10" t="s">
        <v>59</v>
      </c>
      <c r="E5" s="10" t="s">
        <v>60</v>
      </c>
      <c r="F5" s="10" t="s">
        <v>28</v>
      </c>
      <c r="G5" s="96" t="s">
        <v>57</v>
      </c>
      <c r="H5" s="97" t="s">
        <v>32</v>
      </c>
      <c r="I5" s="12" t="s">
        <v>34</v>
      </c>
      <c r="J5" s="97" t="s">
        <v>36</v>
      </c>
      <c r="K5" s="98" t="s">
        <v>38</v>
      </c>
    </row>
    <row r="6" spans="1:12" ht="68.45">
      <c r="A6" s="9">
        <v>3</v>
      </c>
      <c r="B6" s="10" t="s">
        <v>61</v>
      </c>
      <c r="C6" s="10" t="s">
        <v>62</v>
      </c>
      <c r="D6" s="10" t="s">
        <v>63</v>
      </c>
      <c r="E6" s="10" t="s">
        <v>64</v>
      </c>
      <c r="F6" s="10" t="s">
        <v>28</v>
      </c>
      <c r="G6" s="96" t="s">
        <v>57</v>
      </c>
      <c r="H6" s="97" t="s">
        <v>32</v>
      </c>
      <c r="I6" s="12" t="s">
        <v>34</v>
      </c>
      <c r="J6" s="97" t="s">
        <v>36</v>
      </c>
      <c r="K6" s="98" t="s">
        <v>38</v>
      </c>
    </row>
    <row r="7" spans="1:12" ht="73.900000000000006" customHeight="1">
      <c r="A7" s="9">
        <v>4</v>
      </c>
      <c r="B7" s="10" t="s">
        <v>65</v>
      </c>
      <c r="C7" s="10" t="s">
        <v>66</v>
      </c>
      <c r="D7" s="10" t="s">
        <v>67</v>
      </c>
      <c r="E7" s="10" t="s">
        <v>68</v>
      </c>
      <c r="F7" s="10" t="s">
        <v>28</v>
      </c>
      <c r="G7" s="96" t="s">
        <v>57</v>
      </c>
      <c r="H7" s="97" t="s">
        <v>32</v>
      </c>
      <c r="I7" s="12" t="s">
        <v>34</v>
      </c>
      <c r="J7" s="97" t="s">
        <v>36</v>
      </c>
      <c r="K7" s="98" t="s">
        <v>38</v>
      </c>
    </row>
    <row r="8" spans="1:12" ht="68.45">
      <c r="A8" s="9">
        <v>5</v>
      </c>
      <c r="B8" s="10" t="s">
        <v>69</v>
      </c>
      <c r="C8" s="10" t="s">
        <v>70</v>
      </c>
      <c r="D8" s="10" t="s">
        <v>71</v>
      </c>
      <c r="E8" s="10" t="s">
        <v>60</v>
      </c>
      <c r="F8" s="10" t="s">
        <v>28</v>
      </c>
      <c r="G8" s="96" t="s">
        <v>57</v>
      </c>
      <c r="H8" s="97" t="s">
        <v>32</v>
      </c>
      <c r="I8" s="12" t="s">
        <v>34</v>
      </c>
      <c r="J8" s="97" t="s">
        <v>36</v>
      </c>
      <c r="K8" s="98" t="s">
        <v>38</v>
      </c>
    </row>
    <row r="9" spans="1:12" ht="73.900000000000006" customHeight="1">
      <c r="A9" s="9">
        <v>6</v>
      </c>
      <c r="B9" s="10" t="s">
        <v>72</v>
      </c>
      <c r="C9" s="10" t="s">
        <v>70</v>
      </c>
      <c r="D9" s="10" t="s">
        <v>73</v>
      </c>
      <c r="E9" s="10" t="s">
        <v>74</v>
      </c>
      <c r="F9" s="10" t="s">
        <v>28</v>
      </c>
      <c r="G9" s="96" t="s">
        <v>57</v>
      </c>
      <c r="H9" s="97" t="s">
        <v>32</v>
      </c>
      <c r="I9" s="12" t="s">
        <v>34</v>
      </c>
      <c r="J9" s="97" t="s">
        <v>36</v>
      </c>
      <c r="K9" s="98" t="s">
        <v>38</v>
      </c>
    </row>
    <row r="10" spans="1:12" ht="68.45">
      <c r="A10" s="19">
        <v>7</v>
      </c>
      <c r="B10" s="10" t="s">
        <v>75</v>
      </c>
      <c r="C10" s="10" t="s">
        <v>76</v>
      </c>
      <c r="D10" s="10" t="s">
        <v>77</v>
      </c>
      <c r="E10" s="10" t="s">
        <v>78</v>
      </c>
      <c r="F10" s="10" t="s">
        <v>28</v>
      </c>
      <c r="G10" s="96" t="s">
        <v>57</v>
      </c>
      <c r="H10" s="97" t="s">
        <v>32</v>
      </c>
      <c r="I10" s="11" t="s">
        <v>34</v>
      </c>
      <c r="J10" s="97" t="s">
        <v>36</v>
      </c>
      <c r="K10" s="98" t="s">
        <v>38</v>
      </c>
    </row>
    <row r="11" spans="1:12" ht="76.150000000000006" customHeight="1">
      <c r="A11" s="19">
        <v>8</v>
      </c>
      <c r="B11" s="10" t="s">
        <v>79</v>
      </c>
      <c r="C11" s="10" t="s">
        <v>76</v>
      </c>
      <c r="D11" s="10" t="s">
        <v>80</v>
      </c>
      <c r="E11" s="10" t="s">
        <v>68</v>
      </c>
      <c r="F11" s="10" t="s">
        <v>28</v>
      </c>
      <c r="G11" s="96" t="s">
        <v>57</v>
      </c>
      <c r="H11" s="97" t="s">
        <v>32</v>
      </c>
      <c r="I11" s="11" t="s">
        <v>34</v>
      </c>
      <c r="J11" s="97" t="s">
        <v>36</v>
      </c>
      <c r="K11" s="98" t="s">
        <v>38</v>
      </c>
    </row>
    <row r="12" spans="1:12" ht="68.45">
      <c r="A12" s="9">
        <v>9</v>
      </c>
      <c r="B12" s="10" t="s">
        <v>81</v>
      </c>
      <c r="C12" s="10" t="s">
        <v>82</v>
      </c>
      <c r="D12" s="10" t="s">
        <v>83</v>
      </c>
      <c r="E12" s="10" t="s">
        <v>84</v>
      </c>
      <c r="F12" s="10" t="s">
        <v>28</v>
      </c>
      <c r="G12" s="96" t="s">
        <v>57</v>
      </c>
      <c r="H12" s="97" t="s">
        <v>32</v>
      </c>
      <c r="I12" s="12" t="s">
        <v>34</v>
      </c>
      <c r="J12" s="97" t="s">
        <v>36</v>
      </c>
      <c r="K12" s="98" t="s">
        <v>38</v>
      </c>
    </row>
    <row r="13" spans="1:12" ht="76.150000000000006" customHeight="1"/>
  </sheetData>
  <sheetProtection selectLockedCells="1"/>
  <mergeCells count="3">
    <mergeCell ref="A1:K1"/>
    <mergeCell ref="A2:G2"/>
    <mergeCell ref="H2:K2"/>
  </mergeCells>
  <conditionalFormatting sqref="A4:F78">
    <cfRule type="expression" dxfId="1" priority="9">
      <formula>#REF!="rejected"</formula>
    </cfRule>
  </conditionalFormatting>
  <conditionalFormatting sqref="A79:G1048576">
    <cfRule type="expression" dxfId="0" priority="14">
      <formula>#REF!="rejected"</formula>
    </cfRule>
  </conditionalFormatting>
  <dataValidations count="2">
    <dataValidation type="list" allowBlank="1" showInputMessage="1" showErrorMessage="1" sqref="G4:G78 K4:K77" xr:uid="{00000000-0002-0000-0200-000000000000}">
      <formula1>"1,2,3,5,8,13,21"</formula1>
    </dataValidation>
    <dataValidation type="list" allowBlank="1" showInputMessage="1" showErrorMessage="1" sqref="H4 H5 H6 H7 H8 H9 H10 H11 H12 H13:H85" xr:uid="{00000000-0002-0000-0200-000001000000}">
      <formula1>"Yes,No"</formula1>
    </dataValidation>
  </dataValidations>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
  <sheetViews>
    <sheetView workbookViewId="0">
      <selection activeCell="B42" sqref="B42"/>
    </sheetView>
  </sheetViews>
  <sheetFormatPr defaultColWidth="8.875" defaultRowHeight="13.15"/>
  <cols>
    <col min="1" max="1" width="8.875" style="1"/>
    <col min="2" max="2" width="10.875" style="1" customWidth="1"/>
    <col min="3" max="3" width="9.5" style="1" customWidth="1"/>
    <col min="4" max="4" width="12.5" style="1" customWidth="1"/>
    <col min="5" max="5" width="11.125" style="1" customWidth="1"/>
    <col min="6" max="7" width="8.875" style="2"/>
    <col min="8" max="16384" width="8.875" style="1"/>
  </cols>
  <sheetData>
    <row r="1" spans="1:7" ht="24.6">
      <c r="A1" s="3" t="s">
        <v>85</v>
      </c>
    </row>
    <row r="2" spans="1:7">
      <c r="A2" s="99" t="s">
        <v>86</v>
      </c>
      <c r="B2" s="99"/>
      <c r="C2" s="99"/>
      <c r="D2" s="99"/>
    </row>
    <row r="4" spans="1:7" ht="15" customHeight="1">
      <c r="A4" s="100" t="s">
        <v>27</v>
      </c>
      <c r="B4" s="100" t="s">
        <v>87</v>
      </c>
      <c r="C4" s="100"/>
      <c r="D4" s="100"/>
      <c r="E4" s="94" t="s">
        <v>46</v>
      </c>
      <c r="F4" s="101" t="s">
        <v>88</v>
      </c>
      <c r="G4" s="101" t="s">
        <v>89</v>
      </c>
    </row>
    <row r="5" spans="1:7">
      <c r="A5" s="102"/>
      <c r="B5" s="4" t="s">
        <v>90</v>
      </c>
      <c r="C5" s="4" t="s">
        <v>31</v>
      </c>
      <c r="D5" s="4" t="s">
        <v>44</v>
      </c>
      <c r="E5" s="95"/>
      <c r="F5" s="103"/>
      <c r="G5" s="103"/>
    </row>
    <row r="6" spans="1:7">
      <c r="A6" s="5">
        <v>1</v>
      </c>
      <c r="B6" s="6">
        <v>100</v>
      </c>
      <c r="C6" s="6">
        <v>75</v>
      </c>
      <c r="D6" s="1">
        <v>0</v>
      </c>
      <c r="E6" s="1" t="str">
        <f t="shared" ref="E6:E7" si="0">ROUND((C6/(C6+B6))*100,0)&amp;"%"</f>
        <v>43%</v>
      </c>
      <c r="F6" s="2">
        <f>-D6</f>
        <v>0</v>
      </c>
      <c r="G6" s="2">
        <f>B6-D6</f>
        <v>100</v>
      </c>
    </row>
    <row r="7" spans="1:7">
      <c r="A7" s="5">
        <v>2</v>
      </c>
      <c r="B7" s="6">
        <v>170</v>
      </c>
      <c r="C7" s="6">
        <v>150</v>
      </c>
      <c r="D7" s="1">
        <f t="shared" ref="D7" si="1">((B7+C7)-(B6+C6)+D6)</f>
        <v>145</v>
      </c>
      <c r="E7" s="1" t="str">
        <f t="shared" si="0"/>
        <v>47%</v>
      </c>
      <c r="F7" s="2">
        <f>-D7</f>
        <v>-145</v>
      </c>
      <c r="G7" s="2">
        <f>B7-D7</f>
        <v>25</v>
      </c>
    </row>
    <row r="8" spans="1:7">
      <c r="A8" s="5">
        <v>3</v>
      </c>
      <c r="B8" s="6">
        <v>190</v>
      </c>
      <c r="C8" s="6">
        <v>120</v>
      </c>
      <c r="D8" s="1">
        <f t="shared" ref="D8" si="2">((B8+C8)-(B7+C7)+D7)</f>
        <v>135</v>
      </c>
      <c r="E8" s="1" t="str">
        <f t="shared" ref="E8" si="3">ROUND((C8/(C8+B8))*100,0)&amp;"%"</f>
        <v>39%</v>
      </c>
      <c r="F8" s="2">
        <f>-D8</f>
        <v>-135</v>
      </c>
      <c r="G8" s="2">
        <f>B8-D8</f>
        <v>55</v>
      </c>
    </row>
    <row r="28" spans="3:3">
      <c r="C28" s="1" t="s">
        <v>91</v>
      </c>
    </row>
    <row r="29" spans="3:3">
      <c r="C29" s="1" t="s">
        <v>92</v>
      </c>
    </row>
  </sheetData>
  <sheetProtection selectLockedCells="1"/>
  <mergeCells count="6">
    <mergeCell ref="G4:G5"/>
    <mergeCell ref="A2:D2"/>
    <mergeCell ref="B4:D4"/>
    <mergeCell ref="A4:A5"/>
    <mergeCell ref="E4:E5"/>
    <mergeCell ref="F4:F5"/>
  </mergeCells>
  <dataValidations count="1">
    <dataValidation type="list" allowBlank="1" showInputMessage="1" showErrorMessage="1" sqref="E28" xr:uid="{00000000-0002-0000-0300-000000000000}">
      <formula1>$C$28:$C$30</formula1>
    </dataValidation>
  </dataValidations>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election activeCell="G29" sqref="G29"/>
    </sheetView>
  </sheetViews>
  <sheetFormatPr defaultColWidth="11.5" defaultRowHeight="14.45"/>
  <sheetData>
    <row r="1" spans="1:1">
      <c r="A1">
        <v>0</v>
      </c>
    </row>
    <row r="2" spans="1:1">
      <c r="A2">
        <v>5</v>
      </c>
    </row>
    <row r="3" spans="1:1">
      <c r="A3">
        <v>10</v>
      </c>
    </row>
    <row r="4" spans="1:1">
      <c r="A4">
        <v>20</v>
      </c>
    </row>
    <row r="5" spans="1:1">
      <c r="A5">
        <v>30</v>
      </c>
    </row>
    <row r="6" spans="1:1">
      <c r="A6">
        <v>50</v>
      </c>
    </row>
    <row r="7" spans="1:1">
      <c r="A7">
        <v>80</v>
      </c>
    </row>
    <row r="8" spans="1:1">
      <c r="A8">
        <v>130</v>
      </c>
    </row>
    <row r="9" spans="1:1">
      <c r="A9">
        <v>200</v>
      </c>
    </row>
    <row r="10" spans="1:1">
      <c r="A10">
        <v>400</v>
      </c>
    </row>
    <row r="11" spans="1:1">
      <c r="A11">
        <v>1000</v>
      </c>
    </row>
  </sheetData>
  <pageMargins left="0.75" right="0.75" top="1" bottom="1" header="0.5" footer="0.5"/>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2" ma:contentTypeDescription="Create a new document." ma:contentTypeScope="" ma:versionID="11ad66446dc32c3b807414097220c56d">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337801316215d934d3adce979b41d8d"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DA54666-9499-48EE-BD55-A59CDBFA8B2C}"/>
</file>

<file path=customXml/itemProps2.xml><?xml version="1.0" encoding="utf-8"?>
<ds:datastoreItem xmlns:ds="http://schemas.openxmlformats.org/officeDocument/2006/customXml" ds:itemID="{4C0C9F9C-98B5-480F-B2D6-CAE7CFAF0133}"/>
</file>

<file path=customXml/itemProps3.xml><?xml version="1.0" encoding="utf-8"?>
<ds:datastoreItem xmlns:ds="http://schemas.openxmlformats.org/officeDocument/2006/customXml" ds:itemID="{8575168F-6331-41DA-B879-8152475B9854}"/>
</file>

<file path=docProps/app.xml><?xml version="1.0" encoding="utf-8"?>
<Properties xmlns="http://schemas.openxmlformats.org/officeDocument/2006/extended-properties" xmlns:vt="http://schemas.openxmlformats.org/officeDocument/2006/docPropsVTypes">
  <Application>Microsoft Excel Online</Application>
  <Manager/>
  <Company>NPS Limited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
  <cp:revision/>
  <dcterms:created xsi:type="dcterms:W3CDTF">2014-04-10T04:38:00Z</dcterms:created>
  <dcterms:modified xsi:type="dcterms:W3CDTF">2023-05-03T07:42:29Z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ICV">
    <vt:lpwstr>B9C720361746467083B74587250B9089</vt:lpwstr>
  </property>
  <property fmtid="{D5CDD505-2E9C-101B-9397-08002B2CF9AE}" pid="8" name="KSOProductBuildVer">
    <vt:lpwstr>1033-11.2.0.11156</vt:lpwstr>
  </property>
</Properties>
</file>