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4166\Downloads\"/>
    </mc:Choice>
  </mc:AlternateContent>
  <xr:revisionPtr revIDLastSave="0" documentId="13_ncr:1_{B3AFE753-0E39-4B1D-A782-CA25AC5E3902}" xr6:coauthVersionLast="45" xr6:coauthVersionMax="45" xr10:uidLastSave="{00000000-0000-0000-0000-000000000000}"/>
  <bookViews>
    <workbookView xWindow="-23148" yWindow="-108" windowWidth="23256" windowHeight="13176" activeTab="2" xr2:uid="{00000000-000D-0000-FFFF-FFFF00000000}"/>
  </bookViews>
  <sheets>
    <sheet name="1. US Media Partisan Score" sheetId="1" r:id="rId1"/>
    <sheet name="2. Mass Market Media" sheetId="2" r:id="rId2"/>
    <sheet name="3. Mass Media with Partisan S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6" i="1"/>
  <c r="C3" i="1"/>
  <c r="C37" i="1"/>
  <c r="C38" i="1"/>
  <c r="C39" i="1"/>
  <c r="C40" i="1"/>
  <c r="C4" i="1"/>
  <c r="C5" i="1"/>
  <c r="C41" i="1"/>
  <c r="C6" i="1"/>
  <c r="C42" i="1"/>
  <c r="C7" i="1"/>
  <c r="C43" i="1"/>
  <c r="C44" i="1"/>
  <c r="C8" i="1"/>
  <c r="C45" i="1"/>
  <c r="C9" i="1"/>
  <c r="C10" i="1"/>
  <c r="C46" i="1"/>
  <c r="C11" i="1"/>
  <c r="C47" i="1"/>
  <c r="C48" i="1"/>
  <c r="C49" i="1"/>
  <c r="C50" i="1"/>
  <c r="C51" i="1"/>
  <c r="C12" i="1"/>
  <c r="C52" i="1"/>
  <c r="C53" i="1"/>
  <c r="C54" i="1"/>
  <c r="C13" i="1"/>
  <c r="C55" i="1"/>
  <c r="C14" i="1"/>
  <c r="C56" i="1"/>
  <c r="C15" i="1"/>
  <c r="C57" i="1"/>
  <c r="C58" i="1"/>
  <c r="C59" i="1"/>
  <c r="C60" i="1"/>
  <c r="C61" i="1"/>
  <c r="C62" i="1"/>
  <c r="C16" i="1"/>
  <c r="C17" i="1"/>
  <c r="C63" i="1"/>
  <c r="C64" i="1"/>
  <c r="C18" i="1"/>
  <c r="C19" i="1"/>
  <c r="C65" i="1"/>
  <c r="C20" i="1"/>
  <c r="C66" i="1"/>
  <c r="C67" i="1"/>
  <c r="C21" i="1"/>
  <c r="C68" i="1"/>
  <c r="C69" i="1"/>
  <c r="C22" i="1"/>
  <c r="C70" i="1"/>
  <c r="C71" i="1"/>
  <c r="C23" i="1"/>
  <c r="C24" i="1"/>
  <c r="C25" i="1"/>
  <c r="C26" i="1"/>
  <c r="C72" i="1"/>
  <c r="C73" i="1"/>
  <c r="C74" i="1"/>
  <c r="C75" i="1"/>
  <c r="C76" i="1"/>
  <c r="C27" i="1"/>
  <c r="C77" i="1"/>
  <c r="C78" i="1"/>
  <c r="C28" i="1"/>
  <c r="C79" i="1"/>
  <c r="C80" i="1"/>
  <c r="C81" i="1"/>
  <c r="C82" i="1"/>
  <c r="C29" i="1"/>
  <c r="C83" i="1"/>
  <c r="C84" i="1"/>
  <c r="C30" i="1"/>
  <c r="C31" i="1"/>
  <c r="C85" i="1"/>
  <c r="C86" i="1"/>
  <c r="C32" i="1"/>
  <c r="C87" i="1"/>
  <c r="C33" i="1"/>
  <c r="C34" i="1"/>
  <c r="C88" i="1"/>
  <c r="C89" i="1"/>
  <c r="C90" i="1"/>
  <c r="C91" i="1"/>
  <c r="C92" i="1"/>
  <c r="C93" i="1"/>
  <c r="C94" i="1"/>
  <c r="C95" i="1"/>
  <c r="C96" i="1"/>
  <c r="C35" i="1"/>
  <c r="C97" i="1"/>
  <c r="C98" i="1"/>
  <c r="C99" i="1"/>
  <c r="C100" i="1"/>
  <c r="C101" i="1"/>
  <c r="B2" i="2"/>
  <c r="B17" i="2"/>
  <c r="B18" i="2"/>
  <c r="B19" i="2"/>
  <c r="B20" i="2"/>
  <c r="B3" i="2"/>
  <c r="B21" i="2"/>
  <c r="B22" i="2"/>
  <c r="B4" i="2"/>
  <c r="B5" i="2"/>
  <c r="B23" i="2"/>
  <c r="B36" i="2"/>
  <c r="B6" i="2"/>
  <c r="B37" i="2"/>
  <c r="B7" i="2"/>
  <c r="B24" i="2"/>
  <c r="B8" i="2"/>
  <c r="B25" i="2"/>
  <c r="B9" i="2"/>
  <c r="B10" i="2"/>
  <c r="B38" i="2"/>
  <c r="B11" i="2"/>
  <c r="B39" i="2"/>
  <c r="B40" i="2"/>
  <c r="B41" i="2"/>
  <c r="B42" i="2"/>
  <c r="B43" i="2"/>
  <c r="B12" i="2"/>
  <c r="B26" i="2"/>
  <c r="B27" i="2"/>
  <c r="B28" i="2"/>
  <c r="B29" i="2"/>
  <c r="B30" i="2"/>
  <c r="B31" i="2"/>
  <c r="B44" i="2"/>
  <c r="B32" i="2"/>
  <c r="B45" i="2"/>
  <c r="B33" i="2"/>
  <c r="B46" i="2"/>
  <c r="B13" i="2"/>
  <c r="B14" i="2"/>
  <c r="B34" i="2"/>
  <c r="B15" i="2"/>
  <c r="B35" i="2"/>
  <c r="B47" i="2"/>
  <c r="B16" i="2"/>
  <c r="B48" i="2"/>
</calcChain>
</file>

<file path=xl/sharedStrings.xml><?xml version="1.0" encoding="utf-8"?>
<sst xmlns="http://schemas.openxmlformats.org/spreadsheetml/2006/main" count="186" uniqueCount="117">
  <si>
    <t>Washington Post</t>
  </si>
  <si>
    <t>New York Times</t>
  </si>
  <si>
    <t>CNN</t>
  </si>
  <si>
    <t>The Hill</t>
  </si>
  <si>
    <t>Politico</t>
  </si>
  <si>
    <t>Breitbart</t>
  </si>
  <si>
    <t>Huffington Post</t>
  </si>
  <si>
    <t>Wikipedia</t>
  </si>
  <si>
    <t>Fox News</t>
  </si>
  <si>
    <t>PoliticusUSA</t>
  </si>
  <si>
    <t>Real Clear Politics</t>
  </si>
  <si>
    <t>MSNBC</t>
  </si>
  <si>
    <t>Guardian</t>
  </si>
  <si>
    <t>NBC News</t>
  </si>
  <si>
    <t>Wall Street Journal</t>
  </si>
  <si>
    <t>Vox</t>
  </si>
  <si>
    <t>Washington Examiner</t>
  </si>
  <si>
    <t>Conservative Tribune</t>
  </si>
  <si>
    <t>Bloomberg</t>
  </si>
  <si>
    <t>Daily Kos</t>
  </si>
  <si>
    <t>Gateway Pundit</t>
  </si>
  <si>
    <t>Daily Caller</t>
  </si>
  <si>
    <t>Raw Story</t>
  </si>
  <si>
    <t>ABC News</t>
  </si>
  <si>
    <t>Yahoo News</t>
  </si>
  <si>
    <t>Salon</t>
  </si>
  <si>
    <t>Truthfeed</t>
  </si>
  <si>
    <t>CBS News</t>
  </si>
  <si>
    <t>Mother Jones</t>
  </si>
  <si>
    <t>New Yorker</t>
  </si>
  <si>
    <t>The Daily Beast</t>
  </si>
  <si>
    <t>Reuters</t>
  </si>
  <si>
    <t>Addicting Info</t>
  </si>
  <si>
    <t>Think Progress</t>
  </si>
  <si>
    <t>NPR</t>
  </si>
  <si>
    <t>LA Times</t>
  </si>
  <si>
    <t>PolitiFact</t>
  </si>
  <si>
    <t>Political Insider</t>
  </si>
  <si>
    <t>National Review</t>
  </si>
  <si>
    <t>Right Scoop</t>
  </si>
  <si>
    <t>Business Insider</t>
  </si>
  <si>
    <t>Washington Times</t>
  </si>
  <si>
    <t>BBC</t>
  </si>
  <si>
    <t>EndingtheFed</t>
  </si>
  <si>
    <t>Daily News</t>
  </si>
  <si>
    <t>Talking Points Memo</t>
  </si>
  <si>
    <t>Daily Mail</t>
  </si>
  <si>
    <t>Mediaite</t>
  </si>
  <si>
    <t>berniesanders.com</t>
  </si>
  <si>
    <t>Rolling Stone</t>
  </si>
  <si>
    <t>InfoWars</t>
  </si>
  <si>
    <t>FiveThirtyEight</t>
  </si>
  <si>
    <t>Fox News Insider</t>
  </si>
  <si>
    <t>New York magazine</t>
  </si>
  <si>
    <t>Media Matters</t>
  </si>
  <si>
    <t>Young Cons</t>
  </si>
  <si>
    <t>redstatewatcher.com</t>
  </si>
  <si>
    <t>Free Beacon</t>
  </si>
  <si>
    <t>RedState</t>
  </si>
  <si>
    <t>Forbes</t>
  </si>
  <si>
    <t>CNBC</t>
  </si>
  <si>
    <t>Boston Globe</t>
  </si>
  <si>
    <t>Reddit</t>
  </si>
  <si>
    <t>The Onion</t>
  </si>
  <si>
    <t>US News &amp; World Report</t>
  </si>
  <si>
    <t>AP</t>
  </si>
  <si>
    <t>Alternet</t>
  </si>
  <si>
    <t>The Intercept</t>
  </si>
  <si>
    <t>BizPacReview</t>
  </si>
  <si>
    <t>Vanity Fair</t>
  </si>
  <si>
    <t>Gawker</t>
  </si>
  <si>
    <t>Vice</t>
  </si>
  <si>
    <t>Newsweek</t>
  </si>
  <si>
    <t>Chicago Tribune</t>
  </si>
  <si>
    <t>WikiLeaks</t>
  </si>
  <si>
    <t>IBTimes</t>
  </si>
  <si>
    <t>Independent</t>
  </si>
  <si>
    <t>Judicial Watch</t>
  </si>
  <si>
    <t>Daily Telegraph</t>
  </si>
  <si>
    <t>The Nation</t>
  </si>
  <si>
    <t>townhall.com</t>
  </si>
  <si>
    <t>Des Moines Register</t>
  </si>
  <si>
    <t>opensecrets.org</t>
  </si>
  <si>
    <t>tedcruz.org</t>
  </si>
  <si>
    <t>New Republic</t>
  </si>
  <si>
    <t>The Week</t>
  </si>
  <si>
    <t>Observer</t>
  </si>
  <si>
    <t>WorldNetDaily</t>
  </si>
  <si>
    <t>sanders.senate.gov</t>
  </si>
  <si>
    <t>gallup.com</t>
  </si>
  <si>
    <t>Hollywood Reporter</t>
  </si>
  <si>
    <t>People</t>
  </si>
  <si>
    <t>clintonfoundation.org</t>
  </si>
  <si>
    <t>Zero Hedge</t>
  </si>
  <si>
    <t>CSPAN</t>
  </si>
  <si>
    <t>PBS NewsHour</t>
  </si>
  <si>
    <t>Weekly Standard</t>
  </si>
  <si>
    <t>Inquisitr</t>
  </si>
  <si>
    <t>The Federalist</t>
  </si>
  <si>
    <t>FactCheck.org</t>
  </si>
  <si>
    <t>Media</t>
  </si>
  <si>
    <t>PartisanScore</t>
  </si>
  <si>
    <t>Slate</t>
  </si>
  <si>
    <t>Yahoo! News</t>
  </si>
  <si>
    <t>Reuters News</t>
  </si>
  <si>
    <t>The New Yorker</t>
  </si>
  <si>
    <t>New York Post</t>
  </si>
  <si>
    <t>TIME</t>
  </si>
  <si>
    <t>Vanity Fair Amazon Rolling Stone</t>
  </si>
  <si>
    <t>Has Partisan Score</t>
  </si>
  <si>
    <t>USA Today</t>
  </si>
  <si>
    <t>The Atlantic NBC News</t>
  </si>
  <si>
    <t>NPR: National Public Radio</t>
  </si>
  <si>
    <t>BuzzFeed</t>
  </si>
  <si>
    <t>New York Daily News</t>
  </si>
  <si>
    <t>Associated Press</t>
  </si>
  <si>
    <t>Mass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</si>
</sst>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6EE61F-D1F8-436D-B0A8-0AE969F59E8A}" name="Table3" displayName="Table3" ref="A1:C101" totalsRowShown="0">
  <autoFilter ref="A1:C101" xr:uid="{E12FD0DF-B3B0-4AF6-8A68-50ED7FD5D81B}"/>
  <sortState xmlns:xlrd2="http://schemas.microsoft.com/office/spreadsheetml/2017/richdata2" ref="A2:C101">
    <sortCondition descending="1" ref="C1:C101"/>
  </sortState>
  <tableColumns count="3">
    <tableColumn id="1" xr3:uid="{9597728F-8F2B-4673-BFBF-16CE57034AA9}" name="Media"/>
    <tableColumn id="2" xr3:uid="{29C2F214-FA3E-48DA-9308-93966A3A4B2C}" name="PartisanScore"/>
    <tableColumn id="3" xr3:uid="{4B418021-96D1-49E4-815D-E29199B72BFE}" name="Mass Media" dataDxfId="2">
      <calculatedColumnFormula>COUNTIF(Table2[Media],Table3[[#This Row],[Media]])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03E0CF-0412-4D65-B324-30EEA423A8F0}" name="Table2" displayName="Table2" ref="A1:B48" totalsRowShown="0">
  <autoFilter ref="A1:B48" xr:uid="{A861A911-C664-4777-894A-ED36726649F5}"/>
  <sortState xmlns:xlrd2="http://schemas.microsoft.com/office/spreadsheetml/2017/richdata2" ref="A2:B48">
    <sortCondition descending="1" ref="B1:B48"/>
  </sortState>
  <tableColumns count="2">
    <tableColumn id="1" xr3:uid="{651B05D6-FCAA-4BC3-B5F7-1B5714567487}" name="Media"/>
    <tableColumn id="2" xr3:uid="{E1AB96DA-DB8D-4C5C-9A0F-773FA77451D1}" name="Has Partisan Score" dataDxfId="3">
      <calculatedColumnFormula>COUNTIF('1. US Media Partisan Score'!$A$2:$A$101,Table2[[#This Row],[Media]])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opLeftCell="A14" zoomScale="115" zoomScaleNormal="115" workbookViewId="0">
      <selection activeCell="A2" sqref="A2:C35"/>
    </sheetView>
  </sheetViews>
  <sheetFormatPr defaultRowHeight="14.4" x14ac:dyDescent="0.3"/>
  <cols>
    <col min="1" max="1" width="22.77734375" bestFit="1" customWidth="1"/>
    <col min="2" max="2" width="15.6640625" customWidth="1"/>
    <col min="3" max="3" width="12.44140625" customWidth="1"/>
  </cols>
  <sheetData>
    <row r="1" spans="1:3" x14ac:dyDescent="0.3">
      <c r="A1" t="s">
        <v>100</v>
      </c>
      <c r="B1" t="s">
        <v>101</v>
      </c>
      <c r="C1" t="s">
        <v>116</v>
      </c>
    </row>
    <row r="2" spans="1:3" x14ac:dyDescent="0.3">
      <c r="A2" t="s">
        <v>0</v>
      </c>
      <c r="B2">
        <v>-0.51</v>
      </c>
      <c r="C2">
        <f>COUNTIF(Table2[Media],Table3[[#This Row],[Media]])</f>
        <v>1</v>
      </c>
    </row>
    <row r="3" spans="1:3" x14ac:dyDescent="0.3">
      <c r="A3" t="s">
        <v>33</v>
      </c>
      <c r="B3">
        <v>-0.91</v>
      </c>
      <c r="C3">
        <f>COUNTIF(Table2[Media],Table3[[#This Row],[Media]])</f>
        <v>1</v>
      </c>
    </row>
    <row r="4" spans="1:3" x14ac:dyDescent="0.3">
      <c r="A4" t="s">
        <v>28</v>
      </c>
      <c r="B4">
        <v>-0.86</v>
      </c>
      <c r="C4">
        <f>COUNTIF(Table2[Media],Table3[[#This Row],[Media]])</f>
        <v>1</v>
      </c>
    </row>
    <row r="5" spans="1:3" x14ac:dyDescent="0.3">
      <c r="A5" t="s">
        <v>15</v>
      </c>
      <c r="B5">
        <v>-0.84</v>
      </c>
      <c r="C5">
        <f>COUNTIF(Table2[Media],Table3[[#This Row],[Media]])</f>
        <v>1</v>
      </c>
    </row>
    <row r="6" spans="1:3" x14ac:dyDescent="0.3">
      <c r="A6" t="s">
        <v>25</v>
      </c>
      <c r="B6">
        <v>-0.82</v>
      </c>
      <c r="C6">
        <f>COUNTIF(Table2[Media],Table3[[#This Row],[Media]])</f>
        <v>1</v>
      </c>
    </row>
    <row r="7" spans="1:3" x14ac:dyDescent="0.3">
      <c r="A7" t="s">
        <v>45</v>
      </c>
      <c r="B7">
        <v>-0.81</v>
      </c>
      <c r="C7">
        <f>COUNTIF(Table2[Media],Table3[[#This Row],[Media]])</f>
        <v>1</v>
      </c>
    </row>
    <row r="8" spans="1:3" x14ac:dyDescent="0.3">
      <c r="A8" t="s">
        <v>6</v>
      </c>
      <c r="B8">
        <v>-0.78</v>
      </c>
      <c r="C8">
        <f>COUNTIF(Table2[Media],Table3[[#This Row],[Media]])</f>
        <v>1</v>
      </c>
    </row>
    <row r="9" spans="1:3" x14ac:dyDescent="0.3">
      <c r="A9" t="s">
        <v>51</v>
      </c>
      <c r="B9">
        <v>-0.74</v>
      </c>
      <c r="C9">
        <f>COUNTIF(Table2[Media],Table3[[#This Row],[Media]])</f>
        <v>1</v>
      </c>
    </row>
    <row r="10" spans="1:3" x14ac:dyDescent="0.3">
      <c r="A10" t="s">
        <v>30</v>
      </c>
      <c r="B10">
        <v>-0.72</v>
      </c>
      <c r="C10">
        <f>COUNTIF(Table2[Media],Table3[[#This Row],[Media]])</f>
        <v>1</v>
      </c>
    </row>
    <row r="11" spans="1:3" x14ac:dyDescent="0.3">
      <c r="A11" t="s">
        <v>53</v>
      </c>
      <c r="B11">
        <v>-0.71</v>
      </c>
      <c r="C11">
        <f>COUNTIF(Table2[Media],Table3[[#This Row],[Media]])</f>
        <v>1</v>
      </c>
    </row>
    <row r="12" spans="1:3" x14ac:dyDescent="0.3">
      <c r="A12" t="s">
        <v>11</v>
      </c>
      <c r="B12">
        <v>-0.67</v>
      </c>
      <c r="C12">
        <f>COUNTIF(Table2[Media],Table3[[#This Row],[Media]])</f>
        <v>1</v>
      </c>
    </row>
    <row r="13" spans="1:3" x14ac:dyDescent="0.3">
      <c r="A13" t="s">
        <v>12</v>
      </c>
      <c r="B13">
        <v>-0.61</v>
      </c>
      <c r="C13">
        <f>COUNTIF(Table2[Media],Table3[[#This Row],[Media]])</f>
        <v>1</v>
      </c>
    </row>
    <row r="14" spans="1:3" x14ac:dyDescent="0.3">
      <c r="A14" t="s">
        <v>23</v>
      </c>
      <c r="B14">
        <v>-0.56000000000000005</v>
      </c>
      <c r="C14">
        <f>COUNTIF(Table2[Media],Table3[[#This Row],[Media]])</f>
        <v>1</v>
      </c>
    </row>
    <row r="15" spans="1:3" x14ac:dyDescent="0.3">
      <c r="A15" t="s">
        <v>1</v>
      </c>
      <c r="B15">
        <v>-0.53</v>
      </c>
      <c r="C15">
        <f>COUNTIF(Table2[Media],Table3[[#This Row],[Media]])</f>
        <v>1</v>
      </c>
    </row>
    <row r="16" spans="1:3" x14ac:dyDescent="0.3">
      <c r="A16" t="s">
        <v>35</v>
      </c>
      <c r="B16">
        <v>-0.39</v>
      </c>
      <c r="C16">
        <f>COUNTIF(Table2[Media],Table3[[#This Row],[Media]])</f>
        <v>1</v>
      </c>
    </row>
    <row r="17" spans="1:3" x14ac:dyDescent="0.3">
      <c r="A17" t="s">
        <v>2</v>
      </c>
      <c r="B17">
        <v>-0.36</v>
      </c>
      <c r="C17">
        <f>COUNTIF(Table2[Media],Table3[[#This Row],[Media]])</f>
        <v>1</v>
      </c>
    </row>
    <row r="18" spans="1:3" x14ac:dyDescent="0.3">
      <c r="A18" t="s">
        <v>61</v>
      </c>
      <c r="B18">
        <v>-0.33</v>
      </c>
      <c r="C18">
        <f>COUNTIF(Table2[Media],Table3[[#This Row],[Media]])</f>
        <v>1</v>
      </c>
    </row>
    <row r="19" spans="1:3" x14ac:dyDescent="0.3">
      <c r="A19" t="s">
        <v>27</v>
      </c>
      <c r="B19">
        <v>-0.31</v>
      </c>
      <c r="C19">
        <f>COUNTIF(Table2[Media],Table3[[#This Row],[Media]])</f>
        <v>1</v>
      </c>
    </row>
    <row r="20" spans="1:3" x14ac:dyDescent="0.3">
      <c r="A20" t="s">
        <v>4</v>
      </c>
      <c r="B20">
        <v>-0.28999999999999998</v>
      </c>
      <c r="C20">
        <f>COUNTIF(Table2[Media],Table3[[#This Row],[Media]])</f>
        <v>1</v>
      </c>
    </row>
    <row r="21" spans="1:3" x14ac:dyDescent="0.3">
      <c r="A21" t="s">
        <v>18</v>
      </c>
      <c r="B21">
        <v>-0.24</v>
      </c>
      <c r="C21">
        <f>COUNTIF(Table2[Media],Table3[[#This Row],[Media]])</f>
        <v>1</v>
      </c>
    </row>
    <row r="22" spans="1:3" x14ac:dyDescent="0.3">
      <c r="A22" t="s">
        <v>64</v>
      </c>
      <c r="B22">
        <v>-0.2</v>
      </c>
      <c r="C22">
        <f>COUNTIF(Table2[Media],Table3[[#This Row],[Media]])</f>
        <v>1</v>
      </c>
    </row>
    <row r="23" spans="1:3" x14ac:dyDescent="0.3">
      <c r="A23" t="s">
        <v>40</v>
      </c>
      <c r="B23">
        <v>-0.06</v>
      </c>
      <c r="C23">
        <f>COUNTIF(Table2[Media],Table3[[#This Row],[Media]])</f>
        <v>1</v>
      </c>
    </row>
    <row r="24" spans="1:3" x14ac:dyDescent="0.3">
      <c r="A24" t="s">
        <v>3</v>
      </c>
      <c r="B24">
        <v>-0.05</v>
      </c>
      <c r="C24">
        <f>COUNTIF(Table2[Media],Table3[[#This Row],[Media]])</f>
        <v>1</v>
      </c>
    </row>
    <row r="25" spans="1:3" x14ac:dyDescent="0.3">
      <c r="A25" t="s">
        <v>59</v>
      </c>
      <c r="B25">
        <v>0.02</v>
      </c>
      <c r="C25">
        <f>COUNTIF(Table2[Media],Table3[[#This Row],[Media]])</f>
        <v>1</v>
      </c>
    </row>
    <row r="26" spans="1:3" x14ac:dyDescent="0.3">
      <c r="A26" t="s">
        <v>14</v>
      </c>
      <c r="B26">
        <v>0.05</v>
      </c>
      <c r="C26">
        <f>COUNTIF(Table2[Media],Table3[[#This Row],[Media]])</f>
        <v>1</v>
      </c>
    </row>
    <row r="27" spans="1:3" x14ac:dyDescent="0.3">
      <c r="A27" t="s">
        <v>60</v>
      </c>
      <c r="B27">
        <v>0.12</v>
      </c>
      <c r="C27">
        <f>COUNTIF(Table2[Media],Table3[[#This Row],[Media]])</f>
        <v>1</v>
      </c>
    </row>
    <row r="28" spans="1:3" x14ac:dyDescent="0.3">
      <c r="A28" t="s">
        <v>10</v>
      </c>
      <c r="B28">
        <v>0.22</v>
      </c>
      <c r="C28">
        <f>COUNTIF(Table2[Media],Table3[[#This Row],[Media]])</f>
        <v>1</v>
      </c>
    </row>
    <row r="29" spans="1:3" x14ac:dyDescent="0.3">
      <c r="A29" t="s">
        <v>38</v>
      </c>
      <c r="B29">
        <v>0.54</v>
      </c>
      <c r="C29">
        <f>COUNTIF(Table2[Media],Table3[[#This Row],[Media]])</f>
        <v>1</v>
      </c>
    </row>
    <row r="30" spans="1:3" x14ac:dyDescent="0.3">
      <c r="A30" t="s">
        <v>46</v>
      </c>
      <c r="B30">
        <v>0.71</v>
      </c>
      <c r="C30">
        <f>COUNTIF(Table2[Media],Table3[[#This Row],[Media]])</f>
        <v>1</v>
      </c>
    </row>
    <row r="31" spans="1:3" x14ac:dyDescent="0.3">
      <c r="A31" t="s">
        <v>41</v>
      </c>
      <c r="B31">
        <v>0.76</v>
      </c>
      <c r="C31">
        <f>COUNTIF(Table2[Media],Table3[[#This Row],[Media]])</f>
        <v>1</v>
      </c>
    </row>
    <row r="32" spans="1:3" x14ac:dyDescent="0.3">
      <c r="A32" t="s">
        <v>16</v>
      </c>
      <c r="B32">
        <v>0.82</v>
      </c>
      <c r="C32">
        <f>COUNTIF(Table2[Media],Table3[[#This Row],[Media]])</f>
        <v>1</v>
      </c>
    </row>
    <row r="33" spans="1:3" x14ac:dyDescent="0.3">
      <c r="A33" t="s">
        <v>8</v>
      </c>
      <c r="B33">
        <v>0.87</v>
      </c>
      <c r="C33">
        <f>COUNTIF(Table2[Media],Table3[[#This Row],[Media]])</f>
        <v>1</v>
      </c>
    </row>
    <row r="34" spans="1:3" x14ac:dyDescent="0.3">
      <c r="A34" t="s">
        <v>21</v>
      </c>
      <c r="B34">
        <v>0.88</v>
      </c>
      <c r="C34">
        <f>COUNTIF(Table2[Media],Table3[[#This Row],[Media]])</f>
        <v>1</v>
      </c>
    </row>
    <row r="35" spans="1:3" x14ac:dyDescent="0.3">
      <c r="A35" t="s">
        <v>5</v>
      </c>
      <c r="B35">
        <v>0.95</v>
      </c>
      <c r="C35">
        <f>COUNTIF(Table2[Media],Table3[[#This Row],[Media]])</f>
        <v>1</v>
      </c>
    </row>
    <row r="36" spans="1:3" x14ac:dyDescent="0.3">
      <c r="A36" t="s">
        <v>19</v>
      </c>
      <c r="B36">
        <v>-0.91</v>
      </c>
      <c r="C36">
        <f>COUNTIF(Table2[Media],Table3[[#This Row],[Media]])</f>
        <v>0</v>
      </c>
    </row>
    <row r="37" spans="1:3" x14ac:dyDescent="0.3">
      <c r="A37" t="s">
        <v>9</v>
      </c>
      <c r="B37">
        <v>-0.9</v>
      </c>
      <c r="C37">
        <f>COUNTIF(Table2[Media],Table3[[#This Row],[Media]])</f>
        <v>0</v>
      </c>
    </row>
    <row r="38" spans="1:3" x14ac:dyDescent="0.3">
      <c r="A38" t="s">
        <v>32</v>
      </c>
      <c r="B38">
        <v>-0.9</v>
      </c>
      <c r="C38">
        <f>COUNTIF(Table2[Media],Table3[[#This Row],[Media]])</f>
        <v>0</v>
      </c>
    </row>
    <row r="39" spans="1:3" x14ac:dyDescent="0.3">
      <c r="A39" t="s">
        <v>54</v>
      </c>
      <c r="B39">
        <v>-0.9</v>
      </c>
      <c r="C39">
        <f>COUNTIF(Table2[Media],Table3[[#This Row],[Media]])</f>
        <v>0</v>
      </c>
    </row>
    <row r="40" spans="1:3" x14ac:dyDescent="0.3">
      <c r="A40" t="s">
        <v>22</v>
      </c>
      <c r="B40">
        <v>-0.88</v>
      </c>
      <c r="C40">
        <f>COUNTIF(Table2[Media],Table3[[#This Row],[Media]])</f>
        <v>0</v>
      </c>
    </row>
    <row r="41" spans="1:3" x14ac:dyDescent="0.3">
      <c r="A41" t="s">
        <v>36</v>
      </c>
      <c r="B41">
        <v>-0.83</v>
      </c>
      <c r="C41">
        <f>COUNTIF(Table2[Media],Table3[[#This Row],[Media]])</f>
        <v>0</v>
      </c>
    </row>
    <row r="42" spans="1:3" x14ac:dyDescent="0.3">
      <c r="A42" t="s">
        <v>29</v>
      </c>
      <c r="B42">
        <v>-0.81</v>
      </c>
      <c r="C42">
        <f>COUNTIF(Table2[Media],Table3[[#This Row],[Media]])</f>
        <v>0</v>
      </c>
    </row>
    <row r="43" spans="1:3" x14ac:dyDescent="0.3">
      <c r="A43" t="s">
        <v>79</v>
      </c>
      <c r="B43">
        <v>-0.81</v>
      </c>
      <c r="C43">
        <f>COUNTIF(Table2[Media],Table3[[#This Row],[Media]])</f>
        <v>0</v>
      </c>
    </row>
    <row r="44" spans="1:3" x14ac:dyDescent="0.3">
      <c r="A44" t="s">
        <v>49</v>
      </c>
      <c r="B44">
        <v>-0.8</v>
      </c>
      <c r="C44">
        <f>COUNTIF(Table2[Media],Table3[[#This Row],[Media]])</f>
        <v>0</v>
      </c>
    </row>
    <row r="45" spans="1:3" x14ac:dyDescent="0.3">
      <c r="A45" t="s">
        <v>66</v>
      </c>
      <c r="B45">
        <v>-0.78</v>
      </c>
      <c r="C45">
        <f>COUNTIF(Table2[Media],Table3[[#This Row],[Media]])</f>
        <v>0</v>
      </c>
    </row>
    <row r="46" spans="1:3" x14ac:dyDescent="0.3">
      <c r="A46" t="s">
        <v>72</v>
      </c>
      <c r="B46">
        <v>-0.72</v>
      </c>
      <c r="C46">
        <f>COUNTIF(Table2[Media],Table3[[#This Row],[Media]])</f>
        <v>0</v>
      </c>
    </row>
    <row r="47" spans="1:3" x14ac:dyDescent="0.3">
      <c r="A47" t="s">
        <v>34</v>
      </c>
      <c r="B47">
        <v>-0.7</v>
      </c>
      <c r="C47">
        <f>COUNTIF(Table2[Media],Table3[[#This Row],[Media]])</f>
        <v>0</v>
      </c>
    </row>
    <row r="48" spans="1:3" x14ac:dyDescent="0.3">
      <c r="A48" t="s">
        <v>88</v>
      </c>
      <c r="B48">
        <v>-0.7</v>
      </c>
      <c r="C48">
        <f>COUNTIF(Table2[Media],Table3[[#This Row],[Media]])</f>
        <v>0</v>
      </c>
    </row>
    <row r="49" spans="1:3" x14ac:dyDescent="0.3">
      <c r="A49" t="s">
        <v>69</v>
      </c>
      <c r="B49">
        <v>-0.68</v>
      </c>
      <c r="C49">
        <f>COUNTIF(Table2[Media],Table3[[#This Row],[Media]])</f>
        <v>0</v>
      </c>
    </row>
    <row r="50" spans="1:3" x14ac:dyDescent="0.3">
      <c r="A50" t="s">
        <v>84</v>
      </c>
      <c r="B50">
        <v>-0.68</v>
      </c>
      <c r="C50">
        <f>COUNTIF(Table2[Media],Table3[[#This Row],[Media]])</f>
        <v>0</v>
      </c>
    </row>
    <row r="51" spans="1:3" x14ac:dyDescent="0.3">
      <c r="A51" t="s">
        <v>99</v>
      </c>
      <c r="B51">
        <v>-0.68</v>
      </c>
      <c r="C51">
        <f>COUNTIF(Table2[Media],Table3[[#This Row],[Media]])</f>
        <v>0</v>
      </c>
    </row>
    <row r="52" spans="1:3" x14ac:dyDescent="0.3">
      <c r="A52" t="s">
        <v>48</v>
      </c>
      <c r="B52">
        <v>-0.67</v>
      </c>
      <c r="C52">
        <f>COUNTIF(Table2[Media],Table3[[#This Row],[Media]])</f>
        <v>0</v>
      </c>
    </row>
    <row r="53" spans="1:3" x14ac:dyDescent="0.3">
      <c r="A53" t="s">
        <v>44</v>
      </c>
      <c r="B53">
        <v>-0.63</v>
      </c>
      <c r="C53">
        <f>COUNTIF(Table2[Media],Table3[[#This Row],[Media]])</f>
        <v>0</v>
      </c>
    </row>
    <row r="54" spans="1:3" x14ac:dyDescent="0.3">
      <c r="A54" t="s">
        <v>95</v>
      </c>
      <c r="B54">
        <v>-0.63</v>
      </c>
      <c r="C54">
        <f>COUNTIF(Table2[Media],Table3[[#This Row],[Media]])</f>
        <v>0</v>
      </c>
    </row>
    <row r="55" spans="1:3" x14ac:dyDescent="0.3">
      <c r="A55" t="s">
        <v>70</v>
      </c>
      <c r="B55">
        <v>-0.57999999999999996</v>
      </c>
      <c r="C55">
        <f>COUNTIF(Table2[Media],Table3[[#This Row],[Media]])</f>
        <v>0</v>
      </c>
    </row>
    <row r="56" spans="1:3" x14ac:dyDescent="0.3">
      <c r="A56" t="s">
        <v>63</v>
      </c>
      <c r="B56">
        <v>-0.54</v>
      </c>
      <c r="C56">
        <f>COUNTIF(Table2[Media],Table3[[#This Row],[Media]])</f>
        <v>0</v>
      </c>
    </row>
    <row r="57" spans="1:3" x14ac:dyDescent="0.3">
      <c r="A57" t="s">
        <v>85</v>
      </c>
      <c r="B57">
        <v>-0.51</v>
      </c>
      <c r="C57">
        <f>COUNTIF(Table2[Media],Table3[[#This Row],[Media]])</f>
        <v>0</v>
      </c>
    </row>
    <row r="58" spans="1:3" x14ac:dyDescent="0.3">
      <c r="A58" t="s">
        <v>13</v>
      </c>
      <c r="B58">
        <v>-0.5</v>
      </c>
      <c r="C58">
        <f>COUNTIF(Table2[Media],Table3[[#This Row],[Media]])</f>
        <v>0</v>
      </c>
    </row>
    <row r="59" spans="1:3" x14ac:dyDescent="0.3">
      <c r="A59" t="s">
        <v>71</v>
      </c>
      <c r="B59">
        <v>-0.47</v>
      </c>
      <c r="C59">
        <f>COUNTIF(Table2[Media],Table3[[#This Row],[Media]])</f>
        <v>0</v>
      </c>
    </row>
    <row r="60" spans="1:3" x14ac:dyDescent="0.3">
      <c r="A60" t="s">
        <v>89</v>
      </c>
      <c r="B60">
        <v>-0.47</v>
      </c>
      <c r="C60">
        <f>COUNTIF(Table2[Media],Table3[[#This Row],[Media]])</f>
        <v>0</v>
      </c>
    </row>
    <row r="61" spans="1:3" x14ac:dyDescent="0.3">
      <c r="A61" t="s">
        <v>65</v>
      </c>
      <c r="B61">
        <v>-0.46</v>
      </c>
      <c r="C61">
        <f>COUNTIF(Table2[Media],Table3[[#This Row],[Media]])</f>
        <v>0</v>
      </c>
    </row>
    <row r="62" spans="1:3" x14ac:dyDescent="0.3">
      <c r="A62" t="s">
        <v>76</v>
      </c>
      <c r="B62">
        <v>-0.42</v>
      </c>
      <c r="C62">
        <f>COUNTIF(Table2[Media],Table3[[#This Row],[Media]])</f>
        <v>0</v>
      </c>
    </row>
    <row r="63" spans="1:3" x14ac:dyDescent="0.3">
      <c r="A63" t="s">
        <v>92</v>
      </c>
      <c r="B63">
        <v>-0.36</v>
      </c>
      <c r="C63">
        <f>COUNTIF(Table2[Media],Table3[[#This Row],[Media]])</f>
        <v>0</v>
      </c>
    </row>
    <row r="64" spans="1:3" x14ac:dyDescent="0.3">
      <c r="A64" t="s">
        <v>73</v>
      </c>
      <c r="B64">
        <v>-0.35</v>
      </c>
      <c r="C64">
        <f>COUNTIF(Table2[Media],Table3[[#This Row],[Media]])</f>
        <v>0</v>
      </c>
    </row>
    <row r="65" spans="1:3" x14ac:dyDescent="0.3">
      <c r="A65" t="s">
        <v>42</v>
      </c>
      <c r="B65">
        <v>-0.31</v>
      </c>
      <c r="C65">
        <f>COUNTIF(Table2[Media],Table3[[#This Row],[Media]])</f>
        <v>0</v>
      </c>
    </row>
    <row r="66" spans="1:3" x14ac:dyDescent="0.3">
      <c r="A66" t="s">
        <v>91</v>
      </c>
      <c r="B66">
        <v>-0.26</v>
      </c>
      <c r="C66">
        <f>COUNTIF(Table2[Media],Table3[[#This Row],[Media]])</f>
        <v>0</v>
      </c>
    </row>
    <row r="67" spans="1:3" x14ac:dyDescent="0.3">
      <c r="A67" t="s">
        <v>47</v>
      </c>
      <c r="B67">
        <v>-0.25</v>
      </c>
      <c r="C67">
        <f>COUNTIF(Table2[Media],Table3[[#This Row],[Media]])</f>
        <v>0</v>
      </c>
    </row>
    <row r="68" spans="1:3" x14ac:dyDescent="0.3">
      <c r="A68" t="s">
        <v>81</v>
      </c>
      <c r="B68">
        <v>-0.21</v>
      </c>
      <c r="C68">
        <f>COUNTIF(Table2[Media],Table3[[#This Row],[Media]])</f>
        <v>0</v>
      </c>
    </row>
    <row r="69" spans="1:3" x14ac:dyDescent="0.3">
      <c r="A69" t="s">
        <v>31</v>
      </c>
      <c r="B69">
        <v>-0.2</v>
      </c>
      <c r="C69">
        <f>COUNTIF(Table2[Media],Table3[[#This Row],[Media]])</f>
        <v>0</v>
      </c>
    </row>
    <row r="70" spans="1:3" x14ac:dyDescent="0.3">
      <c r="A70" t="s">
        <v>24</v>
      </c>
      <c r="B70">
        <v>-0.15</v>
      </c>
      <c r="C70">
        <f>COUNTIF(Table2[Media],Table3[[#This Row],[Media]])</f>
        <v>0</v>
      </c>
    </row>
    <row r="71" spans="1:3" x14ac:dyDescent="0.3">
      <c r="A71" t="s">
        <v>75</v>
      </c>
      <c r="B71">
        <v>-0.09</v>
      </c>
      <c r="C71">
        <f>COUNTIF(Table2[Media],Table3[[#This Row],[Media]])</f>
        <v>0</v>
      </c>
    </row>
    <row r="72" spans="1:3" x14ac:dyDescent="0.3">
      <c r="A72" t="s">
        <v>78</v>
      </c>
      <c r="B72">
        <v>0.08</v>
      </c>
      <c r="C72">
        <f>COUNTIF(Table2[Media],Table3[[#This Row],[Media]])</f>
        <v>0</v>
      </c>
    </row>
    <row r="73" spans="1:3" x14ac:dyDescent="0.3">
      <c r="A73" t="s">
        <v>82</v>
      </c>
      <c r="B73">
        <v>0.08</v>
      </c>
      <c r="C73">
        <f>COUNTIF(Table2[Media],Table3[[#This Row],[Media]])</f>
        <v>0</v>
      </c>
    </row>
    <row r="74" spans="1:3" x14ac:dyDescent="0.3">
      <c r="A74" t="s">
        <v>67</v>
      </c>
      <c r="B74">
        <v>0.09</v>
      </c>
      <c r="C74">
        <f>COUNTIF(Table2[Media],Table3[[#This Row],[Media]])</f>
        <v>0</v>
      </c>
    </row>
    <row r="75" spans="1:3" x14ac:dyDescent="0.3">
      <c r="A75" t="s">
        <v>94</v>
      </c>
      <c r="B75">
        <v>0.1</v>
      </c>
      <c r="C75">
        <f>COUNTIF(Table2[Media],Table3[[#This Row],[Media]])</f>
        <v>0</v>
      </c>
    </row>
    <row r="76" spans="1:3" x14ac:dyDescent="0.3">
      <c r="A76" t="s">
        <v>97</v>
      </c>
      <c r="B76">
        <v>0.1</v>
      </c>
      <c r="C76">
        <f>COUNTIF(Table2[Media],Table3[[#This Row],[Media]])</f>
        <v>0</v>
      </c>
    </row>
    <row r="77" spans="1:3" x14ac:dyDescent="0.3">
      <c r="A77" t="s">
        <v>90</v>
      </c>
      <c r="B77">
        <v>0.13</v>
      </c>
      <c r="C77">
        <f>COUNTIF(Table2[Media],Table3[[#This Row],[Media]])</f>
        <v>0</v>
      </c>
    </row>
    <row r="78" spans="1:3" x14ac:dyDescent="0.3">
      <c r="A78" t="s">
        <v>62</v>
      </c>
      <c r="B78">
        <v>0.2</v>
      </c>
      <c r="C78">
        <f>COUNTIF(Table2[Media],Table3[[#This Row],[Media]])</f>
        <v>0</v>
      </c>
    </row>
    <row r="79" spans="1:3" x14ac:dyDescent="0.3">
      <c r="A79" t="s">
        <v>7</v>
      </c>
      <c r="B79">
        <v>0.25</v>
      </c>
      <c r="C79">
        <f>COUNTIF(Table2[Media],Table3[[#This Row],[Media]])</f>
        <v>0</v>
      </c>
    </row>
    <row r="80" spans="1:3" x14ac:dyDescent="0.3">
      <c r="A80" t="s">
        <v>86</v>
      </c>
      <c r="B80">
        <v>0.41</v>
      </c>
      <c r="C80">
        <f>COUNTIF(Table2[Media],Table3[[#This Row],[Media]])</f>
        <v>0</v>
      </c>
    </row>
    <row r="81" spans="1:3" x14ac:dyDescent="0.3">
      <c r="A81" t="s">
        <v>58</v>
      </c>
      <c r="B81">
        <v>0.48</v>
      </c>
      <c r="C81">
        <f>COUNTIF(Table2[Media],Table3[[#This Row],[Media]])</f>
        <v>0</v>
      </c>
    </row>
    <row r="82" spans="1:3" x14ac:dyDescent="0.3">
      <c r="A82" t="s">
        <v>98</v>
      </c>
      <c r="B82">
        <v>0.5</v>
      </c>
      <c r="C82">
        <f>COUNTIF(Table2[Media],Table3[[#This Row],[Media]])</f>
        <v>0</v>
      </c>
    </row>
    <row r="83" spans="1:3" x14ac:dyDescent="0.3">
      <c r="A83" t="s">
        <v>96</v>
      </c>
      <c r="B83">
        <v>0.54</v>
      </c>
      <c r="C83">
        <f>COUNTIF(Table2[Media],Table3[[#This Row],[Media]])</f>
        <v>0</v>
      </c>
    </row>
    <row r="84" spans="1:3" x14ac:dyDescent="0.3">
      <c r="A84" t="s">
        <v>83</v>
      </c>
      <c r="B84">
        <v>0.68</v>
      </c>
      <c r="C84">
        <f>COUNTIF(Table2[Media],Table3[[#This Row],[Media]])</f>
        <v>0</v>
      </c>
    </row>
    <row r="85" spans="1:3" x14ac:dyDescent="0.3">
      <c r="A85" t="s">
        <v>93</v>
      </c>
      <c r="B85">
        <v>0.78</v>
      </c>
      <c r="C85">
        <f>COUNTIF(Table2[Media],Table3[[#This Row],[Media]])</f>
        <v>0</v>
      </c>
    </row>
    <row r="86" spans="1:3" x14ac:dyDescent="0.3">
      <c r="A86" t="s">
        <v>39</v>
      </c>
      <c r="B86">
        <v>0.8</v>
      </c>
      <c r="C86">
        <f>COUNTIF(Table2[Media],Table3[[#This Row],[Media]])</f>
        <v>0</v>
      </c>
    </row>
    <row r="87" spans="1:3" x14ac:dyDescent="0.3">
      <c r="A87" t="s">
        <v>52</v>
      </c>
      <c r="B87">
        <v>0.85</v>
      </c>
      <c r="C87">
        <f>COUNTIF(Table2[Media],Table3[[#This Row],[Media]])</f>
        <v>0</v>
      </c>
    </row>
    <row r="88" spans="1:3" x14ac:dyDescent="0.3">
      <c r="A88" t="s">
        <v>57</v>
      </c>
      <c r="B88">
        <v>0.88</v>
      </c>
      <c r="C88">
        <f>COUNTIF(Table2[Media],Table3[[#This Row],[Media]])</f>
        <v>0</v>
      </c>
    </row>
    <row r="89" spans="1:3" x14ac:dyDescent="0.3">
      <c r="A89" t="s">
        <v>80</v>
      </c>
      <c r="B89">
        <v>0.89</v>
      </c>
      <c r="C89">
        <f>COUNTIF(Table2[Media],Table3[[#This Row],[Media]])</f>
        <v>0</v>
      </c>
    </row>
    <row r="90" spans="1:3" x14ac:dyDescent="0.3">
      <c r="A90" t="s">
        <v>56</v>
      </c>
      <c r="B90">
        <v>0.91</v>
      </c>
      <c r="C90">
        <f>COUNTIF(Table2[Media],Table3[[#This Row],[Media]])</f>
        <v>0</v>
      </c>
    </row>
    <row r="91" spans="1:3" x14ac:dyDescent="0.3">
      <c r="A91" t="s">
        <v>55</v>
      </c>
      <c r="B91">
        <v>0.92</v>
      </c>
      <c r="C91">
        <f>COUNTIF(Table2[Media],Table3[[#This Row],[Media]])</f>
        <v>0</v>
      </c>
    </row>
    <row r="92" spans="1:3" x14ac:dyDescent="0.3">
      <c r="A92" t="s">
        <v>77</v>
      </c>
      <c r="B92">
        <v>0.92</v>
      </c>
      <c r="C92">
        <f>COUNTIF(Table2[Media],Table3[[#This Row],[Media]])</f>
        <v>0</v>
      </c>
    </row>
    <row r="93" spans="1:3" x14ac:dyDescent="0.3">
      <c r="A93" t="s">
        <v>87</v>
      </c>
      <c r="B93">
        <v>0.92</v>
      </c>
      <c r="C93">
        <f>COUNTIF(Table2[Media],Table3[[#This Row],[Media]])</f>
        <v>0</v>
      </c>
    </row>
    <row r="94" spans="1:3" x14ac:dyDescent="0.3">
      <c r="A94" t="s">
        <v>50</v>
      </c>
      <c r="B94">
        <v>0.93</v>
      </c>
      <c r="C94">
        <f>COUNTIF(Table2[Media],Table3[[#This Row],[Media]])</f>
        <v>0</v>
      </c>
    </row>
    <row r="95" spans="1:3" x14ac:dyDescent="0.3">
      <c r="A95" t="s">
        <v>17</v>
      </c>
      <c r="B95">
        <v>0.94</v>
      </c>
      <c r="C95">
        <f>COUNTIF(Table2[Media],Table3[[#This Row],[Media]])</f>
        <v>0</v>
      </c>
    </row>
    <row r="96" spans="1:3" x14ac:dyDescent="0.3">
      <c r="A96" t="s">
        <v>37</v>
      </c>
      <c r="B96">
        <v>0.94</v>
      </c>
      <c r="C96">
        <f>COUNTIF(Table2[Media],Table3[[#This Row],[Media]])</f>
        <v>0</v>
      </c>
    </row>
    <row r="97" spans="1:3" x14ac:dyDescent="0.3">
      <c r="A97" t="s">
        <v>74</v>
      </c>
      <c r="B97">
        <v>0.95</v>
      </c>
      <c r="C97">
        <f>COUNTIF(Table2[Media],Table3[[#This Row],[Media]])</f>
        <v>0</v>
      </c>
    </row>
    <row r="98" spans="1:3" x14ac:dyDescent="0.3">
      <c r="A98" t="s">
        <v>43</v>
      </c>
      <c r="B98">
        <v>0.96</v>
      </c>
      <c r="C98">
        <f>COUNTIF(Table2[Media],Table3[[#This Row],[Media]])</f>
        <v>0</v>
      </c>
    </row>
    <row r="99" spans="1:3" x14ac:dyDescent="0.3">
      <c r="A99" t="s">
        <v>20</v>
      </c>
      <c r="B99">
        <v>0.97</v>
      </c>
      <c r="C99">
        <f>COUNTIF(Table2[Media],Table3[[#This Row],[Media]])</f>
        <v>0</v>
      </c>
    </row>
    <row r="100" spans="1:3" x14ac:dyDescent="0.3">
      <c r="A100" t="s">
        <v>26</v>
      </c>
      <c r="B100">
        <v>0.97</v>
      </c>
      <c r="C100">
        <f>COUNTIF(Table2[Media],Table3[[#This Row],[Media]])</f>
        <v>0</v>
      </c>
    </row>
    <row r="101" spans="1:3" x14ac:dyDescent="0.3">
      <c r="A101" t="s">
        <v>68</v>
      </c>
      <c r="B101">
        <v>0.98</v>
      </c>
      <c r="C101">
        <f>COUNTIF(Table2[Media],Table3[[#This Row],[Media]])</f>
        <v>0</v>
      </c>
    </row>
  </sheetData>
  <sortState xmlns:xlrd2="http://schemas.microsoft.com/office/spreadsheetml/2017/richdata2" ref="A3:B101">
    <sortCondition ref="B2"/>
  </sortState>
  <conditionalFormatting sqref="A1:A1048576">
    <cfRule type="duplicat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153E-07AD-46B3-8E8B-1639723008F7}">
  <dimension ref="A1:B48"/>
  <sheetViews>
    <sheetView topLeftCell="A18" zoomScaleNormal="100" workbookViewId="0">
      <selection activeCell="C11" sqref="C11"/>
    </sheetView>
  </sheetViews>
  <sheetFormatPr defaultRowHeight="14.4" x14ac:dyDescent="0.3"/>
  <cols>
    <col min="1" max="1" width="29.33203125" customWidth="1"/>
    <col min="2" max="2" width="22.5546875" customWidth="1"/>
  </cols>
  <sheetData>
    <row r="1" spans="1:2" x14ac:dyDescent="0.3">
      <c r="A1" t="s">
        <v>100</v>
      </c>
      <c r="B1" t="s">
        <v>109</v>
      </c>
    </row>
    <row r="2" spans="1:2" x14ac:dyDescent="0.3">
      <c r="A2" t="s">
        <v>2</v>
      </c>
      <c r="B2">
        <f>COUNTIF('1. US Media Partisan Score'!$A$2:$A$101,Table2[[#This Row],[Media]])</f>
        <v>1</v>
      </c>
    </row>
    <row r="3" spans="1:2" x14ac:dyDescent="0.3">
      <c r="A3" t="s">
        <v>3</v>
      </c>
      <c r="B3">
        <f>COUNTIF('1. US Media Partisan Score'!$A$2:$A$101,Table2[[#This Row],[Media]])</f>
        <v>1</v>
      </c>
    </row>
    <row r="4" spans="1:2" x14ac:dyDescent="0.3">
      <c r="A4" t="s">
        <v>12</v>
      </c>
      <c r="B4">
        <f>COUNTIF('1. US Media Partisan Score'!$A$2:$A$101,Table2[[#This Row],[Media]])</f>
        <v>1</v>
      </c>
    </row>
    <row r="5" spans="1:2" x14ac:dyDescent="0.3">
      <c r="A5" t="s">
        <v>11</v>
      </c>
      <c r="B5">
        <f>COUNTIF('1. US Media Partisan Score'!$A$2:$A$101,Table2[[#This Row],[Media]])</f>
        <v>1</v>
      </c>
    </row>
    <row r="6" spans="1:2" x14ac:dyDescent="0.3">
      <c r="A6" t="s">
        <v>18</v>
      </c>
      <c r="B6">
        <f>COUNTIF('1. US Media Partisan Score'!$A$2:$A$101,Table2[[#This Row],[Media]])</f>
        <v>1</v>
      </c>
    </row>
    <row r="7" spans="1:2" x14ac:dyDescent="0.3">
      <c r="A7" t="s">
        <v>27</v>
      </c>
      <c r="B7">
        <f>COUNTIF('1. US Media Partisan Score'!$A$2:$A$101,Table2[[#This Row],[Media]])</f>
        <v>1</v>
      </c>
    </row>
    <row r="8" spans="1:2" x14ac:dyDescent="0.3">
      <c r="A8" t="s">
        <v>15</v>
      </c>
      <c r="B8">
        <f>COUNTIF('1. US Media Partisan Score'!$A$2:$A$101,Table2[[#This Row],[Media]])</f>
        <v>1</v>
      </c>
    </row>
    <row r="9" spans="1:2" x14ac:dyDescent="0.3">
      <c r="A9" t="s">
        <v>5</v>
      </c>
      <c r="B9">
        <f>COUNTIF('1. US Media Partisan Score'!$A$2:$A$101,Table2[[#This Row],[Media]])</f>
        <v>1</v>
      </c>
    </row>
    <row r="10" spans="1:2" x14ac:dyDescent="0.3">
      <c r="A10" t="s">
        <v>35</v>
      </c>
      <c r="B10">
        <f>COUNTIF('1. US Media Partisan Score'!$A$2:$A$101,Table2[[#This Row],[Media]])</f>
        <v>1</v>
      </c>
    </row>
    <row r="11" spans="1:2" x14ac:dyDescent="0.3">
      <c r="A11" t="s">
        <v>38</v>
      </c>
      <c r="B11">
        <f>COUNTIF('1. US Media Partisan Score'!$A$2:$A$101,Table2[[#This Row],[Media]])</f>
        <v>1</v>
      </c>
    </row>
    <row r="12" spans="1:2" x14ac:dyDescent="0.3">
      <c r="A12" t="s">
        <v>25</v>
      </c>
      <c r="B12">
        <f>COUNTIF('1. US Media Partisan Score'!$A$2:$A$101,Table2[[#This Row],[Media]])</f>
        <v>1</v>
      </c>
    </row>
    <row r="13" spans="1:2" x14ac:dyDescent="0.3">
      <c r="A13" t="s">
        <v>33</v>
      </c>
      <c r="B13">
        <f>COUNTIF('1. US Media Partisan Score'!$A$2:$A$101,Table2[[#This Row],[Media]])</f>
        <v>1</v>
      </c>
    </row>
    <row r="14" spans="1:2" x14ac:dyDescent="0.3">
      <c r="A14" t="s">
        <v>46</v>
      </c>
      <c r="B14">
        <f>COUNTIF('1. US Media Partisan Score'!$A$2:$A$101,Table2[[#This Row],[Media]])</f>
        <v>1</v>
      </c>
    </row>
    <row r="15" spans="1:2" x14ac:dyDescent="0.3">
      <c r="A15" t="s">
        <v>59</v>
      </c>
      <c r="B15">
        <f>COUNTIF('1. US Media Partisan Score'!$A$2:$A$101,Table2[[#This Row],[Media]])</f>
        <v>1</v>
      </c>
    </row>
    <row r="16" spans="1:2" x14ac:dyDescent="0.3">
      <c r="A16" t="s">
        <v>60</v>
      </c>
      <c r="B16">
        <f>COUNTIF('1. US Media Partisan Score'!$A$2:$A$101,Table2[[#This Row],[Media]])</f>
        <v>1</v>
      </c>
    </row>
    <row r="17" spans="1:2" x14ac:dyDescent="0.3">
      <c r="A17" t="s">
        <v>0</v>
      </c>
      <c r="B17">
        <f>COUNTIF('1. US Media Partisan Score'!$A$2:$A$101,Table2[[#This Row],[Media]])</f>
        <v>1</v>
      </c>
    </row>
    <row r="18" spans="1:2" x14ac:dyDescent="0.3">
      <c r="A18" t="s">
        <v>1</v>
      </c>
      <c r="B18">
        <f>COUNTIF('1. US Media Partisan Score'!$A$2:$A$101,Table2[[#This Row],[Media]])</f>
        <v>1</v>
      </c>
    </row>
    <row r="19" spans="1:2" x14ac:dyDescent="0.3">
      <c r="A19" t="s">
        <v>4</v>
      </c>
      <c r="B19">
        <f>COUNTIF('1. US Media Partisan Score'!$A$2:$A$101,Table2[[#This Row],[Media]])</f>
        <v>1</v>
      </c>
    </row>
    <row r="20" spans="1:2" x14ac:dyDescent="0.3">
      <c r="A20" t="s">
        <v>6</v>
      </c>
      <c r="B20">
        <f>COUNTIF('1. US Media Partisan Score'!$A$2:$A$101,Table2[[#This Row],[Media]])</f>
        <v>1</v>
      </c>
    </row>
    <row r="21" spans="1:2" x14ac:dyDescent="0.3">
      <c r="A21" t="s">
        <v>10</v>
      </c>
      <c r="B21">
        <f>COUNTIF('1. US Media Partisan Score'!$A$2:$A$101,Table2[[#This Row],[Media]])</f>
        <v>1</v>
      </c>
    </row>
    <row r="22" spans="1:2" x14ac:dyDescent="0.3">
      <c r="A22" t="s">
        <v>14</v>
      </c>
      <c r="B22">
        <f>COUNTIF('1. US Media Partisan Score'!$A$2:$A$101,Table2[[#This Row],[Media]])</f>
        <v>1</v>
      </c>
    </row>
    <row r="23" spans="1:2" x14ac:dyDescent="0.3">
      <c r="A23" t="s">
        <v>23</v>
      </c>
      <c r="B23">
        <f>COUNTIF('1. US Media Partisan Score'!$A$2:$A$101,Table2[[#This Row],[Media]])</f>
        <v>1</v>
      </c>
    </row>
    <row r="24" spans="1:2" x14ac:dyDescent="0.3">
      <c r="A24" t="s">
        <v>8</v>
      </c>
      <c r="B24">
        <f>COUNTIF('1. US Media Partisan Score'!$A$2:$A$101,Table2[[#This Row],[Media]])</f>
        <v>1</v>
      </c>
    </row>
    <row r="25" spans="1:2" x14ac:dyDescent="0.3">
      <c r="A25" t="s">
        <v>30</v>
      </c>
      <c r="B25">
        <f>COUNTIF('1. US Media Partisan Score'!$A$2:$A$101,Table2[[#This Row],[Media]])</f>
        <v>1</v>
      </c>
    </row>
    <row r="26" spans="1:2" x14ac:dyDescent="0.3">
      <c r="A26" t="s">
        <v>28</v>
      </c>
      <c r="B26">
        <f>COUNTIF('1. US Media Partisan Score'!$A$2:$A$101,Table2[[#This Row],[Media]])</f>
        <v>1</v>
      </c>
    </row>
    <row r="27" spans="1:2" x14ac:dyDescent="0.3">
      <c r="A27" t="s">
        <v>41</v>
      </c>
      <c r="B27">
        <f>COUNTIF('1. US Media Partisan Score'!$A$2:$A$101,Table2[[#This Row],[Media]])</f>
        <v>1</v>
      </c>
    </row>
    <row r="28" spans="1:2" x14ac:dyDescent="0.3">
      <c r="A28" t="s">
        <v>51</v>
      </c>
      <c r="B28">
        <f>COUNTIF('1. US Media Partisan Score'!$A$2:$A$101,Table2[[#This Row],[Media]])</f>
        <v>1</v>
      </c>
    </row>
    <row r="29" spans="1:2" x14ac:dyDescent="0.3">
      <c r="A29" t="s">
        <v>40</v>
      </c>
      <c r="B29">
        <f>COUNTIF('1. US Media Partisan Score'!$A$2:$A$101,Table2[[#This Row],[Media]])</f>
        <v>1</v>
      </c>
    </row>
    <row r="30" spans="1:2" x14ac:dyDescent="0.3">
      <c r="A30" t="s">
        <v>16</v>
      </c>
      <c r="B30">
        <f>COUNTIF('1. US Media Partisan Score'!$A$2:$A$101,Table2[[#This Row],[Media]])</f>
        <v>1</v>
      </c>
    </row>
    <row r="31" spans="1:2" x14ac:dyDescent="0.3">
      <c r="A31" t="s">
        <v>53</v>
      </c>
      <c r="B31">
        <f>COUNTIF('1. US Media Partisan Score'!$A$2:$A$101,Table2[[#This Row],[Media]])</f>
        <v>1</v>
      </c>
    </row>
    <row r="32" spans="1:2" x14ac:dyDescent="0.3">
      <c r="A32" t="s">
        <v>21</v>
      </c>
      <c r="B32">
        <f>COUNTIF('1. US Media Partisan Score'!$A$2:$A$101,Table2[[#This Row],[Media]])</f>
        <v>1</v>
      </c>
    </row>
    <row r="33" spans="1:2" x14ac:dyDescent="0.3">
      <c r="A33" t="s">
        <v>45</v>
      </c>
      <c r="B33">
        <f>COUNTIF('1. US Media Partisan Score'!$A$2:$A$101,Table2[[#This Row],[Media]])</f>
        <v>1</v>
      </c>
    </row>
    <row r="34" spans="1:2" x14ac:dyDescent="0.3">
      <c r="A34" t="s">
        <v>64</v>
      </c>
      <c r="B34">
        <f>COUNTIF('1. US Media Partisan Score'!$A$2:$A$101,Table2[[#This Row],[Media]])</f>
        <v>1</v>
      </c>
    </row>
    <row r="35" spans="1:2" x14ac:dyDescent="0.3">
      <c r="A35" t="s">
        <v>61</v>
      </c>
      <c r="B35">
        <f>COUNTIF('1. US Media Partisan Score'!$A$2:$A$101,Table2[[#This Row],[Media]])</f>
        <v>1</v>
      </c>
    </row>
    <row r="36" spans="1:2" x14ac:dyDescent="0.3">
      <c r="A36" t="s">
        <v>110</v>
      </c>
      <c r="B36">
        <f>COUNTIF('1. US Media Partisan Score'!$A$2:$A$101,Table2[[#This Row],[Media]])</f>
        <v>0</v>
      </c>
    </row>
    <row r="37" spans="1:2" x14ac:dyDescent="0.3">
      <c r="A37" t="s">
        <v>111</v>
      </c>
      <c r="B37">
        <f>COUNTIF('1. US Media Partisan Score'!$A$2:$A$101,Table2[[#This Row],[Media]])</f>
        <v>0</v>
      </c>
    </row>
    <row r="38" spans="1:2" x14ac:dyDescent="0.3">
      <c r="A38" t="s">
        <v>112</v>
      </c>
      <c r="B38">
        <f>COUNTIF('1. US Media Partisan Score'!$A$2:$A$101,Table2[[#This Row],[Media]])</f>
        <v>0</v>
      </c>
    </row>
    <row r="39" spans="1:2" x14ac:dyDescent="0.3">
      <c r="A39" t="s">
        <v>113</v>
      </c>
      <c r="B39">
        <f>COUNTIF('1. US Media Partisan Score'!$A$2:$A$101,Table2[[#This Row],[Media]])</f>
        <v>0</v>
      </c>
    </row>
    <row r="40" spans="1:2" x14ac:dyDescent="0.3">
      <c r="A40" t="s">
        <v>102</v>
      </c>
      <c r="B40">
        <f>COUNTIF('1. US Media Partisan Score'!$A$2:$A$101,Table2[[#This Row],[Media]])</f>
        <v>0</v>
      </c>
    </row>
    <row r="41" spans="1:2" x14ac:dyDescent="0.3">
      <c r="A41" t="s">
        <v>103</v>
      </c>
      <c r="B41">
        <f>COUNTIF('1. US Media Partisan Score'!$A$2:$A$101,Table2[[#This Row],[Media]])</f>
        <v>0</v>
      </c>
    </row>
    <row r="42" spans="1:2" x14ac:dyDescent="0.3">
      <c r="A42" t="s">
        <v>114</v>
      </c>
      <c r="B42">
        <f>COUNTIF('1. US Media Partisan Score'!$A$2:$A$101,Table2[[#This Row],[Media]])</f>
        <v>0</v>
      </c>
    </row>
    <row r="43" spans="1:2" x14ac:dyDescent="0.3">
      <c r="A43" t="s">
        <v>104</v>
      </c>
      <c r="B43">
        <f>COUNTIF('1. US Media Partisan Score'!$A$2:$A$101,Table2[[#This Row],[Media]])</f>
        <v>0</v>
      </c>
    </row>
    <row r="44" spans="1:2" x14ac:dyDescent="0.3">
      <c r="A44" t="s">
        <v>105</v>
      </c>
      <c r="B44">
        <f>COUNTIF('1. US Media Partisan Score'!$A$2:$A$101,Table2[[#This Row],[Media]])</f>
        <v>0</v>
      </c>
    </row>
    <row r="45" spans="1:2" x14ac:dyDescent="0.3">
      <c r="A45" t="s">
        <v>106</v>
      </c>
      <c r="B45">
        <f>COUNTIF('1. US Media Partisan Score'!$A$2:$A$101,Table2[[#This Row],[Media]])</f>
        <v>0</v>
      </c>
    </row>
    <row r="46" spans="1:2" x14ac:dyDescent="0.3">
      <c r="A46" t="s">
        <v>115</v>
      </c>
      <c r="B46">
        <f>COUNTIF('1. US Media Partisan Score'!$A$2:$A$101,Table2[[#This Row],[Media]])</f>
        <v>0</v>
      </c>
    </row>
    <row r="47" spans="1:2" x14ac:dyDescent="0.3">
      <c r="A47" t="s">
        <v>107</v>
      </c>
      <c r="B47">
        <f>COUNTIF('1. US Media Partisan Score'!$A$2:$A$101,Table2[[#This Row],[Media]])</f>
        <v>0</v>
      </c>
    </row>
    <row r="48" spans="1:2" x14ac:dyDescent="0.3">
      <c r="A48" t="s">
        <v>108</v>
      </c>
      <c r="B48">
        <f>COUNTIF('1. US Media Partisan Score'!$A$2:$A$101,Table2[[#This Row],[Media]])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047F2-98D5-467D-A3B9-A8A286B208FC}">
  <dimension ref="A1:B34"/>
  <sheetViews>
    <sheetView tabSelected="1" topLeftCell="A4" workbookViewId="0">
      <selection activeCell="F13" sqref="F13"/>
    </sheetView>
  </sheetViews>
  <sheetFormatPr defaultRowHeight="14.4" x14ac:dyDescent="0.3"/>
  <sheetData>
    <row r="1" spans="1:2" x14ac:dyDescent="0.3">
      <c r="A1" t="s">
        <v>23</v>
      </c>
      <c r="B1">
        <v>-0.56000000000000005</v>
      </c>
    </row>
    <row r="2" spans="1:2" x14ac:dyDescent="0.3">
      <c r="A2" t="s">
        <v>18</v>
      </c>
      <c r="B2">
        <v>-0.24</v>
      </c>
    </row>
    <row r="3" spans="1:2" x14ac:dyDescent="0.3">
      <c r="A3" t="s">
        <v>61</v>
      </c>
      <c r="B3">
        <v>-0.33</v>
      </c>
    </row>
    <row r="4" spans="1:2" x14ac:dyDescent="0.3">
      <c r="A4" t="s">
        <v>5</v>
      </c>
      <c r="B4">
        <v>0.95</v>
      </c>
    </row>
    <row r="5" spans="1:2" x14ac:dyDescent="0.3">
      <c r="A5" t="s">
        <v>40</v>
      </c>
      <c r="B5">
        <v>-0.06</v>
      </c>
    </row>
    <row r="6" spans="1:2" x14ac:dyDescent="0.3">
      <c r="A6" t="s">
        <v>27</v>
      </c>
      <c r="B6">
        <v>-0.31</v>
      </c>
    </row>
    <row r="7" spans="1:2" x14ac:dyDescent="0.3">
      <c r="A7" t="s">
        <v>60</v>
      </c>
      <c r="B7">
        <v>0.12</v>
      </c>
    </row>
    <row r="8" spans="1:2" x14ac:dyDescent="0.3">
      <c r="A8" t="s">
        <v>2</v>
      </c>
      <c r="B8">
        <v>-0.36</v>
      </c>
    </row>
    <row r="9" spans="1:2" x14ac:dyDescent="0.3">
      <c r="A9" t="s">
        <v>21</v>
      </c>
      <c r="B9">
        <v>0.88</v>
      </c>
    </row>
    <row r="10" spans="1:2" x14ac:dyDescent="0.3">
      <c r="A10" t="s">
        <v>46</v>
      </c>
      <c r="B10">
        <v>0.71</v>
      </c>
    </row>
    <row r="11" spans="1:2" x14ac:dyDescent="0.3">
      <c r="A11" t="s">
        <v>51</v>
      </c>
      <c r="B11">
        <v>-0.74</v>
      </c>
    </row>
    <row r="12" spans="1:2" x14ac:dyDescent="0.3">
      <c r="A12" t="s">
        <v>59</v>
      </c>
      <c r="B12">
        <v>0.02</v>
      </c>
    </row>
    <row r="13" spans="1:2" x14ac:dyDescent="0.3">
      <c r="A13" t="s">
        <v>8</v>
      </c>
      <c r="B13">
        <v>0.87</v>
      </c>
    </row>
    <row r="14" spans="1:2" x14ac:dyDescent="0.3">
      <c r="A14" t="s">
        <v>12</v>
      </c>
      <c r="B14">
        <v>-0.61</v>
      </c>
    </row>
    <row r="15" spans="1:2" x14ac:dyDescent="0.3">
      <c r="A15" t="s">
        <v>6</v>
      </c>
      <c r="B15">
        <v>-0.78</v>
      </c>
    </row>
    <row r="16" spans="1:2" x14ac:dyDescent="0.3">
      <c r="A16" t="s">
        <v>35</v>
      </c>
      <c r="B16">
        <v>-0.39</v>
      </c>
    </row>
    <row r="17" spans="1:2" x14ac:dyDescent="0.3">
      <c r="A17" t="s">
        <v>28</v>
      </c>
      <c r="B17">
        <v>-0.86</v>
      </c>
    </row>
    <row r="18" spans="1:2" x14ac:dyDescent="0.3">
      <c r="A18" t="s">
        <v>11</v>
      </c>
      <c r="B18">
        <v>-0.67</v>
      </c>
    </row>
    <row r="19" spans="1:2" x14ac:dyDescent="0.3">
      <c r="A19" t="s">
        <v>38</v>
      </c>
      <c r="B19">
        <v>0.54</v>
      </c>
    </row>
    <row r="20" spans="1:2" x14ac:dyDescent="0.3">
      <c r="A20" t="s">
        <v>53</v>
      </c>
      <c r="B20">
        <v>-0.71</v>
      </c>
    </row>
    <row r="21" spans="1:2" x14ac:dyDescent="0.3">
      <c r="A21" t="s">
        <v>1</v>
      </c>
      <c r="B21">
        <v>-0.53</v>
      </c>
    </row>
    <row r="22" spans="1:2" x14ac:dyDescent="0.3">
      <c r="A22" t="s">
        <v>4</v>
      </c>
      <c r="B22">
        <v>-0.28999999999999998</v>
      </c>
    </row>
    <row r="23" spans="1:2" x14ac:dyDescent="0.3">
      <c r="A23" t="s">
        <v>10</v>
      </c>
      <c r="B23">
        <v>0.22</v>
      </c>
    </row>
    <row r="24" spans="1:2" x14ac:dyDescent="0.3">
      <c r="A24" t="s">
        <v>25</v>
      </c>
      <c r="B24">
        <v>-0.82</v>
      </c>
    </row>
    <row r="25" spans="1:2" x14ac:dyDescent="0.3">
      <c r="A25" t="s">
        <v>45</v>
      </c>
      <c r="B25">
        <v>-0.81</v>
      </c>
    </row>
    <row r="26" spans="1:2" x14ac:dyDescent="0.3">
      <c r="A26" t="s">
        <v>30</v>
      </c>
      <c r="B26">
        <v>-0.72</v>
      </c>
    </row>
    <row r="27" spans="1:2" x14ac:dyDescent="0.3">
      <c r="A27" t="s">
        <v>3</v>
      </c>
      <c r="B27">
        <v>-0.05</v>
      </c>
    </row>
    <row r="28" spans="1:2" x14ac:dyDescent="0.3">
      <c r="A28" t="s">
        <v>33</v>
      </c>
      <c r="B28">
        <v>-0.91</v>
      </c>
    </row>
    <row r="29" spans="1:2" x14ac:dyDescent="0.3">
      <c r="A29" t="s">
        <v>64</v>
      </c>
      <c r="B29">
        <v>-0.2</v>
      </c>
    </row>
    <row r="30" spans="1:2" x14ac:dyDescent="0.3">
      <c r="A30" t="s">
        <v>15</v>
      </c>
      <c r="B30">
        <v>-0.84</v>
      </c>
    </row>
    <row r="31" spans="1:2" x14ac:dyDescent="0.3">
      <c r="A31" t="s">
        <v>14</v>
      </c>
      <c r="B31">
        <v>0.05</v>
      </c>
    </row>
    <row r="32" spans="1:2" x14ac:dyDescent="0.3">
      <c r="A32" t="s">
        <v>16</v>
      </c>
      <c r="B32">
        <v>0.82</v>
      </c>
    </row>
    <row r="33" spans="1:2" x14ac:dyDescent="0.3">
      <c r="A33" t="s">
        <v>0</v>
      </c>
      <c r="B33">
        <v>-0.51</v>
      </c>
    </row>
    <row r="34" spans="1:2" x14ac:dyDescent="0.3">
      <c r="A34" t="s">
        <v>41</v>
      </c>
      <c r="B34">
        <v>0.76</v>
      </c>
    </row>
  </sheetData>
  <sortState xmlns:xlrd2="http://schemas.microsoft.com/office/spreadsheetml/2017/richdata2" ref="A1:B34">
    <sortCondition ref="A1"/>
  </sortState>
  <conditionalFormatting sqref="B1:B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US Media Partisan Score</vt:lpstr>
      <vt:lpstr>2. Mass Market Media</vt:lpstr>
      <vt:lpstr>3. Mass Media with Partisan 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Pang</dc:creator>
  <cp:lastModifiedBy>Shawn Pang</cp:lastModifiedBy>
  <dcterms:created xsi:type="dcterms:W3CDTF">2015-06-05T18:17:20Z</dcterms:created>
  <dcterms:modified xsi:type="dcterms:W3CDTF">2020-07-14T02:46:46Z</dcterms:modified>
</cp:coreProperties>
</file>